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 tabRatio="728" activeTab="5"/>
  </bookViews>
  <sheets>
    <sheet name="整体数据-说明" sheetId="1" r:id="rId1"/>
    <sheet name="人脸属性统计" sheetId="2" state="hidden" r:id="rId2"/>
    <sheet name="人体属性统计" sheetId="3" state="hidden" r:id="rId3"/>
    <sheet name="机动车属性统计" sheetId="4" state="hidden" r:id="rId4"/>
    <sheet name="非机动车属性统计" sheetId="5" state="hidden" r:id="rId5"/>
    <sheet name="人脸比对数据分析" sheetId="6" r:id="rId6"/>
    <sheet name="人体比对数据分析" sheetId="7" r:id="rId7"/>
    <sheet name="机动车比对数据分析" sheetId="8" r:id="rId8"/>
    <sheet name="非机动车比对数据分析" sheetId="9" r:id="rId9"/>
    <sheet name="属性说明" sheetId="10" r:id="rId10"/>
    <sheet name="人脸数据" sheetId="11" r:id="rId11"/>
    <sheet name="人体数据" sheetId="12" r:id="rId12"/>
    <sheet name="机动车数据" sheetId="13" r:id="rId13"/>
    <sheet name="非机动车数据" sheetId="14" r:id="rId14"/>
    <sheet name="人体-属性" sheetId="16" r:id="rId15"/>
    <sheet name="机动车-属性" sheetId="17" r:id="rId16"/>
    <sheet name="非机动车" sheetId="18" r:id="rId17"/>
  </sheets>
  <calcPr calcId="144525"/>
</workbook>
</file>

<file path=xl/sharedStrings.xml><?xml version="1.0" encoding="utf-8"?>
<sst xmlns="http://schemas.openxmlformats.org/spreadsheetml/2006/main" count="2064" uniqueCount="479">
  <si>
    <t>算子分类</t>
  </si>
  <si>
    <t>样本数量</t>
  </si>
  <si>
    <t>白天</t>
  </si>
  <si>
    <t>夜间</t>
  </si>
  <si>
    <t>人脸</t>
  </si>
  <si>
    <t>人体</t>
  </si>
  <si>
    <t>机动车</t>
  </si>
  <si>
    <t>非机动车</t>
  </si>
  <si>
    <t>其中有265条数据v2版本无法识别对应算子，这部分数据未统计</t>
  </si>
  <si>
    <t>部分举例数据见sheet：V1成功-V2失败图片</t>
  </si>
  <si>
    <t>颜色说明</t>
  </si>
  <si>
    <t>精度</t>
  </si>
  <si>
    <t>大于95%</t>
  </si>
  <si>
    <t>85% - 95%</t>
  </si>
  <si>
    <t>不支持的属性或者精度0</t>
  </si>
  <si>
    <t>准确率 （日间）</t>
  </si>
  <si>
    <t>准确率 （夜间）</t>
  </si>
  <si>
    <t>百度 （日间）</t>
  </si>
  <si>
    <t>格灵深瞳 （日间）</t>
  </si>
  <si>
    <t>格灵深瞳2 （日间）</t>
  </si>
  <si>
    <t>百度 （夜间）</t>
  </si>
  <si>
    <t>格灵深瞳 （夜间）</t>
  </si>
  <si>
    <t>格灵深瞳2 （夜间）</t>
  </si>
  <si>
    <t>人脸属性</t>
  </si>
  <si>
    <t>百度</t>
  </si>
  <si>
    <t>格灵深瞳</t>
  </si>
  <si>
    <t>格灵深瞳2</t>
  </si>
  <si>
    <t>准确</t>
  </si>
  <si>
    <t>有误</t>
  </si>
  <si>
    <t>佩戴口罩</t>
  </si>
  <si>
    <t>未戴口罩</t>
  </si>
  <si>
    <t>帽子</t>
  </si>
  <si>
    <t>佩戴其他颜色安全帽</t>
  </si>
  <si>
    <t>佩戴白色安全帽</t>
  </si>
  <si>
    <t>佩戴红色安全帽</t>
  </si>
  <si>
    <t>佩戴蓝色安全帽</t>
  </si>
  <si>
    <t>佩戴黄色安全帽</t>
  </si>
  <si>
    <t>头盔</t>
  </si>
  <si>
    <t>戴头巾</t>
  </si>
  <si>
    <t>戴普通帽子</t>
  </si>
  <si>
    <t>未戴帽子</t>
  </si>
  <si>
    <t>年龄段</t>
  </si>
  <si>
    <t>中年</t>
  </si>
  <si>
    <t>小孩</t>
  </si>
  <si>
    <t>未知</t>
  </si>
  <si>
    <t>老年</t>
  </si>
  <si>
    <t>青年</t>
  </si>
  <si>
    <t>性别</t>
  </si>
  <si>
    <t>女</t>
  </si>
  <si>
    <t>男</t>
  </si>
  <si>
    <t>时间段</t>
  </si>
  <si>
    <t>眼镜</t>
  </si>
  <si>
    <t>戴太阳镜</t>
  </si>
  <si>
    <t>戴普通眼镜</t>
  </si>
  <si>
    <t>未戴眼镜</t>
  </si>
  <si>
    <t>人体属性</t>
  </si>
  <si>
    <t>上身颜色</t>
  </si>
  <si>
    <t>黑色</t>
  </si>
  <si>
    <t>白色</t>
  </si>
  <si>
    <t>灰色</t>
  </si>
  <si>
    <t>棕色</t>
  </si>
  <si>
    <t>粉色</t>
  </si>
  <si>
    <t>橙色</t>
  </si>
  <si>
    <t>紫色</t>
  </si>
  <si>
    <t>红色</t>
  </si>
  <si>
    <t>绿色</t>
  </si>
  <si>
    <t>蓝色</t>
  </si>
  <si>
    <t>黄色</t>
  </si>
  <si>
    <t>花色</t>
  </si>
  <si>
    <t>上身纹理</t>
  </si>
  <si>
    <t>纯色</t>
  </si>
  <si>
    <t>格子</t>
  </si>
  <si>
    <t>条纹</t>
  </si>
  <si>
    <t>花纹</t>
  </si>
  <si>
    <t>下身颜色</t>
  </si>
  <si>
    <t>下身类别</t>
  </si>
  <si>
    <t>长裤</t>
  </si>
  <si>
    <t>短裤</t>
  </si>
  <si>
    <t>短裙</t>
  </si>
  <si>
    <t>裙子</t>
  </si>
  <si>
    <t>长裙</t>
  </si>
  <si>
    <t>人体朝向</t>
  </si>
  <si>
    <t>正面</t>
  </si>
  <si>
    <t>背面</t>
  </si>
  <si>
    <t>左侧面</t>
  </si>
  <si>
    <t>右侧面</t>
  </si>
  <si>
    <t>动作姿态</t>
  </si>
  <si>
    <t>站立</t>
  </si>
  <si>
    <t>走</t>
  </si>
  <si>
    <t>跑</t>
  </si>
  <si>
    <t>蹲或坐</t>
  </si>
  <si>
    <t>是否吸烟</t>
  </si>
  <si>
    <t>吸烟</t>
  </si>
  <si>
    <t>未吸烟</t>
  </si>
  <si>
    <t>是否用手机</t>
  </si>
  <si>
    <t>打手机</t>
  </si>
  <si>
    <t>看手机</t>
  </si>
  <si>
    <t>未使用手机</t>
  </si>
  <si>
    <t>随身物品</t>
  </si>
  <si>
    <t>单肩包或斜挎包</t>
  </si>
  <si>
    <t>双肩包</t>
  </si>
  <si>
    <t>婴儿车</t>
  </si>
  <si>
    <t>手提包</t>
  </si>
  <si>
    <t>打伞</t>
  </si>
  <si>
    <t>抱小孩</t>
  </si>
  <si>
    <t>拎物品</t>
  </si>
  <si>
    <t>行李箱</t>
  </si>
  <si>
    <t>白天/夜间</t>
  </si>
  <si>
    <t>机动车属性</t>
  </si>
  <si>
    <t>百度日间准确率</t>
  </si>
  <si>
    <t>格灵深瞳日间准确率</t>
  </si>
  <si>
    <t>格灵深瞳2日间准确率</t>
  </si>
  <si>
    <t>百度夜间准确率</t>
  </si>
  <si>
    <t>格灵深瞳夜间准确率</t>
  </si>
  <si>
    <t>格灵深瞳2夜间准确率</t>
  </si>
  <si>
    <t>机动车品牌</t>
  </si>
  <si>
    <t>jeep</t>
  </si>
  <si>
    <t>丰田</t>
  </si>
  <si>
    <t>五菱</t>
  </si>
  <si>
    <t>众泰</t>
  </si>
  <si>
    <t>凯迪拉克</t>
  </si>
  <si>
    <t>别克</t>
  </si>
  <si>
    <t>吉利</t>
  </si>
  <si>
    <t>北奔重卡</t>
  </si>
  <si>
    <t>哈弗</t>
  </si>
  <si>
    <t>大众</t>
  </si>
  <si>
    <t>奇瑞</t>
  </si>
  <si>
    <t>奔驰</t>
  </si>
  <si>
    <t>奥迪</t>
  </si>
  <si>
    <t>宝马</t>
  </si>
  <si>
    <t>宝骏</t>
  </si>
  <si>
    <t>斯柯达</t>
  </si>
  <si>
    <t>日产</t>
  </si>
  <si>
    <t>本田</t>
  </si>
  <si>
    <t>标致</t>
  </si>
  <si>
    <t>比亚迪</t>
  </si>
  <si>
    <t>沃尔沃</t>
  </si>
  <si>
    <t>江淮</t>
  </si>
  <si>
    <t>特斯拉</t>
  </si>
  <si>
    <t>福特</t>
  </si>
  <si>
    <t>荣威</t>
  </si>
  <si>
    <t>起亚</t>
  </si>
  <si>
    <t>长城</t>
  </si>
  <si>
    <t>雪佛兰</t>
  </si>
  <si>
    <t>机动车类型</t>
  </si>
  <si>
    <t>轿车</t>
  </si>
  <si>
    <t>面包车</t>
  </si>
  <si>
    <t>公交车</t>
  </si>
  <si>
    <t>商务车</t>
  </si>
  <si>
    <t>客车</t>
  </si>
  <si>
    <t>皮卡</t>
  </si>
  <si>
    <t>越野车</t>
  </si>
  <si>
    <t>是否有车牌</t>
  </si>
  <si>
    <t>有车牌</t>
  </si>
  <si>
    <t>无车牌</t>
  </si>
  <si>
    <t>特殊车辆</t>
  </si>
  <si>
    <t>危化品车</t>
  </si>
  <si>
    <t>安保车</t>
  </si>
  <si>
    <t>工程抢险车</t>
  </si>
  <si>
    <t>市政工程&amp;环卫&amp;园林车</t>
  </si>
  <si>
    <t>渣土车</t>
  </si>
  <si>
    <t>警车</t>
  </si>
  <si>
    <t>邮政车</t>
  </si>
  <si>
    <t>是否为渣土车</t>
  </si>
  <si>
    <t>非渣土车</t>
  </si>
  <si>
    <t>天窗状态</t>
  </si>
  <si>
    <t>有天窗</t>
  </si>
  <si>
    <t>无天窗</t>
  </si>
  <si>
    <t>车身颜色</t>
  </si>
  <si>
    <t>银色</t>
  </si>
  <si>
    <t>车牌状态</t>
  </si>
  <si>
    <t>全部遮挡</t>
  </si>
  <si>
    <t>其它类型遮挡</t>
  </si>
  <si>
    <t>未遮挡</t>
  </si>
  <si>
    <t>没有车牌</t>
  </si>
  <si>
    <t>车牌反光</t>
  </si>
  <si>
    <t>车牌模糊</t>
  </si>
  <si>
    <t>车牌污损</t>
  </si>
  <si>
    <t>部分遮挡</t>
  </si>
  <si>
    <t>车牌颜色</t>
  </si>
  <si>
    <t>车辆朝向</t>
  </si>
  <si>
    <t>车辆朝向正向</t>
  </si>
  <si>
    <t>车辆朝向背向</t>
  </si>
  <si>
    <t>车辆朝向右向</t>
  </si>
  <si>
    <t>车辆朝向左向</t>
  </si>
  <si>
    <t>车辆行驶方向</t>
  </si>
  <si>
    <t>车辆正向行驶</t>
  </si>
  <si>
    <t>车辆背向行驶</t>
  </si>
  <si>
    <t>车辆右侧行驶</t>
  </si>
  <si>
    <t>车辆左侧行驶</t>
  </si>
  <si>
    <t>车门状态</t>
  </si>
  <si>
    <t>车门打开</t>
  </si>
  <si>
    <t>车门关闭</t>
  </si>
  <si>
    <t>车顶架状态</t>
  </si>
  <si>
    <t>有车顶架</t>
  </si>
  <si>
    <t>无车顶架</t>
  </si>
  <si>
    <t>车前摆放物</t>
  </si>
  <si>
    <t>有车前摆放物</t>
  </si>
  <si>
    <t>无车前摆放物</t>
  </si>
  <si>
    <t>车窗雨眉</t>
  </si>
  <si>
    <t>有车窗雨眉</t>
  </si>
  <si>
    <t>无车窗雨眉</t>
  </si>
  <si>
    <t>车身有无喷字</t>
  </si>
  <si>
    <t>车身有喷字</t>
  </si>
  <si>
    <t>车身无喷字</t>
  </si>
  <si>
    <t>是否为危化品车</t>
  </si>
  <si>
    <t>危险品车</t>
  </si>
  <si>
    <t>非危险品车</t>
  </si>
  <si>
    <t>是否有年检标</t>
  </si>
  <si>
    <t>有年检标</t>
  </si>
  <si>
    <t>无年检标</t>
  </si>
  <si>
    <t>是否车前有纸巾盒</t>
  </si>
  <si>
    <t>车前有纸巾盒</t>
  </si>
  <si>
    <t>车前无纸巾盒</t>
  </si>
  <si>
    <t>有无后视镜挂件</t>
  </si>
  <si>
    <t>有后视镜挂件</t>
  </si>
  <si>
    <t>无后视镜挂件</t>
  </si>
  <si>
    <t>有无备胎</t>
  </si>
  <si>
    <t>有备胎</t>
  </si>
  <si>
    <t>无备胎</t>
  </si>
  <si>
    <t>渣土车改装</t>
  </si>
  <si>
    <t>渣土车未改装</t>
  </si>
  <si>
    <t>渣土车满载</t>
  </si>
  <si>
    <t>渣土车未满载</t>
  </si>
  <si>
    <t>驾驶员状态</t>
  </si>
  <si>
    <t>有驾驶人</t>
  </si>
  <si>
    <t>无驾驶人</t>
  </si>
  <si>
    <t>驾驶员是否打电话</t>
  </si>
  <si>
    <t>驾驶员打电话</t>
  </si>
  <si>
    <t>驾驶员未打电话</t>
  </si>
  <si>
    <t>驾驶员是否系安全带</t>
  </si>
  <si>
    <t>驾驶员未系安全带</t>
  </si>
  <si>
    <t>驾驶员系安全带</t>
  </si>
  <si>
    <t>驾驶员遮阳板是否放下</t>
  </si>
  <si>
    <t>驾驶员遮阳板放下</t>
  </si>
  <si>
    <t>驾驶员遮阳板未放下</t>
  </si>
  <si>
    <t>副驾驶是否有人</t>
  </si>
  <si>
    <t>副驾驶无人</t>
  </si>
  <si>
    <t>副驾驶有人</t>
  </si>
  <si>
    <t>副驾驶员是否打电话</t>
  </si>
  <si>
    <t>副驾驶员未打电话</t>
  </si>
  <si>
    <t>副驾驶员遮阳板状态</t>
  </si>
  <si>
    <t>副驾驶遮阳板未放下</t>
  </si>
  <si>
    <t>副驾驶是否系安全带</t>
  </si>
  <si>
    <t>副驾驶未系安全带</t>
  </si>
  <si>
    <t>副驾驶系安全带</t>
  </si>
  <si>
    <t>非机动车属性</t>
  </si>
  <si>
    <t>头部特征</t>
  </si>
  <si>
    <t>车辆类型</t>
  </si>
  <si>
    <t>三轮车（封闭驾驶舱）</t>
  </si>
  <si>
    <t>三轮车（无顶篷/无封闭）</t>
  </si>
  <si>
    <t>三轮车（有顶篷）</t>
  </si>
  <si>
    <t>儿童脚踏车</t>
  </si>
  <si>
    <t>摩托车/电瓶车（电动摩托车/电动自行车）</t>
  </si>
  <si>
    <t>自行车</t>
  </si>
  <si>
    <t>准确率（总）</t>
  </si>
  <si>
    <t>准确率相差</t>
  </si>
  <si>
    <t>总数据</t>
  </si>
  <si>
    <t>V1 （日间）</t>
  </si>
  <si>
    <t>V2 （日间）</t>
  </si>
  <si>
    <t>V1（夜间）</t>
  </si>
  <si>
    <t>V2（夜间）</t>
  </si>
  <si>
    <t>百度是否有该属性</t>
  </si>
  <si>
    <t>百度1对比格林2</t>
  </si>
  <si>
    <t>百度结果分析</t>
  </si>
  <si>
    <t>百度错误举例</t>
  </si>
  <si>
    <t>V1</t>
  </si>
  <si>
    <t>V2</t>
  </si>
  <si>
    <t>V2-V1</t>
  </si>
  <si>
    <t>百度的女性识别准确率稍逊于格林，80%左右</t>
  </si>
  <si>
    <t>A</t>
  </si>
  <si>
    <t>B</t>
  </si>
  <si>
    <t>C</t>
  </si>
  <si>
    <t>D</t>
  </si>
  <si>
    <t>E</t>
  </si>
  <si>
    <t>F</t>
  </si>
  <si>
    <t>幼儿</t>
  </si>
  <si>
    <t>0-6</t>
  </si>
  <si>
    <t>1. 两家算法，只有青年准确率达到预期要求
2. 小孩、中年格林优于百度，格林30%、百度50%
3. 老年都很差，低于 20%
3. 白天优于夜间，高 10%左右
4. 百度实际测试小孩、中年、老年都有识别为青年
5. 夜间的年龄段识别准确率更低一些</t>
  </si>
  <si>
    <t>青少年</t>
  </si>
  <si>
    <t>7-18 青少年</t>
  </si>
  <si>
    <t xml:space="preserve"> 19-40 青年</t>
  </si>
  <si>
    <t>40-60 中年</t>
  </si>
  <si>
    <t>60以上</t>
  </si>
  <si>
    <t>戴口罩</t>
  </si>
  <si>
    <t>1.佩戴口罩，格林稍优于百度 8%
2.光线影响不大</t>
  </si>
  <si>
    <t>G</t>
  </si>
  <si>
    <t>H</t>
  </si>
  <si>
    <t>I</t>
  </si>
  <si>
    <t>J</t>
  </si>
  <si>
    <t>无口罩</t>
  </si>
  <si>
    <t>戴眼镜</t>
  </si>
  <si>
    <t>无眼镜</t>
  </si>
  <si>
    <t>戴墨镜</t>
  </si>
  <si>
    <t>NO</t>
  </si>
  <si>
    <t>百度不支持头盔，格林会把头盔识别为安全帽</t>
  </si>
  <si>
    <t>佩戴橙色安全帽</t>
  </si>
  <si>
    <t>V2（日间）</t>
  </si>
  <si>
    <t>V1 （夜间）</t>
  </si>
  <si>
    <t>V1对比V2</t>
  </si>
  <si>
    <t>无帽</t>
  </si>
  <si>
    <t>普通帽</t>
  </si>
  <si>
    <t>安全帽</t>
  </si>
  <si>
    <t>NO
百度：无帽、普通帽、安全帽</t>
  </si>
  <si>
    <t>碎花</t>
  </si>
  <si>
    <t>条纹或格子</t>
  </si>
  <si>
    <t>图案</t>
  </si>
  <si>
    <t>有手提物</t>
  </si>
  <si>
    <t>有拉杆箱</t>
  </si>
  <si>
    <t>单肩包</t>
  </si>
  <si>
    <t>打电话</t>
  </si>
  <si>
    <t>准确率 （总）</t>
  </si>
  <si>
    <t>V1（日间）</t>
  </si>
  <si>
    <t>V2 （夜间）</t>
  </si>
  <si>
    <t>车牌号码</t>
  </si>
  <si>
    <t>黄绿色</t>
  </si>
  <si>
    <t>车牌遮挡</t>
  </si>
  <si>
    <t>状态未知</t>
  </si>
  <si>
    <t>车牌无污损</t>
  </si>
  <si>
    <t>保时捷</t>
  </si>
  <si>
    <t>雷克萨斯</t>
  </si>
  <si>
    <t>马自达</t>
  </si>
  <si>
    <t>小汽车</t>
  </si>
  <si>
    <t>中型巴士</t>
  </si>
  <si>
    <t>大型巴士</t>
  </si>
  <si>
    <t>小货车</t>
  </si>
  <si>
    <t>中型卡车</t>
  </si>
  <si>
    <t>重型卡车</t>
  </si>
  <si>
    <t>青色</t>
  </si>
  <si>
    <t>深灰色</t>
  </si>
  <si>
    <t>金银色</t>
  </si>
  <si>
    <t>V2无此属性</t>
  </si>
  <si>
    <t xml:space="preserve">  未知 </t>
  </si>
  <si>
    <t>副驾驶员打电话</t>
  </si>
  <si>
    <t>副驾驶遮阳板放下</t>
  </si>
  <si>
    <t>普通车</t>
  </si>
  <si>
    <t>校车</t>
  </si>
  <si>
    <t>搅拌车</t>
  </si>
  <si>
    <t>洒水车</t>
  </si>
  <si>
    <t>施工工程车</t>
  </si>
  <si>
    <t>救护车</t>
  </si>
  <si>
    <t>消防车</t>
  </si>
  <si>
    <t>是否为危化品车(必填,单选)</t>
  </si>
  <si>
    <t>是否为渣土车(必填,单选)</t>
  </si>
  <si>
    <t>渣土车满载(非必填,单选）</t>
  </si>
  <si>
    <t>渣土车改装 (非必填,单选）</t>
  </si>
  <si>
    <t>百度没有关联，无法对比</t>
  </si>
  <si>
    <t>摩托车</t>
  </si>
  <si>
    <t>电动摩托车</t>
  </si>
  <si>
    <t>电动自行车</t>
  </si>
  <si>
    <t>摩托车 电动摩托车 电动车自行车</t>
  </si>
  <si>
    <t>1、v2中将自行车 与  摩托车/电瓶车（电动摩托车/电动自行车）识别为 三轮车
2、详细数据举例见sheet：v2摩托车/电瓶车举例</t>
  </si>
  <si>
    <t>手推车</t>
  </si>
  <si>
    <t>滑板车</t>
  </si>
  <si>
    <t>三轮车</t>
  </si>
  <si>
    <t>上身颜色 (非必填,单选)</t>
  </si>
  <si>
    <t>车身颜色(必填,单选)</t>
  </si>
  <si>
    <t>人脸算子</t>
  </si>
  <si>
    <t>属性</t>
  </si>
  <si>
    <t>属性值</t>
  </si>
  <si>
    <t>三方是否有该属性</t>
  </si>
  <si>
    <t>备注</t>
  </si>
  <si>
    <t>分析结论</t>
  </si>
  <si>
    <t>时间段(必填,单选)</t>
  </si>
  <si>
    <t>性别(必填,单选)</t>
  </si>
  <si>
    <t>百度的女性识别率稍逊，80%左右</t>
  </si>
  <si>
    <t>年龄段(必填,单选)</t>
  </si>
  <si>
    <t>百度 20%，三方 50%</t>
  </si>
  <si>
    <t>百度 30%，三方 50%</t>
  </si>
  <si>
    <t>百度 13%，三方 5%</t>
  </si>
  <si>
    <t>眼镜(必填,单选)</t>
  </si>
  <si>
    <t>基本持平，80%左右</t>
  </si>
  <si>
    <t>百度是sun墨镜，映射太阳镜</t>
  </si>
  <si>
    <t>三方helmet  hat 都有该属性</t>
  </si>
  <si>
    <t>样本太少</t>
  </si>
  <si>
    <t>帽子(必填,单选)</t>
  </si>
  <si>
    <t>三方 90%</t>
  </si>
  <si>
    <t>三方 80%</t>
  </si>
  <si>
    <t>三方 黄色安全帽100%，其他样本太少</t>
  </si>
  <si>
    <t>佩戴口罩(必填,单选)</t>
  </si>
  <si>
    <t>人体算子</t>
  </si>
  <si>
    <t>三方 2 人体性别准确率民明显提升 从30%提升到80%</t>
  </si>
  <si>
    <t>15岁以下</t>
  </si>
  <si>
    <t>三方 2 年龄段准确率基本是 三方1的2倍</t>
  </si>
  <si>
    <t>7-18 青少年 19-40 青年</t>
  </si>
  <si>
    <t>15 - 30</t>
  </si>
  <si>
    <t>30 -50</t>
  </si>
  <si>
    <t>50 以上</t>
  </si>
  <si>
    <t>百度 “戴墨镜”</t>
  </si>
  <si>
    <t>百度“不确定”</t>
  </si>
  <si>
    <t>百度属性为无帽、普通帽、安全帽</t>
  </si>
  <si>
    <t>上身颜色(必填,单选)</t>
  </si>
  <si>
    <t xml:space="preserve">       百度“不确定”</t>
  </si>
  <si>
    <t>三方其他颜色映射为未知</t>
  </si>
  <si>
    <t>上身纹理(必填,单选)</t>
  </si>
  <si>
    <t xml:space="preserve">     百度碎花映射为花纹</t>
  </si>
  <si>
    <t xml:space="preserve">    新增属性</t>
  </si>
  <si>
    <t>三方logo 映射为图案
UpperTexture:"LOGO"</t>
  </si>
  <si>
    <t>下身类别(必填,单选)</t>
  </si>
  <si>
    <t>NO，百度长裙和短裙映射为裙子</t>
  </si>
  <si>
    <t>没有统计</t>
  </si>
  <si>
    <t>下身颜色(必填,单选)</t>
  </si>
  <si>
    <t>随身物品(非必填,多选）</t>
  </si>
  <si>
    <t>百度“有手提物“</t>
  </si>
  <si>
    <t>百度  “拉杆箱“</t>
  </si>
  <si>
    <t>百度“单肩包”</t>
  </si>
  <si>
    <t>三方“斜挎包”</t>
  </si>
  <si>
    <t>动作姿态(非必填,单选）</t>
  </si>
  <si>
    <t>人体朝向(非必填,单选）</t>
  </si>
  <si>
    <t>是否吸烟(非必填,单选）</t>
  </si>
  <si>
    <t>是否用手机(非必填,单选）</t>
  </si>
  <si>
    <t>百度“打手机”</t>
  </si>
  <si>
    <t>机动车算子</t>
  </si>
  <si>
    <t>车牌号码(非必填)</t>
  </si>
  <si>
    <t>不会出现I、O</t>
  </si>
  <si>
    <t>是否有车牌(必填,单选)</t>
  </si>
  <si>
    <t>有车牌号码</t>
  </si>
  <si>
    <t>has_plate</t>
  </si>
  <si>
    <t>车牌颜色(必填,单选)</t>
  </si>
  <si>
    <t>文档没有，后端返回plate_color:"green"，增加映射</t>
  </si>
  <si>
    <t>三方PlateColor:"渐变绿"</t>
  </si>
  <si>
    <t>文档有white，但是实际白色都识别为未知</t>
  </si>
  <si>
    <t>百度plate_color:"unknown"</t>
  </si>
  <si>
    <t>三方“未知颜色”</t>
  </si>
  <si>
    <t>车牌状态(必填,多选)</t>
  </si>
  <si>
    <t>三方没有返回该字段</t>
  </si>
  <si>
    <t>plate_cover</t>
  </si>
  <si>
    <t>plate_stained</t>
  </si>
  <si>
    <t>机动车品牌 （单、必、待扩展）</t>
  </si>
  <si>
    <t>看不清楚的的情况选择未知</t>
  </si>
  <si>
    <t>机动车类型(必填,单选)</t>
  </si>
  <si>
    <t>三方返回“越野车/SUV“</t>
  </si>
  <si>
    <t>三方返回“商务车/MPV”</t>
  </si>
  <si>
    <t>三方返回“大型客车”等</t>
  </si>
  <si>
    <t>百度算法用的特殊车辆类型</t>
  </si>
  <si>
    <t>百度返回“深灰色”</t>
  </si>
  <si>
    <t>百度车身颜色“金银色“</t>
  </si>
  <si>
    <t>百度返回“无法确定”</t>
  </si>
  <si>
    <t>车辆朝向(必填,单选)</t>
  </si>
  <si>
    <t>v2无此属性</t>
  </si>
  <si>
    <t>v1 motor_direction</t>
  </si>
  <si>
    <t>车辆行驶方向(必填,单选)</t>
  </si>
  <si>
    <t>车顶架状态(非必填,单选)</t>
  </si>
  <si>
    <t>天窗状态(非必填,单选)</t>
  </si>
  <si>
    <t>车窗雨眉(非必填,单选)</t>
  </si>
  <si>
    <t>车前摆放物(非必填,单选)</t>
  </si>
  <si>
    <t>有无后视镜挂件(非必填,单选)</t>
  </si>
  <si>
    <t>车身有无喷字(非必填,单选)</t>
  </si>
  <si>
    <t>有无备胎(非必填,单选)</t>
  </si>
  <si>
    <t>是否车前有纸巾盒(非必填,单选)</t>
  </si>
  <si>
    <t>是否有年检标(非必填,单选)</t>
  </si>
  <si>
    <t>车门状态(必填,单选)</t>
  </si>
  <si>
    <t>驾驶员状态(必填,单选)</t>
  </si>
  <si>
    <t>v1   has_pilot
v2无此属性</t>
  </si>
  <si>
    <t>驾驶员是否系安全带(非必填,单选)</t>
  </si>
  <si>
    <t>驾驶员遮阳板是否放下
(非必填,单选)</t>
  </si>
  <si>
    <t>驾驶员是否打电话(非必填,单选)</t>
  </si>
  <si>
    <t>副驾驶是否有人(必填,单选)</t>
  </si>
  <si>
    <t>副驾驶是否系安全带(非必填,单选)</t>
  </si>
  <si>
    <t>副驾驶员是否打电话(非必填,单选)</t>
  </si>
  <si>
    <t>百度无此属性</t>
  </si>
  <si>
    <t>副驾驶员遮阳板状态(非必填,单选)</t>
  </si>
  <si>
    <t>特殊车辆(非必填,单选）</t>
  </si>
  <si>
    <t>黄标车</t>
  </si>
  <si>
    <t>时间段 (必填,单选)</t>
  </si>
  <si>
    <t>非机动车算子</t>
  </si>
  <si>
    <t>是否有该属性</t>
  </si>
  <si>
    <t>车辆类型(必填,单选)</t>
  </si>
  <si>
    <t>金银色 深灰色</t>
  </si>
  <si>
    <t>彩色 colorful</t>
  </si>
  <si>
    <t>性别(非必填,单选)</t>
  </si>
  <si>
    <t>有人但看不出性别</t>
  </si>
  <si>
    <t>年龄段 (非必填,单选)</t>
  </si>
  <si>
    <t>头部特征(非必填,多选)</t>
  </si>
  <si>
    <t>上身纹理 (非必填,单选)</t>
  </si>
  <si>
    <t>数据</t>
  </si>
  <si>
    <t>数量</t>
  </si>
  <si>
    <t>图片</t>
  </si>
  <si>
    <t>天窗雨眉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</si>
</sst>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2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name val="宋体"/>
      <charset val="134"/>
      <scheme val="minor"/>
    </font>
    <font>
      <sz val="11"/>
      <color rgb="FFFE2C23"/>
      <name val="宋体"/>
      <charset val="134"/>
      <scheme val="minor"/>
    </font>
    <font>
      <sz val="9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rgb="FF0D0015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9"/>
      <color rgb="FFFE2C23"/>
      <name val="宋体"/>
      <charset val="134"/>
      <scheme val="minor"/>
    </font>
    <font>
      <sz val="9"/>
      <color rgb="FF0D0015"/>
      <name val="宋体"/>
      <charset val="134"/>
      <scheme val="minor"/>
    </font>
    <font>
      <sz val="9"/>
      <color rgb="FFFF2600"/>
      <name val="宋体"/>
      <charset val="134"/>
      <scheme val="minor"/>
    </font>
    <font>
      <sz val="11"/>
      <color rgb="FFFF2600"/>
      <name val="宋体"/>
      <charset val="134"/>
      <scheme val="minor"/>
    </font>
    <font>
      <b/>
      <sz val="9"/>
      <color rgb="FFFE2C23"/>
      <name val="宋体"/>
      <charset val="134"/>
      <scheme val="minor"/>
    </font>
    <font>
      <sz val="9"/>
      <color rgb="FFA3E043"/>
      <name val="宋体"/>
      <charset val="134"/>
      <scheme val="minor"/>
    </font>
    <font>
      <sz val="9"/>
      <color rgb="FFFFD9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B7F83"/>
        <bgColor indexed="64"/>
      </patternFill>
    </fill>
    <fill>
      <patternFill patternType="solid">
        <fgColor rgb="FFF9EDA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medium">
        <color rgb="FF2B2B2B"/>
      </left>
      <right/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/>
      <top/>
      <bottom/>
      <diagonal/>
    </border>
    <border>
      <left style="medium">
        <color rgb="FF2B2B2B"/>
      </left>
      <right/>
      <top/>
      <bottom style="medium">
        <color rgb="FF2B2B2B"/>
      </bottom>
      <diagonal/>
    </border>
    <border>
      <left style="medium">
        <color rgb="FF2B2B2B"/>
      </left>
      <right/>
      <top style="medium">
        <color rgb="FF2B2B2B"/>
      </top>
      <bottom/>
      <diagonal/>
    </border>
    <border>
      <left/>
      <right style="medium">
        <color rgb="FF2B2B2B"/>
      </right>
      <top style="medium">
        <color rgb="FF2B2B2B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34" fillId="39" borderId="14" applyNumberFormat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5" borderId="14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8" fillId="12" borderId="17" applyNumberFormat="0" applyAlignment="0" applyProtection="0">
      <alignment vertical="center"/>
    </xf>
    <xf numFmtId="0" fontId="29" fillId="25" borderId="18" applyNumberForma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0" borderId="13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</cellStyleXfs>
  <cellXfs count="77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4" xfId="0" applyBorder="1" applyAlignment="1"/>
    <xf numFmtId="0" fontId="3" fillId="0" borderId="2" xfId="0" applyFont="1" applyBorder="1" applyAlignment="1">
      <alignment vertical="center" wrapText="1"/>
    </xf>
    <xf numFmtId="0" fontId="0" fillId="0" borderId="5" xfId="0" applyBorder="1" applyAlignment="1"/>
    <xf numFmtId="0" fontId="3" fillId="6" borderId="2" xfId="0" applyFont="1" applyFill="1" applyBorder="1" applyAlignment="1">
      <alignment vertical="center" wrapText="1"/>
    </xf>
    <xf numFmtId="0" fontId="0" fillId="6" borderId="4" xfId="0" applyFill="1" applyBorder="1" applyAlignment="1"/>
    <xf numFmtId="0" fontId="0" fillId="6" borderId="5" xfId="0" applyFill="1" applyBorder="1" applyAlignment="1"/>
    <xf numFmtId="0" fontId="4" fillId="0" borderId="2" xfId="0" applyFont="1" applyBorder="1" applyAlignment="1">
      <alignment vertical="center" wrapText="1"/>
    </xf>
    <xf numFmtId="0" fontId="0" fillId="0" borderId="1" xfId="0" applyBorder="1" applyAlignment="1"/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vertical="center"/>
    </xf>
    <xf numFmtId="0" fontId="9" fillId="3" borderId="2" xfId="0" applyFont="1" applyFill="1" applyBorder="1" applyAlignment="1">
      <alignment horizontal="left" vertical="center"/>
    </xf>
    <xf numFmtId="0" fontId="0" fillId="0" borderId="8" xfId="0" applyBorder="1" applyAlignment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0" fillId="0" borderId="9" xfId="0" applyBorder="1" applyAlignment="1"/>
    <xf numFmtId="0" fontId="0" fillId="8" borderId="2" xfId="0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176" fontId="5" fillId="0" borderId="2" xfId="0" applyNumberFormat="1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 wrapText="1"/>
    </xf>
    <xf numFmtId="10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right" vertical="center" wrapText="1"/>
    </xf>
    <xf numFmtId="10" fontId="4" fillId="0" borderId="2" xfId="0" applyNumberFormat="1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6" fillId="3" borderId="0" xfId="0" applyFont="1" applyFill="1" applyAlignment="1">
      <alignment horizontal="center" vertical="center" wrapText="1"/>
    </xf>
    <xf numFmtId="10" fontId="3" fillId="0" borderId="0" xfId="0" applyNumberFormat="1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5" fillId="10" borderId="10" xfId="0" applyFont="1" applyFill="1" applyBorder="1" applyAlignment="1">
      <alignment vertical="center"/>
    </xf>
    <xf numFmtId="0" fontId="5" fillId="10" borderId="1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5" fillId="11" borderId="0" xfId="0" applyFont="1" applyFill="1" applyAlignment="1">
      <alignment vertical="center"/>
    </xf>
    <xf numFmtId="0" fontId="16" fillId="10" borderId="0" xfId="0" applyFont="1" applyFill="1" applyAlignment="1">
      <alignment vertical="center"/>
    </xf>
    <xf numFmtId="0" fontId="5" fillId="1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4"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9EDA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非机动车属性比对</a:t>
            </a:r>
            <a:endParaRPr lang="zh-CN" altLang="en-US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A3E043"/>
            </a:solidFill>
            <a:ln>
              <a:noFill/>
              <a:prstDash val="solid"/>
            </a:ln>
          </c:spPr>
          <c:invertIfNegative val="0"/>
          <c:dLbls>
            <c:delete val="1"/>
          </c:dLbls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plotVisOnly val="0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百度和格林非机动车比对</a:t>
            </a:r>
            <a:endParaRPr lang="zh-CN" altLang="en-US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449209"/>
        <c:axId val="48107"/>
      </c:barChart>
      <c:catAx>
        <c:axId val="4492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107"/>
        <c:crosses val="autoZero"/>
        <c:auto val="1"/>
        <c:lblAlgn val="ctr"/>
        <c:lblOffset val="100"/>
        <c:noMultiLvlLbl val="0"/>
      </c:catAx>
      <c:valAx>
        <c:axId val="481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9209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百度和格林非机动车比对</a:t>
            </a:r>
            <a:endParaRPr lang="zh-CN" altLang="en-US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449209"/>
        <c:axId val="48107"/>
      </c:barChart>
      <c:catAx>
        <c:axId val="4492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107"/>
        <c:crosses val="autoZero"/>
        <c:auto val="1"/>
        <c:lblAlgn val="ctr"/>
        <c:lblOffset val="100"/>
        <c:noMultiLvlLbl val="0"/>
      </c:catAx>
      <c:valAx>
        <c:axId val="481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9209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272415</xdr:colOff>
      <xdr:row>69</xdr:row>
      <xdr:rowOff>18472</xdr:rowOff>
    </xdr:from>
    <xdr:to>
      <xdr:col>15</xdr:col>
      <xdr:colOff>503683</xdr:colOff>
      <xdr:row>132</xdr:row>
      <xdr:rowOff>129309</xdr:rowOff>
    </xdr:to>
    <xdr:graphicFrame>
      <xdr:nvGraphicFramePr>
        <xdr:cNvPr id="2" name="Chart 1"/>
        <xdr:cNvGraphicFramePr/>
      </xdr:nvGraphicFramePr>
      <xdr:xfrm>
        <a:off x="1042670" y="17130395"/>
        <a:ext cx="11014710" cy="1419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18</xdr:col>
      <xdr:colOff>429260</xdr:colOff>
      <xdr:row>74</xdr:row>
      <xdr:rowOff>36945</xdr:rowOff>
    </xdr:from>
    <xdr:to>
      <xdr:col>18</xdr:col>
      <xdr:colOff>429260</xdr:colOff>
      <xdr:row>74</xdr:row>
      <xdr:rowOff>36945</xdr:rowOff>
    </xdr:to>
    <xdr:graphicFrame>
      <xdr:nvGraphicFramePr>
        <xdr:cNvPr id="2" name="Chart 1"/>
        <xdr:cNvGraphicFramePr/>
      </xdr:nvGraphicFramePr>
      <xdr:xfrm>
        <a:off x="14293850" y="1805813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72</xdr:row>
      <xdr:rowOff>36945</xdr:rowOff>
    </xdr:from>
    <xdr:to>
      <xdr:col>2</xdr:col>
      <xdr:colOff>0</xdr:colOff>
      <xdr:row>72</xdr:row>
      <xdr:rowOff>36945</xdr:rowOff>
    </xdr:to>
    <xdr:graphicFrame>
      <xdr:nvGraphicFramePr>
        <xdr:cNvPr id="2" name="Chart 1"/>
        <xdr:cNvGraphicFramePr/>
      </xdr:nvGraphicFramePr>
      <xdr:xfrm>
        <a:off x="1540510" y="1761109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11" defaultRowHeight="17.6" outlineLevelCol="5"/>
  <cols>
    <col min="1" max="1" width="10.8303571428571" style="3" customWidth="1"/>
    <col min="2" max="2" width="17.5" style="3" customWidth="1"/>
    <col min="3" max="4" width="10.8303571428571" style="3" customWidth="1"/>
    <col min="5" max="5" width="26" style="3" customWidth="1"/>
    <col min="6" max="18" width="10.8303571428571" style="3" customWidth="1"/>
  </cols>
  <sheetData>
    <row r="1" spans="1:6">
      <c r="A1" s="69" t="s">
        <v>0</v>
      </c>
      <c r="B1" s="70" t="s">
        <v>1</v>
      </c>
      <c r="C1" s="69" t="s">
        <v>2</v>
      </c>
      <c r="D1" s="69" t="s">
        <v>3</v>
      </c>
      <c r="E1" s="69"/>
      <c r="F1" s="45"/>
    </row>
    <row r="2" spans="1:6">
      <c r="A2" s="22" t="s">
        <v>4</v>
      </c>
      <c r="B2" s="71">
        <v>3005</v>
      </c>
      <c r="C2" s="72">
        <v>1110</v>
      </c>
      <c r="D2" s="72">
        <v>1895</v>
      </c>
      <c r="E2" s="72"/>
      <c r="F2" s="45"/>
    </row>
    <row r="3" spans="1:6">
      <c r="A3" s="22" t="s">
        <v>5</v>
      </c>
      <c r="B3" s="71">
        <v>2845</v>
      </c>
      <c r="C3" s="72">
        <v>2731</v>
      </c>
      <c r="D3" s="72">
        <v>114</v>
      </c>
      <c r="E3" s="72"/>
      <c r="F3" s="45"/>
    </row>
    <row r="4" spans="1:6">
      <c r="A4" s="22" t="s">
        <v>6</v>
      </c>
      <c r="B4" s="71">
        <v>1774</v>
      </c>
      <c r="C4" s="72">
        <v>669</v>
      </c>
      <c r="D4" s="72">
        <v>1105</v>
      </c>
      <c r="E4" s="72"/>
      <c r="F4" s="45"/>
    </row>
    <row r="5" spans="1:6">
      <c r="A5" s="22" t="s">
        <v>7</v>
      </c>
      <c r="B5" s="71">
        <v>1503</v>
      </c>
      <c r="C5" s="72">
        <v>380</v>
      </c>
      <c r="D5" s="72">
        <v>1123</v>
      </c>
      <c r="E5" s="72"/>
      <c r="F5" s="45"/>
    </row>
    <row r="6" ht="28" customHeight="1" spans="1:6">
      <c r="A6" s="73" t="s">
        <v>8</v>
      </c>
      <c r="E6" s="73" t="s">
        <v>9</v>
      </c>
      <c r="F6" s="45"/>
    </row>
    <row r="7" spans="1:6">
      <c r="A7" s="45"/>
      <c r="B7" s="45"/>
      <c r="C7" s="45"/>
      <c r="D7" s="45"/>
      <c r="E7" s="45"/>
      <c r="F7" s="45"/>
    </row>
    <row r="8" spans="1:6">
      <c r="A8" s="45"/>
      <c r="B8" s="45"/>
      <c r="C8" s="45"/>
      <c r="D8" s="45"/>
      <c r="E8" s="45"/>
      <c r="F8" s="45"/>
    </row>
    <row r="9" spans="1:6">
      <c r="A9" s="22" t="s">
        <v>10</v>
      </c>
      <c r="B9" s="22" t="s">
        <v>11</v>
      </c>
      <c r="C9" s="22"/>
      <c r="D9" s="45"/>
      <c r="E9" s="45"/>
      <c r="F9" s="45"/>
    </row>
    <row r="10" spans="1:6">
      <c r="A10" s="74"/>
      <c r="B10" s="22" t="s">
        <v>12</v>
      </c>
      <c r="C10" s="22"/>
      <c r="D10" s="45"/>
      <c r="E10" s="45"/>
      <c r="F10" s="45"/>
    </row>
    <row r="11" spans="1:6">
      <c r="A11" s="75"/>
      <c r="B11" s="22" t="s">
        <v>13</v>
      </c>
      <c r="C11" s="22"/>
      <c r="D11" s="45"/>
      <c r="E11" s="45"/>
      <c r="F11" s="45"/>
    </row>
    <row r="12" spans="1:6">
      <c r="A12" s="76"/>
      <c r="B12" s="22" t="s">
        <v>14</v>
      </c>
      <c r="C12" s="22"/>
      <c r="D12" s="45"/>
      <c r="E12" s="45"/>
      <c r="F12" s="45"/>
    </row>
  </sheetData>
  <mergeCells count="1">
    <mergeCell ref="A6:D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workbookViewId="0">
      <selection activeCell="A1" sqref="A1:B1"/>
    </sheetView>
  </sheetViews>
  <sheetFormatPr defaultColWidth="11" defaultRowHeight="17.6"/>
  <cols>
    <col min="1" max="1" width="10.8303571428571" style="3" customWidth="1"/>
    <col min="2" max="2" width="13.1607142857143" style="3" customWidth="1"/>
    <col min="3" max="3" width="10.8303571428571" style="3" customWidth="1"/>
    <col min="4" max="4" width="13.3303571428571" style="3" customWidth="1"/>
    <col min="5" max="5" width="14.1607142857143" style="3" customWidth="1"/>
    <col min="6" max="20" width="10.8303571428571" style="3" customWidth="1"/>
  </cols>
  <sheetData>
    <row r="1" spans="1:19">
      <c r="A1" s="8"/>
      <c r="C1" s="8" t="s">
        <v>15</v>
      </c>
      <c r="F1" s="8" t="s">
        <v>16</v>
      </c>
      <c r="I1" s="8" t="s">
        <v>17</v>
      </c>
      <c r="K1" s="8" t="s">
        <v>18</v>
      </c>
      <c r="M1" s="8" t="s">
        <v>19</v>
      </c>
      <c r="O1" s="8" t="s">
        <v>20</v>
      </c>
      <c r="Q1" s="8" t="s">
        <v>21</v>
      </c>
      <c r="S1" s="8" t="s">
        <v>22</v>
      </c>
    </row>
    <row r="2" spans="1:20">
      <c r="A2" s="8" t="s">
        <v>23</v>
      </c>
      <c r="C2" s="66" t="s">
        <v>24</v>
      </c>
      <c r="D2" s="66" t="s">
        <v>25</v>
      </c>
      <c r="E2" s="66" t="s">
        <v>26</v>
      </c>
      <c r="F2" s="66" t="s">
        <v>24</v>
      </c>
      <c r="G2" s="66" t="s">
        <v>25</v>
      </c>
      <c r="H2" s="66" t="s">
        <v>26</v>
      </c>
      <c r="I2" s="66" t="s">
        <v>27</v>
      </c>
      <c r="J2" s="66" t="s">
        <v>28</v>
      </c>
      <c r="K2" s="66" t="s">
        <v>27</v>
      </c>
      <c r="L2" s="66" t="s">
        <v>28</v>
      </c>
      <c r="M2" s="66" t="s">
        <v>27</v>
      </c>
      <c r="N2" s="66" t="s">
        <v>28</v>
      </c>
      <c r="O2" s="66" t="s">
        <v>27</v>
      </c>
      <c r="P2" s="66" t="s">
        <v>28</v>
      </c>
      <c r="Q2" s="66" t="s">
        <v>27</v>
      </c>
      <c r="R2" s="66" t="s">
        <v>28</v>
      </c>
      <c r="S2" s="66" t="s">
        <v>27</v>
      </c>
      <c r="T2" s="66" t="s">
        <v>28</v>
      </c>
    </row>
    <row r="3" spans="1:20">
      <c r="A3" s="12" t="s">
        <v>29</v>
      </c>
      <c r="B3" s="12" t="s">
        <v>29</v>
      </c>
      <c r="C3" s="67">
        <v>0.8804</v>
      </c>
      <c r="D3" s="67">
        <v>0.9378</v>
      </c>
      <c r="E3" s="67">
        <v>0.9378</v>
      </c>
      <c r="F3" s="67">
        <v>0.8622</v>
      </c>
      <c r="G3" s="67">
        <v>0.9694</v>
      </c>
      <c r="H3" s="67">
        <v>0.9694</v>
      </c>
      <c r="I3" s="12">
        <v>184</v>
      </c>
      <c r="J3" s="12">
        <v>34</v>
      </c>
      <c r="K3" s="12">
        <v>196</v>
      </c>
      <c r="L3" s="12">
        <v>18</v>
      </c>
      <c r="M3" s="12">
        <v>184</v>
      </c>
      <c r="N3" s="12">
        <v>34</v>
      </c>
      <c r="O3" s="12">
        <v>169</v>
      </c>
      <c r="P3" s="12">
        <v>34</v>
      </c>
      <c r="Q3" s="12">
        <v>190</v>
      </c>
      <c r="R3" s="12">
        <v>9</v>
      </c>
      <c r="S3" s="12">
        <v>190</v>
      </c>
      <c r="T3" s="12">
        <v>9</v>
      </c>
    </row>
    <row r="4" spans="2:20">
      <c r="B4" s="12" t="s">
        <v>30</v>
      </c>
      <c r="C4" s="67">
        <v>0.974</v>
      </c>
      <c r="D4" s="67">
        <v>0.9699</v>
      </c>
      <c r="E4" s="67">
        <v>0.9699</v>
      </c>
      <c r="F4" s="67">
        <v>0.9744</v>
      </c>
      <c r="G4" s="67">
        <v>0.9696</v>
      </c>
      <c r="H4" s="67">
        <v>0.969</v>
      </c>
      <c r="I4" s="12">
        <v>937</v>
      </c>
      <c r="J4" s="12">
        <v>30</v>
      </c>
      <c r="K4" s="12">
        <v>933</v>
      </c>
      <c r="L4" s="12">
        <v>33</v>
      </c>
      <c r="M4" s="12">
        <v>937</v>
      </c>
      <c r="N4" s="12">
        <v>30</v>
      </c>
      <c r="O4" s="12">
        <v>1634</v>
      </c>
      <c r="P4" s="12">
        <v>48</v>
      </c>
      <c r="Q4" s="12">
        <v>1626</v>
      </c>
      <c r="R4" s="12">
        <v>55</v>
      </c>
      <c r="S4" s="12">
        <v>1625</v>
      </c>
      <c r="T4" s="12">
        <v>53</v>
      </c>
    </row>
    <row r="5" ht="34" customHeight="1" spans="1:20">
      <c r="A5" s="12" t="s">
        <v>31</v>
      </c>
      <c r="B5" s="12" t="s">
        <v>32</v>
      </c>
      <c r="C5" s="67">
        <v>0</v>
      </c>
      <c r="D5" s="67">
        <v>0</v>
      </c>
      <c r="E5" s="67">
        <v>0</v>
      </c>
      <c r="F5" s="67">
        <v>0</v>
      </c>
      <c r="G5" s="67">
        <v>0</v>
      </c>
      <c r="H5" s="67">
        <v>0</v>
      </c>
      <c r="I5" s="12">
        <v>0</v>
      </c>
      <c r="J5" s="12">
        <v>1</v>
      </c>
      <c r="K5" s="12">
        <v>0</v>
      </c>
      <c r="L5" s="12">
        <v>1</v>
      </c>
      <c r="M5" s="12">
        <v>0</v>
      </c>
      <c r="N5" s="12">
        <v>1</v>
      </c>
      <c r="O5" s="12">
        <v>0</v>
      </c>
      <c r="P5" s="12">
        <v>2</v>
      </c>
      <c r="Q5" s="12">
        <v>0</v>
      </c>
      <c r="R5" s="12">
        <v>2</v>
      </c>
      <c r="S5" s="12">
        <v>0</v>
      </c>
      <c r="T5" s="12">
        <v>2</v>
      </c>
    </row>
    <row r="6" ht="34" customHeight="1" spans="2:20">
      <c r="B6" s="12" t="s">
        <v>33</v>
      </c>
      <c r="C6" s="67">
        <v>0</v>
      </c>
      <c r="D6" s="67">
        <v>0.3333</v>
      </c>
      <c r="E6" s="67">
        <v>0.3333</v>
      </c>
      <c r="F6" s="67">
        <v>0</v>
      </c>
      <c r="G6" s="67">
        <v>0</v>
      </c>
      <c r="H6" s="67">
        <v>0</v>
      </c>
      <c r="I6" s="12">
        <v>0</v>
      </c>
      <c r="J6" s="12">
        <v>3</v>
      </c>
      <c r="K6" s="12">
        <v>1</v>
      </c>
      <c r="L6" s="12">
        <v>2</v>
      </c>
      <c r="M6" s="12">
        <v>0</v>
      </c>
      <c r="N6" s="12">
        <v>3</v>
      </c>
      <c r="O6" s="12">
        <v>0</v>
      </c>
      <c r="P6" s="12">
        <v>1</v>
      </c>
      <c r="Q6" s="12">
        <v>0</v>
      </c>
      <c r="R6" s="12">
        <v>1</v>
      </c>
      <c r="S6" s="12">
        <v>0</v>
      </c>
      <c r="T6" s="12">
        <v>1</v>
      </c>
    </row>
    <row r="7" ht="34" customHeight="1" spans="2:20">
      <c r="B7" s="12" t="s">
        <v>34</v>
      </c>
      <c r="C7" s="67">
        <v>0</v>
      </c>
      <c r="D7" s="67">
        <v>1</v>
      </c>
      <c r="E7" s="67">
        <v>1</v>
      </c>
      <c r="F7" s="67">
        <v>0</v>
      </c>
      <c r="G7" s="67">
        <v>0</v>
      </c>
      <c r="H7" s="67">
        <v>0</v>
      </c>
      <c r="I7" s="12">
        <v>0</v>
      </c>
      <c r="J7" s="12">
        <v>1</v>
      </c>
      <c r="K7" s="12">
        <v>1</v>
      </c>
      <c r="L7" s="12">
        <v>0</v>
      </c>
      <c r="M7" s="12">
        <v>0</v>
      </c>
      <c r="N7" s="12">
        <v>1</v>
      </c>
      <c r="O7" s="12">
        <v>0</v>
      </c>
      <c r="P7" s="12">
        <v>1</v>
      </c>
      <c r="Q7" s="12">
        <v>0</v>
      </c>
      <c r="R7" s="12">
        <v>1</v>
      </c>
      <c r="S7" s="12">
        <v>0</v>
      </c>
      <c r="T7" s="12">
        <v>1</v>
      </c>
    </row>
    <row r="8" ht="34" customHeight="1" spans="2:20">
      <c r="B8" s="12" t="s">
        <v>35</v>
      </c>
      <c r="C8" s="67">
        <v>0</v>
      </c>
      <c r="D8" s="67">
        <v>0.3333</v>
      </c>
      <c r="E8" s="67">
        <v>0.3333</v>
      </c>
      <c r="F8" s="67">
        <v>0</v>
      </c>
      <c r="G8" s="67">
        <v>0</v>
      </c>
      <c r="H8" s="67">
        <v>0</v>
      </c>
      <c r="I8" s="12">
        <v>0</v>
      </c>
      <c r="J8" s="12">
        <v>3</v>
      </c>
      <c r="K8" s="12">
        <v>1</v>
      </c>
      <c r="L8" s="12">
        <v>2</v>
      </c>
      <c r="M8" s="12">
        <v>0</v>
      </c>
      <c r="N8" s="12">
        <v>3</v>
      </c>
      <c r="O8" s="12">
        <v>0</v>
      </c>
      <c r="P8" s="12">
        <v>1</v>
      </c>
      <c r="Q8" s="12">
        <v>0</v>
      </c>
      <c r="R8" s="12">
        <v>1</v>
      </c>
      <c r="S8" s="12">
        <v>0</v>
      </c>
      <c r="T8" s="12">
        <v>1</v>
      </c>
    </row>
    <row r="9" ht="34" customHeight="1" spans="2:20">
      <c r="B9" s="12" t="s">
        <v>36</v>
      </c>
      <c r="C9" s="67">
        <v>0</v>
      </c>
      <c r="D9" s="67">
        <v>1</v>
      </c>
      <c r="E9" s="67">
        <v>1</v>
      </c>
      <c r="F9" s="67">
        <v>0</v>
      </c>
      <c r="G9" s="67">
        <v>1</v>
      </c>
      <c r="H9" s="67">
        <v>1</v>
      </c>
      <c r="I9" s="12">
        <v>0</v>
      </c>
      <c r="J9" s="12">
        <v>11</v>
      </c>
      <c r="K9" s="12">
        <v>11</v>
      </c>
      <c r="L9" s="12">
        <v>0</v>
      </c>
      <c r="M9" s="12">
        <v>0</v>
      </c>
      <c r="N9" s="12">
        <v>11</v>
      </c>
      <c r="O9" s="12">
        <v>0</v>
      </c>
      <c r="P9" s="12">
        <v>1</v>
      </c>
      <c r="Q9" s="12">
        <v>1</v>
      </c>
      <c r="R9" s="12">
        <v>0</v>
      </c>
      <c r="S9" s="12">
        <v>1</v>
      </c>
      <c r="T9" s="12">
        <v>0</v>
      </c>
    </row>
    <row r="10" spans="2:20">
      <c r="B10" s="12" t="s">
        <v>37</v>
      </c>
      <c r="C10" s="67">
        <v>0</v>
      </c>
      <c r="D10" s="67">
        <v>0</v>
      </c>
      <c r="E10" s="67">
        <v>0</v>
      </c>
      <c r="F10" s="67">
        <v>0</v>
      </c>
      <c r="G10" s="67">
        <v>0</v>
      </c>
      <c r="H10" s="67">
        <v>0</v>
      </c>
      <c r="I10" s="12">
        <v>0</v>
      </c>
      <c r="J10" s="12">
        <v>34</v>
      </c>
      <c r="K10" s="12">
        <v>0</v>
      </c>
      <c r="L10" s="12">
        <v>34</v>
      </c>
      <c r="M10" s="12">
        <v>0</v>
      </c>
      <c r="N10" s="12">
        <v>34</v>
      </c>
      <c r="O10" s="12">
        <v>0</v>
      </c>
      <c r="P10" s="12">
        <v>12</v>
      </c>
      <c r="Q10" s="12">
        <v>0</v>
      </c>
      <c r="R10" s="12">
        <v>12</v>
      </c>
      <c r="S10" s="12">
        <v>0</v>
      </c>
      <c r="T10" s="12">
        <v>12</v>
      </c>
    </row>
    <row r="11" spans="2:20">
      <c r="B11" s="12" t="s">
        <v>38</v>
      </c>
      <c r="C11" s="67">
        <v>0</v>
      </c>
      <c r="D11" s="67">
        <v>0.0667</v>
      </c>
      <c r="E11" s="67">
        <v>0</v>
      </c>
      <c r="F11" s="67">
        <v>0</v>
      </c>
      <c r="G11" s="67">
        <v>0</v>
      </c>
      <c r="H11" s="67">
        <v>0</v>
      </c>
      <c r="I11" s="12">
        <v>0</v>
      </c>
      <c r="J11" s="12">
        <v>15</v>
      </c>
      <c r="K11" s="12">
        <v>1</v>
      </c>
      <c r="L11" s="12">
        <v>14</v>
      </c>
      <c r="M11" s="12">
        <v>0</v>
      </c>
      <c r="N11" s="12">
        <v>15</v>
      </c>
      <c r="O11" s="12">
        <v>0</v>
      </c>
      <c r="P11" s="12">
        <v>2</v>
      </c>
      <c r="Q11" s="12">
        <v>0</v>
      </c>
      <c r="R11" s="12">
        <v>2</v>
      </c>
      <c r="S11" s="12">
        <v>0</v>
      </c>
      <c r="T11" s="12">
        <v>2</v>
      </c>
    </row>
    <row r="12" spans="2:20">
      <c r="B12" s="12" t="s">
        <v>39</v>
      </c>
      <c r="C12" s="67">
        <v>0</v>
      </c>
      <c r="D12" s="67">
        <v>0.907</v>
      </c>
      <c r="E12" s="67">
        <v>0.907</v>
      </c>
      <c r="F12" s="67">
        <v>0</v>
      </c>
      <c r="G12" s="67">
        <v>0.8136</v>
      </c>
      <c r="H12" s="67">
        <v>0.8136</v>
      </c>
      <c r="I12" s="12">
        <v>0</v>
      </c>
      <c r="J12" s="12">
        <v>43</v>
      </c>
      <c r="K12" s="12">
        <v>39</v>
      </c>
      <c r="L12" s="12">
        <v>7</v>
      </c>
      <c r="M12" s="12">
        <v>0</v>
      </c>
      <c r="N12" s="12">
        <v>43</v>
      </c>
      <c r="O12" s="12">
        <v>0</v>
      </c>
      <c r="P12" s="12">
        <v>59</v>
      </c>
      <c r="Q12" s="12">
        <v>48</v>
      </c>
      <c r="R12" s="12">
        <v>12</v>
      </c>
      <c r="S12" s="12">
        <v>48</v>
      </c>
      <c r="T12" s="12">
        <v>12</v>
      </c>
    </row>
    <row r="13" spans="2:20">
      <c r="B13" s="12" t="s">
        <v>40</v>
      </c>
      <c r="C13" s="67">
        <v>0</v>
      </c>
      <c r="D13" s="67">
        <v>0.9877</v>
      </c>
      <c r="E13" s="67">
        <v>0.9858</v>
      </c>
      <c r="F13" s="67">
        <v>0</v>
      </c>
      <c r="G13" s="67">
        <v>0.9844</v>
      </c>
      <c r="H13" s="67">
        <v>0.9827</v>
      </c>
      <c r="I13" s="12">
        <v>0</v>
      </c>
      <c r="J13" s="12">
        <v>1060</v>
      </c>
      <c r="K13" s="12">
        <v>1047</v>
      </c>
      <c r="L13" s="12">
        <v>17</v>
      </c>
      <c r="M13" s="12">
        <v>0</v>
      </c>
      <c r="N13" s="12">
        <v>1060</v>
      </c>
      <c r="O13" s="12">
        <v>0</v>
      </c>
      <c r="P13" s="12">
        <v>1794</v>
      </c>
      <c r="Q13" s="12">
        <v>1766</v>
      </c>
      <c r="R13" s="12">
        <v>31</v>
      </c>
      <c r="S13" s="12">
        <v>1763</v>
      </c>
      <c r="T13" s="12">
        <v>31</v>
      </c>
    </row>
    <row r="14" spans="1:20">
      <c r="A14" s="12" t="s">
        <v>41</v>
      </c>
      <c r="B14" s="12" t="s">
        <v>42</v>
      </c>
      <c r="C14" s="67">
        <v>0.3484</v>
      </c>
      <c r="D14" s="67">
        <v>0.5346</v>
      </c>
      <c r="E14" s="67">
        <v>0.5513</v>
      </c>
      <c r="F14" s="67">
        <v>0.2129</v>
      </c>
      <c r="G14" s="67">
        <v>0.52</v>
      </c>
      <c r="H14" s="67">
        <v>0.55</v>
      </c>
      <c r="I14" s="12">
        <v>146</v>
      </c>
      <c r="J14" s="12">
        <v>285</v>
      </c>
      <c r="K14" s="12">
        <v>224</v>
      </c>
      <c r="L14" s="12">
        <v>203</v>
      </c>
      <c r="M14" s="12">
        <v>146</v>
      </c>
      <c r="N14" s="12">
        <v>285</v>
      </c>
      <c r="O14" s="12">
        <v>149</v>
      </c>
      <c r="P14" s="12">
        <v>560</v>
      </c>
      <c r="Q14" s="12">
        <v>364</v>
      </c>
      <c r="R14" s="12">
        <v>343</v>
      </c>
      <c r="S14" s="12">
        <v>385</v>
      </c>
      <c r="T14" s="12">
        <v>322</v>
      </c>
    </row>
    <row r="15" spans="2:20">
      <c r="B15" s="12" t="s">
        <v>43</v>
      </c>
      <c r="C15" s="67">
        <v>0.3469</v>
      </c>
      <c r="D15" s="67">
        <v>0.5306</v>
      </c>
      <c r="E15" s="67">
        <v>0.551</v>
      </c>
      <c r="F15" s="67">
        <v>0.2063</v>
      </c>
      <c r="G15" s="67">
        <v>0.4286</v>
      </c>
      <c r="H15" s="67">
        <v>0.4286</v>
      </c>
      <c r="I15" s="12">
        <v>34</v>
      </c>
      <c r="J15" s="12">
        <v>66</v>
      </c>
      <c r="K15" s="12">
        <v>52</v>
      </c>
      <c r="L15" s="12">
        <v>49</v>
      </c>
      <c r="M15" s="12">
        <v>34</v>
      </c>
      <c r="N15" s="12">
        <v>66</v>
      </c>
      <c r="O15" s="12">
        <v>13</v>
      </c>
      <c r="P15" s="12">
        <v>53</v>
      </c>
      <c r="Q15" s="12">
        <v>27</v>
      </c>
      <c r="R15" s="12">
        <v>40</v>
      </c>
      <c r="S15" s="12">
        <v>27</v>
      </c>
      <c r="T15" s="12">
        <v>40</v>
      </c>
    </row>
    <row r="16" spans="2:20">
      <c r="B16" s="12" t="s">
        <v>44</v>
      </c>
      <c r="C16" s="67">
        <v>0</v>
      </c>
      <c r="D16" s="67">
        <v>0</v>
      </c>
      <c r="E16" s="67">
        <v>0</v>
      </c>
      <c r="F16" s="67">
        <v>0</v>
      </c>
      <c r="G16" s="67">
        <v>0</v>
      </c>
      <c r="H16" s="67">
        <v>0</v>
      </c>
      <c r="I16" s="12">
        <v>0</v>
      </c>
      <c r="J16" s="12">
        <v>3</v>
      </c>
      <c r="K16" s="12">
        <v>0</v>
      </c>
      <c r="L16" s="12">
        <v>3</v>
      </c>
      <c r="M16" s="12">
        <v>0</v>
      </c>
      <c r="N16" s="12">
        <v>3</v>
      </c>
      <c r="O16" s="12">
        <v>0</v>
      </c>
      <c r="P16" s="12">
        <v>2</v>
      </c>
      <c r="Q16" s="12">
        <v>0</v>
      </c>
      <c r="R16" s="12">
        <v>2</v>
      </c>
      <c r="S16" s="12">
        <v>0</v>
      </c>
      <c r="T16" s="12">
        <v>2</v>
      </c>
    </row>
    <row r="17" spans="2:20">
      <c r="B17" s="12" t="s">
        <v>45</v>
      </c>
      <c r="C17" s="67">
        <v>0.1848</v>
      </c>
      <c r="D17" s="67">
        <v>0.163</v>
      </c>
      <c r="E17" s="67">
        <v>0.1739</v>
      </c>
      <c r="F17" s="67">
        <v>0.0208</v>
      </c>
      <c r="G17" s="67">
        <v>0.0833</v>
      </c>
      <c r="H17" s="67">
        <v>0.0833</v>
      </c>
      <c r="I17" s="12">
        <v>17</v>
      </c>
      <c r="J17" s="12">
        <v>75</v>
      </c>
      <c r="K17" s="12">
        <v>15</v>
      </c>
      <c r="L17" s="12">
        <v>77</v>
      </c>
      <c r="M17" s="12">
        <v>17</v>
      </c>
      <c r="N17" s="12">
        <v>75</v>
      </c>
      <c r="O17" s="12">
        <v>2</v>
      </c>
      <c r="P17" s="12">
        <v>94</v>
      </c>
      <c r="Q17" s="12">
        <v>8</v>
      </c>
      <c r="R17" s="12">
        <v>88</v>
      </c>
      <c r="S17" s="12">
        <v>8</v>
      </c>
      <c r="T17" s="12">
        <v>88</v>
      </c>
    </row>
    <row r="18" spans="2:20">
      <c r="B18" s="12" t="s">
        <v>46</v>
      </c>
      <c r="C18" s="67">
        <v>0.9803</v>
      </c>
      <c r="D18" s="67">
        <v>0.966</v>
      </c>
      <c r="E18" s="67">
        <v>0.9571</v>
      </c>
      <c r="F18" s="67">
        <v>0.9862</v>
      </c>
      <c r="G18" s="67">
        <v>0.9565</v>
      </c>
      <c r="H18" s="67">
        <v>0.9427</v>
      </c>
      <c r="I18" s="12">
        <v>548</v>
      </c>
      <c r="J18" s="12">
        <v>17</v>
      </c>
      <c r="K18" s="12">
        <v>540</v>
      </c>
      <c r="L18" s="12">
        <v>28</v>
      </c>
      <c r="M18" s="12">
        <v>548</v>
      </c>
      <c r="N18" s="12">
        <v>17</v>
      </c>
      <c r="O18" s="12">
        <v>998</v>
      </c>
      <c r="P18" s="12">
        <v>20</v>
      </c>
      <c r="Q18" s="12">
        <v>968</v>
      </c>
      <c r="R18" s="12">
        <v>52</v>
      </c>
      <c r="S18" s="12">
        <v>954</v>
      </c>
      <c r="T18" s="12">
        <v>63</v>
      </c>
    </row>
    <row r="19" spans="1:20">
      <c r="A19" s="12" t="s">
        <v>47</v>
      </c>
      <c r="B19" s="12" t="s">
        <v>48</v>
      </c>
      <c r="C19" s="67">
        <v>0.7877</v>
      </c>
      <c r="D19" s="67">
        <v>0.9605</v>
      </c>
      <c r="E19" s="67">
        <v>0.958</v>
      </c>
      <c r="F19" s="67">
        <v>0.8222</v>
      </c>
      <c r="G19" s="67">
        <v>0.9658</v>
      </c>
      <c r="H19" s="67">
        <v>0.9675</v>
      </c>
      <c r="I19" s="12">
        <v>319</v>
      </c>
      <c r="J19" s="12">
        <v>101</v>
      </c>
      <c r="K19" s="12">
        <v>389</v>
      </c>
      <c r="L19" s="12">
        <v>23</v>
      </c>
      <c r="M19" s="12">
        <v>319</v>
      </c>
      <c r="N19" s="12">
        <v>101</v>
      </c>
      <c r="O19" s="12">
        <v>481</v>
      </c>
      <c r="P19" s="12">
        <v>121</v>
      </c>
      <c r="Q19" s="12">
        <v>565</v>
      </c>
      <c r="R19" s="12">
        <v>29</v>
      </c>
      <c r="S19" s="12">
        <v>566</v>
      </c>
      <c r="T19" s="12">
        <v>27</v>
      </c>
    </row>
    <row r="20" spans="2:20">
      <c r="B20" s="12" t="s">
        <v>44</v>
      </c>
      <c r="C20" s="67">
        <v>0</v>
      </c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12">
        <v>0</v>
      </c>
      <c r="J20" s="12">
        <v>1</v>
      </c>
      <c r="K20" s="12">
        <v>0</v>
      </c>
      <c r="L20" s="12">
        <v>1</v>
      </c>
      <c r="M20" s="12">
        <v>0</v>
      </c>
      <c r="N20" s="12">
        <v>1</v>
      </c>
      <c r="O20" s="12">
        <v>0</v>
      </c>
      <c r="P20" s="12">
        <v>6</v>
      </c>
      <c r="Q20" s="12">
        <v>0</v>
      </c>
      <c r="R20" s="12">
        <v>6</v>
      </c>
      <c r="S20" s="12">
        <v>0</v>
      </c>
      <c r="T20" s="12">
        <v>6</v>
      </c>
    </row>
    <row r="21" spans="2:20">
      <c r="B21" s="12" t="s">
        <v>49</v>
      </c>
      <c r="C21" s="67">
        <v>0.9752</v>
      </c>
      <c r="D21" s="67">
        <v>0.9609</v>
      </c>
      <c r="E21" s="67">
        <v>0.9557</v>
      </c>
      <c r="F21" s="67">
        <v>0.9813</v>
      </c>
      <c r="G21" s="67">
        <v>0.9641</v>
      </c>
      <c r="H21" s="67">
        <v>0.9602</v>
      </c>
      <c r="I21" s="12">
        <v>748</v>
      </c>
      <c r="J21" s="12">
        <v>41</v>
      </c>
      <c r="K21" s="12">
        <v>737</v>
      </c>
      <c r="L21" s="12">
        <v>46</v>
      </c>
      <c r="M21" s="12">
        <v>748</v>
      </c>
      <c r="N21" s="12">
        <v>41</v>
      </c>
      <c r="O21" s="12">
        <v>1259</v>
      </c>
      <c r="P21" s="12">
        <v>49</v>
      </c>
      <c r="Q21" s="12">
        <v>1237</v>
      </c>
      <c r="R21" s="12">
        <v>59</v>
      </c>
      <c r="S21" s="12">
        <v>1232</v>
      </c>
      <c r="T21" s="12">
        <v>64</v>
      </c>
    </row>
    <row r="22" spans="1:20">
      <c r="A22" s="12" t="s">
        <v>50</v>
      </c>
      <c r="B22" s="12" t="s">
        <v>2</v>
      </c>
      <c r="C22" s="67">
        <v>0.9974</v>
      </c>
      <c r="D22" s="67">
        <v>0.9974</v>
      </c>
      <c r="E22" s="67">
        <v>0.9974</v>
      </c>
      <c r="F22" s="67">
        <v>0.9984</v>
      </c>
      <c r="G22" s="67">
        <v>0.9984</v>
      </c>
      <c r="H22" s="67">
        <v>0.9968</v>
      </c>
      <c r="I22" s="12">
        <v>1168</v>
      </c>
      <c r="J22" s="12">
        <v>3</v>
      </c>
      <c r="K22" s="12">
        <v>1168</v>
      </c>
      <c r="L22" s="12">
        <v>3</v>
      </c>
      <c r="M22" s="12">
        <v>1168</v>
      </c>
      <c r="N22" s="12">
        <v>3</v>
      </c>
      <c r="O22" s="12">
        <v>1870</v>
      </c>
      <c r="P22" s="12">
        <v>3</v>
      </c>
      <c r="Q22" s="12">
        <v>1870</v>
      </c>
      <c r="R22" s="12">
        <v>3</v>
      </c>
      <c r="S22" s="12">
        <v>1867</v>
      </c>
      <c r="T22" s="12">
        <v>3</v>
      </c>
    </row>
    <row r="23" spans="1:20">
      <c r="A23" s="12" t="s">
        <v>51</v>
      </c>
      <c r="B23" s="12" t="s">
        <v>52</v>
      </c>
      <c r="C23" s="67">
        <v>0.5</v>
      </c>
      <c r="D23" s="67">
        <v>0.5</v>
      </c>
      <c r="E23" s="67">
        <v>0.5</v>
      </c>
      <c r="F23" s="67">
        <v>1</v>
      </c>
      <c r="G23" s="67">
        <v>1</v>
      </c>
      <c r="H23" s="67">
        <v>1</v>
      </c>
      <c r="I23" s="12">
        <v>2</v>
      </c>
      <c r="J23" s="12">
        <v>2</v>
      </c>
      <c r="K23" s="12">
        <v>2</v>
      </c>
      <c r="L23" s="12">
        <v>2</v>
      </c>
      <c r="M23" s="12">
        <v>2</v>
      </c>
      <c r="N23" s="12">
        <v>2</v>
      </c>
      <c r="O23" s="12">
        <v>1</v>
      </c>
      <c r="P23" s="12">
        <v>0</v>
      </c>
      <c r="Q23" s="12">
        <v>1</v>
      </c>
      <c r="R23" s="12">
        <v>0</v>
      </c>
      <c r="S23" s="12">
        <v>1</v>
      </c>
      <c r="T23" s="12">
        <v>0</v>
      </c>
    </row>
    <row r="24" spans="2:20">
      <c r="B24" s="12" t="s">
        <v>53</v>
      </c>
      <c r="C24" s="67">
        <v>0.8026</v>
      </c>
      <c r="D24" s="67">
        <v>0.8421</v>
      </c>
      <c r="E24" s="67">
        <v>0.8289</v>
      </c>
      <c r="F24" s="67">
        <v>0.8416</v>
      </c>
      <c r="G24" s="67">
        <v>0.8869</v>
      </c>
      <c r="H24" s="67">
        <v>0.8778</v>
      </c>
      <c r="I24" s="12">
        <v>122</v>
      </c>
      <c r="J24" s="12">
        <v>45</v>
      </c>
      <c r="K24" s="12">
        <v>128</v>
      </c>
      <c r="L24" s="12">
        <v>35</v>
      </c>
      <c r="M24" s="12">
        <v>122</v>
      </c>
      <c r="N24" s="12">
        <v>45</v>
      </c>
      <c r="O24" s="12">
        <v>186</v>
      </c>
      <c r="P24" s="12">
        <v>40</v>
      </c>
      <c r="Q24" s="12">
        <v>196</v>
      </c>
      <c r="R24" s="12">
        <v>30</v>
      </c>
      <c r="S24" s="12">
        <v>194</v>
      </c>
      <c r="T24" s="12">
        <v>32</v>
      </c>
    </row>
    <row r="25" spans="2:20">
      <c r="B25" s="12" t="s">
        <v>54</v>
      </c>
      <c r="C25" s="67">
        <v>0.9872</v>
      </c>
      <c r="D25" s="67">
        <v>0.9961</v>
      </c>
      <c r="E25" s="67">
        <v>0.9961</v>
      </c>
      <c r="F25" s="67">
        <v>0.9849</v>
      </c>
      <c r="G25" s="67">
        <v>0.9897</v>
      </c>
      <c r="H25" s="67">
        <v>0.9873</v>
      </c>
      <c r="I25" s="12">
        <v>1003</v>
      </c>
      <c r="J25" s="12">
        <v>17</v>
      </c>
      <c r="K25" s="12">
        <v>1012</v>
      </c>
      <c r="L25" s="12">
        <v>5</v>
      </c>
      <c r="M25" s="12">
        <v>1003</v>
      </c>
      <c r="N25" s="12">
        <v>17</v>
      </c>
      <c r="O25" s="12">
        <v>1627</v>
      </c>
      <c r="P25" s="12">
        <v>29</v>
      </c>
      <c r="Q25" s="12">
        <v>1635</v>
      </c>
      <c r="R25" s="12">
        <v>20</v>
      </c>
      <c r="S25" s="12">
        <v>1631</v>
      </c>
      <c r="T25" s="12">
        <v>21</v>
      </c>
    </row>
    <row r="29" spans="1:6">
      <c r="A29" s="22"/>
      <c r="B29" s="22"/>
      <c r="C29" s="22"/>
      <c r="D29" s="22"/>
      <c r="E29" s="22"/>
      <c r="F29" s="22"/>
    </row>
    <row r="30" spans="1:6">
      <c r="A30" s="22"/>
      <c r="B30" s="22"/>
      <c r="C30" s="22"/>
      <c r="D30" s="22"/>
      <c r="E30" s="22"/>
      <c r="F30" s="22"/>
    </row>
    <row r="31" spans="1:6">
      <c r="A31" s="22"/>
      <c r="B31" s="22"/>
      <c r="C31" s="22"/>
      <c r="D31" s="22"/>
      <c r="E31" s="22"/>
      <c r="F31" s="22"/>
    </row>
    <row r="32" spans="1:6">
      <c r="A32" s="22"/>
      <c r="B32" s="22"/>
      <c r="C32" s="22"/>
      <c r="D32" s="22"/>
      <c r="E32" s="22"/>
      <c r="F32" s="22"/>
    </row>
    <row r="33" spans="1:6">
      <c r="A33" s="22"/>
      <c r="B33" s="22"/>
      <c r="C33" s="22"/>
      <c r="D33" s="22"/>
      <c r="E33" s="22"/>
      <c r="F33" s="22"/>
    </row>
    <row r="34" spans="1:6">
      <c r="A34" s="22"/>
      <c r="B34" s="22"/>
      <c r="C34" s="22"/>
      <c r="D34" s="22"/>
      <c r="E34" s="22"/>
      <c r="F34" s="22"/>
    </row>
    <row r="35" spans="1:6">
      <c r="A35" s="22"/>
      <c r="B35" s="22"/>
      <c r="C35" s="22"/>
      <c r="D35" s="22"/>
      <c r="E35" s="22"/>
      <c r="F35" s="22"/>
    </row>
    <row r="36" spans="1:6">
      <c r="A36" s="22"/>
      <c r="B36" s="22"/>
      <c r="C36" s="22"/>
      <c r="D36" s="22"/>
      <c r="E36" s="22"/>
      <c r="F36" s="22"/>
    </row>
    <row r="37" spans="1:6">
      <c r="A37" s="22"/>
      <c r="B37" s="22"/>
      <c r="C37" s="22"/>
      <c r="D37" s="22"/>
      <c r="E37" s="22"/>
      <c r="F37" s="22"/>
    </row>
    <row r="38" spans="1:6">
      <c r="A38" s="22"/>
      <c r="B38" s="22"/>
      <c r="C38" s="22"/>
      <c r="D38" s="22"/>
      <c r="E38" s="22"/>
      <c r="F38" s="22"/>
    </row>
    <row r="39" spans="1:6">
      <c r="A39" s="22"/>
      <c r="B39" s="22"/>
      <c r="C39" s="22"/>
      <c r="D39" s="22"/>
      <c r="E39" s="22"/>
      <c r="F39" s="22"/>
    </row>
    <row r="40" spans="1:6">
      <c r="A40" s="22"/>
      <c r="B40" s="22"/>
      <c r="C40" s="22"/>
      <c r="D40" s="22"/>
      <c r="E40" s="22"/>
      <c r="F40" s="22"/>
    </row>
    <row r="41" spans="1:6">
      <c r="A41" s="22"/>
      <c r="B41" s="22"/>
      <c r="C41" s="22"/>
      <c r="D41" s="22"/>
      <c r="E41" s="22"/>
      <c r="F41" s="22"/>
    </row>
    <row r="42" spans="1:6">
      <c r="A42" s="22"/>
      <c r="B42" s="22"/>
      <c r="C42" s="22"/>
      <c r="D42" s="22"/>
      <c r="E42" s="22"/>
      <c r="F42" s="22"/>
    </row>
    <row r="43" spans="1:6">
      <c r="A43" s="22"/>
      <c r="B43" s="22"/>
      <c r="C43" s="22"/>
      <c r="D43" s="22"/>
      <c r="E43" s="22"/>
      <c r="F43" s="22"/>
    </row>
    <row r="44" spans="1:6">
      <c r="A44" s="22"/>
      <c r="B44" s="22"/>
      <c r="C44" s="22"/>
      <c r="D44" s="22"/>
      <c r="E44" s="22"/>
      <c r="F44" s="22"/>
    </row>
    <row r="45" spans="1:6">
      <c r="A45" s="22"/>
      <c r="B45" s="22"/>
      <c r="C45" s="22"/>
      <c r="D45" s="22"/>
      <c r="E45" s="22"/>
      <c r="F45" s="22"/>
    </row>
    <row r="46" spans="1:6">
      <c r="A46" s="22"/>
      <c r="B46" s="22"/>
      <c r="C46" s="22"/>
      <c r="D46" s="22"/>
      <c r="E46" s="22"/>
      <c r="F46" s="22"/>
    </row>
    <row r="47" spans="1:6">
      <c r="A47" s="22"/>
      <c r="B47" s="22"/>
      <c r="C47" s="22"/>
      <c r="D47" s="22"/>
      <c r="E47" s="22"/>
      <c r="F47" s="22"/>
    </row>
    <row r="48" spans="1:6">
      <c r="A48" s="22"/>
      <c r="B48" s="22"/>
      <c r="C48" s="22"/>
      <c r="D48" s="22"/>
      <c r="E48" s="22"/>
      <c r="F48" s="22"/>
    </row>
    <row r="49" spans="1:6">
      <c r="A49" s="22"/>
      <c r="B49" s="22"/>
      <c r="C49" s="22"/>
      <c r="D49" s="22"/>
      <c r="E49" s="22"/>
      <c r="F49" s="22"/>
    </row>
    <row r="50" spans="1:6">
      <c r="A50" s="22"/>
      <c r="B50" s="22"/>
      <c r="C50" s="22"/>
      <c r="D50" s="22"/>
      <c r="E50" s="22"/>
      <c r="F50" s="22"/>
    </row>
    <row r="51" spans="1:6">
      <c r="A51" s="22"/>
      <c r="B51" s="22"/>
      <c r="C51" s="22"/>
      <c r="D51" s="22"/>
      <c r="E51" s="22"/>
      <c r="F51" s="22"/>
    </row>
    <row r="52" spans="1:6">
      <c r="A52" s="22"/>
      <c r="B52" s="22"/>
      <c r="C52" s="22"/>
      <c r="D52" s="22"/>
      <c r="E52" s="22"/>
      <c r="F52" s="22"/>
    </row>
    <row r="53" spans="1:6">
      <c r="A53" s="22"/>
      <c r="B53" s="22"/>
      <c r="C53" s="22"/>
      <c r="D53" s="22"/>
      <c r="E53" s="22"/>
      <c r="F53" s="22"/>
    </row>
    <row r="54" spans="1:6">
      <c r="A54" s="22"/>
      <c r="B54" s="22"/>
      <c r="C54" s="22"/>
      <c r="D54" s="22"/>
      <c r="E54" s="22"/>
      <c r="F54" s="22"/>
    </row>
  </sheetData>
  <mergeCells count="15">
    <mergeCell ref="A1:B1"/>
    <mergeCell ref="C1:E1"/>
    <mergeCell ref="F1:H1"/>
    <mergeCell ref="I1:J1"/>
    <mergeCell ref="K1:L1"/>
    <mergeCell ref="M1:N1"/>
    <mergeCell ref="O1:P1"/>
    <mergeCell ref="Q1:R1"/>
    <mergeCell ref="S1:T1"/>
    <mergeCell ref="A2:B2"/>
    <mergeCell ref="A3:A4"/>
    <mergeCell ref="A5:A13"/>
    <mergeCell ref="A14:A18"/>
    <mergeCell ref="A19:A21"/>
    <mergeCell ref="A23:A25"/>
  </mergeCells>
  <conditionalFormatting sqref="A29:A54 F1 F3:F28 F55:F125">
    <cfRule type="cellIs" dxfId="0" priority="7" operator="equal">
      <formula>0</formula>
    </cfRule>
    <cfRule type="cellIs" dxfId="1" priority="8" operator="between">
      <formula>0.85</formula>
      <formula>0.95</formula>
    </cfRule>
    <cfRule type="cellIs" dxfId="2" priority="9" operator="greaterThan">
      <formula>0.95</formula>
    </cfRule>
  </conditionalFormatting>
  <conditionalFormatting sqref="G1 G3:G125 B29:B54">
    <cfRule type="cellIs" dxfId="0" priority="4" operator="equal">
      <formula>0</formula>
    </cfRule>
    <cfRule type="cellIs" dxfId="1" priority="5" operator="between">
      <formula>0.85</formula>
      <formula>0.95</formula>
    </cfRule>
    <cfRule type="cellIs" dxfId="2" priority="6" operator="greaterThan">
      <formula>0.95</formula>
    </cfRule>
  </conditionalFormatting>
  <conditionalFormatting sqref="H1 H3:H125 C29:C54">
    <cfRule type="cellIs" dxfId="0" priority="2" operator="equal">
      <formula>0</formula>
    </cfRule>
    <cfRule type="cellIs" dxfId="2" priority="3" operator="greaterThan">
      <formula>0.95</formula>
    </cfRule>
    <cfRule type="cellIs" dxfId="1" priority="11" operator="between">
      <formula>0.85</formula>
      <formula>0.95</formula>
    </cfRule>
  </conditionalFormatting>
  <conditionalFormatting sqref="C1 C3:C28 C55:C125">
    <cfRule type="cellIs" dxfId="0" priority="16" operator="equal">
      <formula>0</formula>
    </cfRule>
    <cfRule type="cellIs" dxfId="1" priority="17" operator="between">
      <formula>0.85</formula>
      <formula>0.95</formula>
    </cfRule>
    <cfRule type="cellIs" dxfId="2" priority="18" operator="greaterThan">
      <formula>0.95</formula>
    </cfRule>
  </conditionalFormatting>
  <conditionalFormatting sqref="D1 D3:D28 D55:D125">
    <cfRule type="cellIs" dxfId="0" priority="13" operator="equal">
      <formula>0</formula>
    </cfRule>
    <cfRule type="cellIs" dxfId="1" priority="14" operator="between">
      <formula>0.85</formula>
      <formula>0.95</formula>
    </cfRule>
    <cfRule type="cellIs" dxfId="2" priority="15" operator="greaterThan">
      <formula>0.95</formula>
    </cfRule>
  </conditionalFormatting>
  <conditionalFormatting sqref="E1 E3:E28 E55:E125">
    <cfRule type="cellIs" dxfId="1" priority="1" operator="between">
      <formula>0.85</formula>
      <formula>0.95</formula>
    </cfRule>
    <cfRule type="cellIs" dxfId="0" priority="10" operator="equal">
      <formula>0</formula>
    </cfRule>
    <cfRule type="cellIs" dxfId="2" priority="12" operator="greaterThan">
      <formula>0.95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5"/>
  <sheetViews>
    <sheetView workbookViewId="0">
      <selection activeCell="A1" sqref="A1:B1"/>
    </sheetView>
  </sheetViews>
  <sheetFormatPr defaultColWidth="11" defaultRowHeight="17.6"/>
  <cols>
    <col min="1" max="1" width="10.8303571428571" style="3" customWidth="1"/>
    <col min="2" max="2" width="13" style="3" customWidth="1"/>
    <col min="3" max="20" width="10.8303571428571" style="3" customWidth="1"/>
  </cols>
  <sheetData>
    <row r="1" spans="1:19">
      <c r="A1" s="8"/>
      <c r="C1" s="8" t="s">
        <v>15</v>
      </c>
      <c r="F1" s="8" t="s">
        <v>16</v>
      </c>
      <c r="I1" s="8" t="s">
        <v>17</v>
      </c>
      <c r="K1" s="8" t="s">
        <v>18</v>
      </c>
      <c r="M1" s="8" t="s">
        <v>19</v>
      </c>
      <c r="O1" s="8" t="s">
        <v>20</v>
      </c>
      <c r="Q1" s="8" t="s">
        <v>21</v>
      </c>
      <c r="S1" s="8" t="s">
        <v>22</v>
      </c>
    </row>
    <row r="2" spans="1:20">
      <c r="A2" s="8" t="s">
        <v>55</v>
      </c>
      <c r="C2" s="66" t="s">
        <v>24</v>
      </c>
      <c r="D2" s="66" t="s">
        <v>25</v>
      </c>
      <c r="E2" s="66" t="s">
        <v>26</v>
      </c>
      <c r="F2" s="66" t="s">
        <v>24</v>
      </c>
      <c r="G2" s="66" t="s">
        <v>25</v>
      </c>
      <c r="H2" s="66" t="s">
        <v>26</v>
      </c>
      <c r="I2" s="66" t="s">
        <v>27</v>
      </c>
      <c r="J2" s="66" t="s">
        <v>28</v>
      </c>
      <c r="K2" s="66" t="s">
        <v>27</v>
      </c>
      <c r="L2" s="66" t="s">
        <v>28</v>
      </c>
      <c r="M2" s="66" t="s">
        <v>27</v>
      </c>
      <c r="N2" s="66" t="s">
        <v>28</v>
      </c>
      <c r="O2" s="66" t="s">
        <v>27</v>
      </c>
      <c r="P2" s="66" t="s">
        <v>28</v>
      </c>
      <c r="Q2" s="66" t="s">
        <v>27</v>
      </c>
      <c r="R2" s="66" t="s">
        <v>28</v>
      </c>
      <c r="S2" s="66" t="s">
        <v>27</v>
      </c>
      <c r="T2" s="66" t="s">
        <v>28</v>
      </c>
    </row>
    <row r="3" spans="1:20">
      <c r="A3" s="68" t="s">
        <v>47</v>
      </c>
      <c r="B3" s="12" t="s">
        <v>49</v>
      </c>
      <c r="C3" s="67">
        <v>0.8479</v>
      </c>
      <c r="D3" s="67">
        <v>0.3784</v>
      </c>
      <c r="E3" s="67">
        <v>0.8286</v>
      </c>
      <c r="F3" s="67">
        <v>0.5</v>
      </c>
      <c r="G3" s="67">
        <v>0.75</v>
      </c>
      <c r="H3" s="67">
        <v>1</v>
      </c>
      <c r="I3" s="12">
        <v>1360</v>
      </c>
      <c r="J3" s="12">
        <v>334</v>
      </c>
      <c r="K3" s="12">
        <v>607</v>
      </c>
      <c r="L3" s="12">
        <v>1084</v>
      </c>
      <c r="M3" s="12">
        <v>1329</v>
      </c>
      <c r="N3" s="12">
        <v>339</v>
      </c>
      <c r="O3" s="12">
        <v>2</v>
      </c>
      <c r="P3" s="12">
        <v>2</v>
      </c>
      <c r="Q3" s="12">
        <v>3</v>
      </c>
      <c r="R3" s="12">
        <v>1</v>
      </c>
      <c r="S3" s="12">
        <v>4</v>
      </c>
      <c r="T3" s="12">
        <v>0</v>
      </c>
    </row>
    <row r="4" spans="2:20">
      <c r="B4" s="12" t="s">
        <v>48</v>
      </c>
      <c r="C4" s="67">
        <v>0.6912</v>
      </c>
      <c r="D4" s="67">
        <v>0.378</v>
      </c>
      <c r="E4" s="67">
        <v>0.8703</v>
      </c>
      <c r="F4" s="67">
        <v>0</v>
      </c>
      <c r="G4" s="67">
        <v>0</v>
      </c>
      <c r="H4" s="67">
        <v>1</v>
      </c>
      <c r="I4" s="12">
        <v>629</v>
      </c>
      <c r="J4" s="12">
        <v>372</v>
      </c>
      <c r="K4" s="12">
        <v>344</v>
      </c>
      <c r="L4" s="12">
        <v>604</v>
      </c>
      <c r="M4" s="12">
        <v>792</v>
      </c>
      <c r="N4" s="12">
        <v>160</v>
      </c>
      <c r="O4" s="12">
        <v>0</v>
      </c>
      <c r="P4" s="12">
        <v>1</v>
      </c>
      <c r="Q4" s="12">
        <v>0</v>
      </c>
      <c r="R4" s="12">
        <v>1</v>
      </c>
      <c r="S4" s="12">
        <v>1</v>
      </c>
      <c r="T4" s="12">
        <v>0</v>
      </c>
    </row>
    <row r="5" spans="2:20">
      <c r="B5" s="12" t="s">
        <v>44</v>
      </c>
      <c r="C5" s="67">
        <v>0.1429</v>
      </c>
      <c r="D5" s="67">
        <v>0.7857</v>
      </c>
      <c r="E5" s="67">
        <v>0.2857</v>
      </c>
      <c r="F5" s="22"/>
      <c r="G5" s="22"/>
      <c r="H5" s="22"/>
      <c r="I5" s="12">
        <v>2</v>
      </c>
      <c r="J5" s="12">
        <v>12</v>
      </c>
      <c r="K5" s="12">
        <v>11</v>
      </c>
      <c r="L5" s="12">
        <v>4</v>
      </c>
      <c r="M5" s="12">
        <v>4</v>
      </c>
      <c r="N5" s="12">
        <v>10</v>
      </c>
      <c r="O5" s="22"/>
      <c r="P5" s="22"/>
      <c r="Q5" s="22"/>
      <c r="R5" s="22"/>
      <c r="S5" s="22"/>
      <c r="T5" s="22"/>
    </row>
    <row r="6" spans="1:20">
      <c r="A6" s="68" t="s">
        <v>41</v>
      </c>
      <c r="B6" s="12" t="s">
        <v>43</v>
      </c>
      <c r="C6" s="67">
        <v>0.078</v>
      </c>
      <c r="D6" s="67">
        <v>0.1881</v>
      </c>
      <c r="E6" s="67">
        <v>0.4312</v>
      </c>
      <c r="F6" s="22"/>
      <c r="G6" s="22"/>
      <c r="H6" s="22"/>
      <c r="I6" s="12">
        <v>17</v>
      </c>
      <c r="J6" s="12">
        <v>207</v>
      </c>
      <c r="K6" s="12">
        <v>41</v>
      </c>
      <c r="L6" s="12">
        <v>186</v>
      </c>
      <c r="M6" s="12">
        <v>94</v>
      </c>
      <c r="N6" s="12">
        <v>143</v>
      </c>
      <c r="O6" s="22"/>
      <c r="P6" s="22"/>
      <c r="Q6" s="22"/>
      <c r="R6" s="22"/>
      <c r="S6" s="22"/>
      <c r="T6" s="22"/>
    </row>
    <row r="7" spans="2:20">
      <c r="B7" s="12" t="s">
        <v>46</v>
      </c>
      <c r="C7" s="67">
        <v>0.929</v>
      </c>
      <c r="D7" s="67">
        <v>0.0721</v>
      </c>
      <c r="E7" s="67">
        <v>0.1608</v>
      </c>
      <c r="F7" s="67">
        <v>1</v>
      </c>
      <c r="G7" s="67">
        <v>0</v>
      </c>
      <c r="H7" s="67">
        <v>0</v>
      </c>
      <c r="I7" s="12">
        <v>838</v>
      </c>
      <c r="J7" s="12">
        <v>84</v>
      </c>
      <c r="K7" s="12">
        <v>65</v>
      </c>
      <c r="L7" s="12">
        <v>850</v>
      </c>
      <c r="M7" s="12">
        <v>145</v>
      </c>
      <c r="N7" s="12">
        <v>778</v>
      </c>
      <c r="O7" s="12">
        <v>1</v>
      </c>
      <c r="P7" s="12">
        <v>0</v>
      </c>
      <c r="Q7" s="12">
        <v>0</v>
      </c>
      <c r="R7" s="12">
        <v>1</v>
      </c>
      <c r="S7" s="12">
        <v>0</v>
      </c>
      <c r="T7" s="12">
        <v>1</v>
      </c>
    </row>
    <row r="8" spans="2:20">
      <c r="B8" s="12" t="s">
        <v>42</v>
      </c>
      <c r="C8" s="67">
        <v>0.0895</v>
      </c>
      <c r="D8" s="67">
        <v>0.359</v>
      </c>
      <c r="E8" s="67">
        <v>0.7753</v>
      </c>
      <c r="F8" s="67">
        <v>0</v>
      </c>
      <c r="G8" s="67">
        <v>0.5</v>
      </c>
      <c r="H8" s="67">
        <v>1</v>
      </c>
      <c r="I8" s="12">
        <v>100</v>
      </c>
      <c r="J8" s="12">
        <v>1037</v>
      </c>
      <c r="K8" s="12">
        <v>401</v>
      </c>
      <c r="L8" s="12">
        <v>762</v>
      </c>
      <c r="M8" s="12">
        <v>866</v>
      </c>
      <c r="N8" s="12">
        <v>293</v>
      </c>
      <c r="O8" s="12">
        <v>0</v>
      </c>
      <c r="P8" s="12">
        <v>4</v>
      </c>
      <c r="Q8" s="12">
        <v>2</v>
      </c>
      <c r="R8" s="12">
        <v>3</v>
      </c>
      <c r="S8" s="12">
        <v>4</v>
      </c>
      <c r="T8" s="12">
        <v>1</v>
      </c>
    </row>
    <row r="9" spans="2:20">
      <c r="B9" s="12" t="s">
        <v>45</v>
      </c>
      <c r="C9" s="67">
        <v>0.0133</v>
      </c>
      <c r="D9" s="67">
        <v>0.0978</v>
      </c>
      <c r="E9" s="67">
        <v>0.2089</v>
      </c>
      <c r="F9" s="22"/>
      <c r="G9" s="22"/>
      <c r="H9" s="22"/>
      <c r="I9" s="12">
        <v>3</v>
      </c>
      <c r="J9" s="12">
        <v>223</v>
      </c>
      <c r="K9" s="12">
        <v>22</v>
      </c>
      <c r="L9" s="12">
        <v>205</v>
      </c>
      <c r="M9" s="12">
        <v>47</v>
      </c>
      <c r="N9" s="12">
        <v>181</v>
      </c>
      <c r="O9" s="22"/>
      <c r="P9" s="22"/>
      <c r="Q9" s="22"/>
      <c r="R9" s="22"/>
      <c r="S9" s="22"/>
      <c r="T9" s="22"/>
    </row>
    <row r="10" spans="2:20">
      <c r="B10" s="12" t="s">
        <v>44</v>
      </c>
      <c r="C10" s="67">
        <v>0.1692</v>
      </c>
      <c r="D10" s="67">
        <v>0.6615</v>
      </c>
      <c r="E10" s="67">
        <v>0.2615</v>
      </c>
      <c r="F10" s="22"/>
      <c r="G10" s="22"/>
      <c r="H10" s="22"/>
      <c r="I10" s="12">
        <v>11</v>
      </c>
      <c r="J10" s="12">
        <v>54</v>
      </c>
      <c r="K10" s="12">
        <v>43</v>
      </c>
      <c r="L10" s="12">
        <v>25</v>
      </c>
      <c r="M10" s="12">
        <v>17</v>
      </c>
      <c r="N10" s="12">
        <v>50</v>
      </c>
      <c r="O10" s="22"/>
      <c r="P10" s="22"/>
      <c r="Q10" s="22"/>
      <c r="R10" s="22"/>
      <c r="S10" s="22"/>
      <c r="T10" s="22"/>
    </row>
    <row r="11" spans="1:20">
      <c r="A11" s="68" t="s">
        <v>51</v>
      </c>
      <c r="B11" s="12" t="s">
        <v>54</v>
      </c>
      <c r="C11" s="67">
        <v>0.4835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12">
        <v>720</v>
      </c>
      <c r="J11" s="12">
        <v>886</v>
      </c>
      <c r="K11" s="12">
        <v>0</v>
      </c>
      <c r="L11" s="12">
        <v>1489</v>
      </c>
      <c r="M11" s="12">
        <v>0</v>
      </c>
      <c r="N11" s="12">
        <v>1488</v>
      </c>
      <c r="O11" s="12">
        <v>0</v>
      </c>
      <c r="P11" s="12">
        <v>1</v>
      </c>
      <c r="Q11" s="12">
        <v>0</v>
      </c>
      <c r="R11" s="12">
        <v>1</v>
      </c>
      <c r="S11" s="12">
        <v>0</v>
      </c>
      <c r="T11" s="12">
        <v>1</v>
      </c>
    </row>
    <row r="12" spans="2:20">
      <c r="B12" s="12" t="s">
        <v>52</v>
      </c>
      <c r="C12" s="67">
        <v>0</v>
      </c>
      <c r="D12" s="67">
        <v>0</v>
      </c>
      <c r="E12" s="67">
        <v>0</v>
      </c>
      <c r="F12" s="22"/>
      <c r="G12" s="22"/>
      <c r="H12" s="22"/>
      <c r="I12" s="12">
        <v>0</v>
      </c>
      <c r="J12" s="12">
        <v>6</v>
      </c>
      <c r="K12" s="12">
        <v>0</v>
      </c>
      <c r="L12" s="12">
        <v>6</v>
      </c>
      <c r="M12" s="12">
        <v>0</v>
      </c>
      <c r="N12" s="12">
        <v>6</v>
      </c>
      <c r="O12" s="22"/>
      <c r="P12" s="22"/>
      <c r="Q12" s="22"/>
      <c r="R12" s="22"/>
      <c r="S12" s="22"/>
      <c r="T12" s="22"/>
    </row>
    <row r="13" spans="2:20">
      <c r="B13" s="12" t="s">
        <v>53</v>
      </c>
      <c r="C13" s="67">
        <v>0.2823</v>
      </c>
      <c r="D13" s="67">
        <v>0</v>
      </c>
      <c r="E13" s="67">
        <v>0.5403</v>
      </c>
      <c r="F13" s="22"/>
      <c r="G13" s="22"/>
      <c r="H13" s="22"/>
      <c r="I13" s="12">
        <v>35</v>
      </c>
      <c r="J13" s="12">
        <v>97</v>
      </c>
      <c r="K13" s="12">
        <v>0</v>
      </c>
      <c r="L13" s="12">
        <v>124</v>
      </c>
      <c r="M13" s="12">
        <v>67</v>
      </c>
      <c r="N13" s="12">
        <v>65</v>
      </c>
      <c r="O13" s="22"/>
      <c r="P13" s="22"/>
      <c r="Q13" s="22"/>
      <c r="R13" s="22"/>
      <c r="S13" s="22"/>
      <c r="T13" s="22"/>
    </row>
    <row r="14" spans="2:20">
      <c r="B14" s="12" t="s">
        <v>44</v>
      </c>
      <c r="C14" s="67">
        <v>0.6579</v>
      </c>
      <c r="D14" s="67">
        <v>0.9989</v>
      </c>
      <c r="E14" s="67">
        <v>0.9945</v>
      </c>
      <c r="F14" s="67">
        <v>0.75</v>
      </c>
      <c r="G14" s="67">
        <v>1</v>
      </c>
      <c r="H14" s="67">
        <v>1</v>
      </c>
      <c r="I14" s="12">
        <v>598</v>
      </c>
      <c r="J14" s="12">
        <v>381</v>
      </c>
      <c r="K14" s="12">
        <v>908</v>
      </c>
      <c r="L14" s="12">
        <v>1</v>
      </c>
      <c r="M14" s="12">
        <v>904</v>
      </c>
      <c r="N14" s="12">
        <v>6</v>
      </c>
      <c r="O14" s="12">
        <v>3</v>
      </c>
      <c r="P14" s="12">
        <v>1</v>
      </c>
      <c r="Q14" s="12">
        <v>4</v>
      </c>
      <c r="R14" s="12">
        <v>0</v>
      </c>
      <c r="S14" s="12">
        <v>4</v>
      </c>
      <c r="T14" s="12">
        <v>0</v>
      </c>
    </row>
    <row r="15" ht="34" customHeight="1" spans="1:20">
      <c r="A15" s="68" t="s">
        <v>31</v>
      </c>
      <c r="B15" s="12" t="s">
        <v>35</v>
      </c>
      <c r="C15" s="67">
        <v>0</v>
      </c>
      <c r="D15" s="67">
        <v>0</v>
      </c>
      <c r="E15" s="67">
        <v>0</v>
      </c>
      <c r="F15" s="22"/>
      <c r="G15" s="22"/>
      <c r="H15" s="22"/>
      <c r="I15" s="12">
        <v>0</v>
      </c>
      <c r="J15" s="12">
        <v>2</v>
      </c>
      <c r="K15" s="12">
        <v>0</v>
      </c>
      <c r="L15" s="12">
        <v>2</v>
      </c>
      <c r="M15" s="12">
        <v>0</v>
      </c>
      <c r="N15" s="12">
        <v>2</v>
      </c>
      <c r="O15" s="22"/>
      <c r="P15" s="22"/>
      <c r="Q15" s="22"/>
      <c r="R15" s="22"/>
      <c r="S15" s="22"/>
      <c r="T15" s="22"/>
    </row>
    <row r="16" spans="2:20">
      <c r="B16" s="12" t="s">
        <v>37</v>
      </c>
      <c r="C16" s="67">
        <v>0.4</v>
      </c>
      <c r="D16" s="67">
        <v>0</v>
      </c>
      <c r="E16" s="67">
        <v>0</v>
      </c>
      <c r="F16" s="22"/>
      <c r="G16" s="22"/>
      <c r="H16" s="22"/>
      <c r="I16" s="12">
        <v>2</v>
      </c>
      <c r="J16" s="12">
        <v>3</v>
      </c>
      <c r="K16" s="12">
        <v>0</v>
      </c>
      <c r="L16" s="12">
        <v>5</v>
      </c>
      <c r="M16" s="12">
        <v>0</v>
      </c>
      <c r="N16" s="12">
        <v>5</v>
      </c>
      <c r="O16" s="22"/>
      <c r="P16" s="22"/>
      <c r="Q16" s="22"/>
      <c r="R16" s="22"/>
      <c r="S16" s="22"/>
      <c r="T16" s="22"/>
    </row>
    <row r="17" spans="2:20">
      <c r="B17" s="12" t="s">
        <v>39</v>
      </c>
      <c r="C17" s="67">
        <v>0.1558</v>
      </c>
      <c r="D17" s="67">
        <v>0</v>
      </c>
      <c r="E17" s="67">
        <v>0.5195</v>
      </c>
      <c r="F17" s="22"/>
      <c r="G17" s="22"/>
      <c r="H17" s="22"/>
      <c r="I17" s="12">
        <v>36</v>
      </c>
      <c r="J17" s="12">
        <v>200</v>
      </c>
      <c r="K17" s="12">
        <v>0</v>
      </c>
      <c r="L17" s="12">
        <v>231</v>
      </c>
      <c r="M17" s="12">
        <v>120</v>
      </c>
      <c r="N17" s="12">
        <v>121</v>
      </c>
      <c r="O17" s="22"/>
      <c r="P17" s="22"/>
      <c r="Q17" s="22"/>
      <c r="R17" s="22"/>
      <c r="S17" s="22"/>
      <c r="T17" s="22"/>
    </row>
    <row r="18" spans="2:20">
      <c r="B18" s="12" t="s">
        <v>40</v>
      </c>
      <c r="C18" s="67">
        <v>0.8682</v>
      </c>
      <c r="D18" s="67">
        <v>0</v>
      </c>
      <c r="E18" s="67">
        <v>0</v>
      </c>
      <c r="F18" s="67">
        <v>0.8</v>
      </c>
      <c r="G18" s="67">
        <v>0</v>
      </c>
      <c r="H18" s="67">
        <v>0</v>
      </c>
      <c r="I18" s="12">
        <v>1956</v>
      </c>
      <c r="J18" s="12">
        <v>372</v>
      </c>
      <c r="K18" s="12">
        <v>0</v>
      </c>
      <c r="L18" s="12">
        <v>2253</v>
      </c>
      <c r="M18" s="12">
        <v>0</v>
      </c>
      <c r="N18" s="12">
        <v>2251</v>
      </c>
      <c r="O18" s="12">
        <v>4</v>
      </c>
      <c r="P18" s="12">
        <v>1</v>
      </c>
      <c r="Q18" s="12">
        <v>0</v>
      </c>
      <c r="R18" s="12">
        <v>5</v>
      </c>
      <c r="S18" s="12">
        <v>0</v>
      </c>
      <c r="T18" s="12">
        <v>5</v>
      </c>
    </row>
    <row r="19" spans="2:20">
      <c r="B19" s="12" t="s">
        <v>44</v>
      </c>
      <c r="C19" s="67">
        <v>0.1111</v>
      </c>
      <c r="D19" s="67">
        <v>1</v>
      </c>
      <c r="E19" s="67">
        <v>0.9722</v>
      </c>
      <c r="F19" s="22"/>
      <c r="G19" s="22"/>
      <c r="H19" s="22"/>
      <c r="I19" s="12">
        <v>4</v>
      </c>
      <c r="J19" s="12">
        <v>32</v>
      </c>
      <c r="K19" s="12">
        <v>36</v>
      </c>
      <c r="L19" s="12">
        <v>0</v>
      </c>
      <c r="M19" s="12">
        <v>35</v>
      </c>
      <c r="N19" s="12">
        <v>1</v>
      </c>
      <c r="O19" s="22"/>
      <c r="P19" s="22"/>
      <c r="Q19" s="22"/>
      <c r="R19" s="22"/>
      <c r="S19" s="22"/>
      <c r="T19" s="22"/>
    </row>
    <row r="20" spans="1:20">
      <c r="A20" s="68" t="s">
        <v>29</v>
      </c>
      <c r="B20" s="12" t="s">
        <v>29</v>
      </c>
      <c r="C20" s="67">
        <v>0.1456</v>
      </c>
      <c r="D20" s="67">
        <v>0</v>
      </c>
      <c r="E20" s="67">
        <v>0.5506</v>
      </c>
      <c r="F20" s="22"/>
      <c r="G20" s="22"/>
      <c r="H20" s="22"/>
      <c r="I20" s="12">
        <v>23</v>
      </c>
      <c r="J20" s="12">
        <v>138</v>
      </c>
      <c r="K20" s="12">
        <v>0</v>
      </c>
      <c r="L20" s="12">
        <v>158</v>
      </c>
      <c r="M20" s="12">
        <v>87</v>
      </c>
      <c r="N20" s="12">
        <v>81</v>
      </c>
      <c r="O20" s="22"/>
      <c r="P20" s="22"/>
      <c r="Q20" s="22"/>
      <c r="R20" s="22"/>
      <c r="S20" s="22"/>
      <c r="T20" s="22"/>
    </row>
    <row r="21" spans="2:20">
      <c r="B21" s="12" t="s">
        <v>30</v>
      </c>
      <c r="C21" s="67">
        <v>0.6994</v>
      </c>
      <c r="D21" s="67">
        <v>0</v>
      </c>
      <c r="E21" s="67">
        <v>0</v>
      </c>
      <c r="F21" s="67">
        <v>0.3333</v>
      </c>
      <c r="G21" s="67">
        <v>0</v>
      </c>
      <c r="H21" s="67">
        <v>0</v>
      </c>
      <c r="I21" s="12">
        <v>1140</v>
      </c>
      <c r="J21" s="12">
        <v>587</v>
      </c>
      <c r="K21" s="12">
        <v>0</v>
      </c>
      <c r="L21" s="12">
        <v>1630</v>
      </c>
      <c r="M21" s="12">
        <v>0</v>
      </c>
      <c r="N21" s="12">
        <v>1629</v>
      </c>
      <c r="O21" s="12">
        <v>1</v>
      </c>
      <c r="P21" s="12">
        <v>2</v>
      </c>
      <c r="Q21" s="12">
        <v>0</v>
      </c>
      <c r="R21" s="12">
        <v>3</v>
      </c>
      <c r="S21" s="12">
        <v>0</v>
      </c>
      <c r="T21" s="12">
        <v>3</v>
      </c>
    </row>
    <row r="22" spans="2:20">
      <c r="B22" s="12" t="s">
        <v>44</v>
      </c>
      <c r="C22" s="67">
        <v>0.3324</v>
      </c>
      <c r="D22" s="67">
        <v>0.9986</v>
      </c>
      <c r="E22" s="67">
        <v>0.9946</v>
      </c>
      <c r="F22" s="67">
        <v>0</v>
      </c>
      <c r="G22" s="67">
        <v>1</v>
      </c>
      <c r="H22" s="67">
        <v>1</v>
      </c>
      <c r="I22" s="12">
        <v>246</v>
      </c>
      <c r="J22" s="12">
        <v>526</v>
      </c>
      <c r="K22" s="12">
        <v>739</v>
      </c>
      <c r="L22" s="12">
        <v>1</v>
      </c>
      <c r="M22" s="12">
        <v>736</v>
      </c>
      <c r="N22" s="12">
        <v>3</v>
      </c>
      <c r="O22" s="12">
        <v>0</v>
      </c>
      <c r="P22" s="12">
        <v>2</v>
      </c>
      <c r="Q22" s="12">
        <v>2</v>
      </c>
      <c r="R22" s="12">
        <v>0</v>
      </c>
      <c r="S22" s="12">
        <v>2</v>
      </c>
      <c r="T22" s="12">
        <v>0</v>
      </c>
    </row>
    <row r="23" spans="1:20">
      <c r="A23" s="68" t="s">
        <v>56</v>
      </c>
      <c r="B23" s="12" t="s">
        <v>57</v>
      </c>
      <c r="C23" s="67">
        <v>0.7923</v>
      </c>
      <c r="D23" s="67">
        <v>0.4236</v>
      </c>
      <c r="E23" s="67">
        <v>0.6375</v>
      </c>
      <c r="F23" s="67">
        <v>1</v>
      </c>
      <c r="G23" s="67">
        <v>0</v>
      </c>
      <c r="H23" s="67">
        <v>0.5</v>
      </c>
      <c r="I23" s="12">
        <v>389</v>
      </c>
      <c r="J23" s="12">
        <v>159</v>
      </c>
      <c r="K23" s="12">
        <v>208</v>
      </c>
      <c r="L23" s="12">
        <v>303</v>
      </c>
      <c r="M23" s="12">
        <v>313</v>
      </c>
      <c r="N23" s="12">
        <v>206</v>
      </c>
      <c r="O23" s="12">
        <v>2</v>
      </c>
      <c r="P23" s="12">
        <v>0</v>
      </c>
      <c r="Q23" s="12">
        <v>0</v>
      </c>
      <c r="R23" s="12">
        <v>2</v>
      </c>
      <c r="S23" s="22"/>
      <c r="T23" s="22"/>
    </row>
    <row r="24" spans="2:20">
      <c r="B24" s="12" t="s">
        <v>58</v>
      </c>
      <c r="C24" s="67">
        <v>0.8509</v>
      </c>
      <c r="D24" s="67">
        <v>0.5513</v>
      </c>
      <c r="E24" s="67">
        <v>0.7946</v>
      </c>
      <c r="F24" s="67">
        <v>1</v>
      </c>
      <c r="G24" s="67">
        <v>1</v>
      </c>
      <c r="H24" s="67">
        <v>1</v>
      </c>
      <c r="I24" s="12">
        <v>696</v>
      </c>
      <c r="J24" s="12">
        <v>197</v>
      </c>
      <c r="K24" s="12">
        <v>451</v>
      </c>
      <c r="L24" s="12">
        <v>416</v>
      </c>
      <c r="M24" s="12">
        <v>650</v>
      </c>
      <c r="N24" s="12">
        <v>217</v>
      </c>
      <c r="O24" s="12">
        <v>2</v>
      </c>
      <c r="P24" s="12">
        <v>0</v>
      </c>
      <c r="Q24" s="12">
        <v>2</v>
      </c>
      <c r="R24" s="12">
        <v>0</v>
      </c>
      <c r="S24" s="22"/>
      <c r="T24" s="22"/>
    </row>
    <row r="25" spans="2:20">
      <c r="B25" s="12" t="s">
        <v>59</v>
      </c>
      <c r="C25" s="67">
        <v>0.5026</v>
      </c>
      <c r="D25" s="67">
        <v>0.3598</v>
      </c>
      <c r="E25" s="67">
        <v>0.4656</v>
      </c>
      <c r="F25" s="67">
        <v>0</v>
      </c>
      <c r="G25" s="67">
        <v>1</v>
      </c>
      <c r="H25" s="67">
        <v>1</v>
      </c>
      <c r="I25" s="12">
        <v>95</v>
      </c>
      <c r="J25" s="12">
        <v>110</v>
      </c>
      <c r="K25" s="12">
        <v>68</v>
      </c>
      <c r="L25" s="12">
        <v>132</v>
      </c>
      <c r="M25" s="12">
        <v>88</v>
      </c>
      <c r="N25" s="12">
        <v>111</v>
      </c>
      <c r="O25" s="12">
        <v>0</v>
      </c>
      <c r="P25" s="12">
        <v>1</v>
      </c>
      <c r="Q25" s="12">
        <v>1</v>
      </c>
      <c r="R25" s="12">
        <v>0</v>
      </c>
      <c r="S25" s="22"/>
      <c r="T25" s="22"/>
    </row>
    <row r="26" spans="2:20">
      <c r="B26" s="12" t="s">
        <v>60</v>
      </c>
      <c r="C26" s="67">
        <v>0.1667</v>
      </c>
      <c r="D26" s="67">
        <v>0</v>
      </c>
      <c r="E26" s="67">
        <v>0</v>
      </c>
      <c r="F26" s="22"/>
      <c r="G26" s="22"/>
      <c r="H26" s="22"/>
      <c r="I26" s="12">
        <v>1</v>
      </c>
      <c r="J26" s="12">
        <v>5</v>
      </c>
      <c r="K26" s="12">
        <v>0</v>
      </c>
      <c r="L26" s="12">
        <v>6</v>
      </c>
      <c r="M26" s="12">
        <v>0</v>
      </c>
      <c r="N26" s="12">
        <v>6</v>
      </c>
      <c r="O26" s="22"/>
      <c r="P26" s="22"/>
      <c r="Q26" s="22"/>
      <c r="R26" s="22"/>
      <c r="S26" s="22"/>
      <c r="T26" s="22"/>
    </row>
    <row r="27" spans="2:20">
      <c r="B27" s="12" t="s">
        <v>61</v>
      </c>
      <c r="C27" s="67">
        <v>0.5935</v>
      </c>
      <c r="D27" s="67">
        <v>0.187</v>
      </c>
      <c r="E27" s="67">
        <v>0.2683</v>
      </c>
      <c r="F27" s="22"/>
      <c r="G27" s="22"/>
      <c r="H27" s="22"/>
      <c r="I27" s="12">
        <v>73</v>
      </c>
      <c r="J27" s="12">
        <v>59</v>
      </c>
      <c r="K27" s="12">
        <v>23</v>
      </c>
      <c r="L27" s="12">
        <v>105</v>
      </c>
      <c r="M27" s="12">
        <v>33</v>
      </c>
      <c r="N27" s="12">
        <v>95</v>
      </c>
      <c r="O27" s="22"/>
      <c r="P27" s="22"/>
      <c r="Q27" s="22"/>
      <c r="R27" s="22"/>
      <c r="S27" s="22"/>
      <c r="T27" s="22"/>
    </row>
    <row r="28" spans="2:20">
      <c r="B28" s="12" t="s">
        <v>62</v>
      </c>
      <c r="C28" s="67">
        <v>0.7407</v>
      </c>
      <c r="D28" s="67">
        <v>0.4074</v>
      </c>
      <c r="E28" s="67">
        <v>0.4444</v>
      </c>
      <c r="F28" s="22"/>
      <c r="G28" s="22"/>
      <c r="H28" s="22"/>
      <c r="I28" s="12">
        <v>20</v>
      </c>
      <c r="J28" s="12">
        <v>8</v>
      </c>
      <c r="K28" s="12">
        <v>11</v>
      </c>
      <c r="L28" s="12">
        <v>16</v>
      </c>
      <c r="M28" s="12">
        <v>12</v>
      </c>
      <c r="N28" s="12">
        <v>15</v>
      </c>
      <c r="O28" s="22"/>
      <c r="P28" s="22"/>
      <c r="Q28" s="22"/>
      <c r="R28" s="22"/>
      <c r="S28" s="22"/>
      <c r="T28" s="22"/>
    </row>
    <row r="29" spans="2:20">
      <c r="B29" s="12" t="s">
        <v>63</v>
      </c>
      <c r="C29" s="67">
        <v>0.5</v>
      </c>
      <c r="D29" s="67">
        <v>0.0263</v>
      </c>
      <c r="E29" s="67">
        <v>0.0789</v>
      </c>
      <c r="F29" s="22"/>
      <c r="G29" s="22"/>
      <c r="H29" s="22"/>
      <c r="I29" s="12">
        <v>19</v>
      </c>
      <c r="J29" s="12">
        <v>22</v>
      </c>
      <c r="K29" s="12">
        <v>1</v>
      </c>
      <c r="L29" s="12">
        <v>37</v>
      </c>
      <c r="M29" s="12">
        <v>3</v>
      </c>
      <c r="N29" s="12">
        <v>35</v>
      </c>
      <c r="O29" s="22"/>
      <c r="P29" s="22"/>
      <c r="Q29" s="22"/>
      <c r="R29" s="22"/>
      <c r="S29" s="22"/>
      <c r="T29" s="22"/>
    </row>
    <row r="30" spans="2:20">
      <c r="B30" s="12" t="s">
        <v>64</v>
      </c>
      <c r="C30" s="67">
        <v>0.6102</v>
      </c>
      <c r="D30" s="67">
        <v>0.2881</v>
      </c>
      <c r="E30" s="67">
        <v>0.4915</v>
      </c>
      <c r="F30" s="22"/>
      <c r="G30" s="22"/>
      <c r="H30" s="22"/>
      <c r="I30" s="12">
        <v>36</v>
      </c>
      <c r="J30" s="12">
        <v>29</v>
      </c>
      <c r="K30" s="12">
        <v>17</v>
      </c>
      <c r="L30" s="12">
        <v>42</v>
      </c>
      <c r="M30" s="12">
        <v>29</v>
      </c>
      <c r="N30" s="12">
        <v>31</v>
      </c>
      <c r="O30" s="22"/>
      <c r="P30" s="22"/>
      <c r="Q30" s="22"/>
      <c r="R30" s="22"/>
      <c r="S30" s="22"/>
      <c r="T30" s="22"/>
    </row>
    <row r="31" spans="2:20">
      <c r="B31" s="12" t="s">
        <v>65</v>
      </c>
      <c r="C31" s="67">
        <v>0.5462</v>
      </c>
      <c r="D31" s="67">
        <v>0.2385</v>
      </c>
      <c r="E31" s="67">
        <v>0.4231</v>
      </c>
      <c r="F31" s="22"/>
      <c r="G31" s="22"/>
      <c r="H31" s="22"/>
      <c r="I31" s="12">
        <v>71</v>
      </c>
      <c r="J31" s="12">
        <v>68</v>
      </c>
      <c r="K31" s="12">
        <v>31</v>
      </c>
      <c r="L31" s="12">
        <v>100</v>
      </c>
      <c r="M31" s="12">
        <v>55</v>
      </c>
      <c r="N31" s="12">
        <v>77</v>
      </c>
      <c r="O31" s="22"/>
      <c r="P31" s="22"/>
      <c r="Q31" s="22"/>
      <c r="R31" s="22"/>
      <c r="S31" s="22"/>
      <c r="T31" s="22"/>
    </row>
    <row r="32" spans="2:20">
      <c r="B32" s="12" t="s">
        <v>66</v>
      </c>
      <c r="C32" s="67">
        <v>0.7932</v>
      </c>
      <c r="D32" s="67">
        <v>0.406</v>
      </c>
      <c r="E32" s="67">
        <v>0.5752</v>
      </c>
      <c r="F32" s="22"/>
      <c r="G32" s="22"/>
      <c r="H32" s="22"/>
      <c r="I32" s="12">
        <v>211</v>
      </c>
      <c r="J32" s="12">
        <v>82</v>
      </c>
      <c r="K32" s="12">
        <v>108</v>
      </c>
      <c r="L32" s="12">
        <v>179</v>
      </c>
      <c r="M32" s="12">
        <v>153</v>
      </c>
      <c r="N32" s="12">
        <v>137</v>
      </c>
      <c r="O32" s="22"/>
      <c r="P32" s="22"/>
      <c r="Q32" s="22"/>
      <c r="R32" s="22"/>
      <c r="S32" s="22"/>
      <c r="T32" s="22"/>
    </row>
    <row r="33" spans="2:20">
      <c r="B33" s="12" t="s">
        <v>67</v>
      </c>
      <c r="C33" s="67">
        <v>0.5616</v>
      </c>
      <c r="D33" s="67">
        <v>0.4247</v>
      </c>
      <c r="E33" s="67">
        <v>0.5479</v>
      </c>
      <c r="F33" s="22"/>
      <c r="G33" s="22"/>
      <c r="H33" s="22"/>
      <c r="I33" s="12">
        <v>41</v>
      </c>
      <c r="J33" s="12">
        <v>38</v>
      </c>
      <c r="K33" s="12">
        <v>31</v>
      </c>
      <c r="L33" s="12">
        <v>46</v>
      </c>
      <c r="M33" s="12">
        <v>40</v>
      </c>
      <c r="N33" s="12">
        <v>37</v>
      </c>
      <c r="O33" s="22"/>
      <c r="P33" s="22"/>
      <c r="Q33" s="22"/>
      <c r="R33" s="22"/>
      <c r="S33" s="22"/>
      <c r="T33" s="22"/>
    </row>
    <row r="34" spans="2:20">
      <c r="B34" s="12" t="s">
        <v>68</v>
      </c>
      <c r="C34" s="67">
        <v>0</v>
      </c>
      <c r="D34" s="67">
        <v>0.034</v>
      </c>
      <c r="E34" s="67">
        <v>0.0638</v>
      </c>
      <c r="F34" s="22"/>
      <c r="G34" s="22"/>
      <c r="H34" s="22"/>
      <c r="I34" s="12">
        <v>0</v>
      </c>
      <c r="J34" s="12">
        <v>235</v>
      </c>
      <c r="K34" s="12">
        <v>8</v>
      </c>
      <c r="L34" s="12">
        <v>228</v>
      </c>
      <c r="M34" s="12">
        <v>15</v>
      </c>
      <c r="N34" s="12">
        <v>222</v>
      </c>
      <c r="O34" s="22"/>
      <c r="P34" s="22"/>
      <c r="Q34" s="22"/>
      <c r="R34" s="22"/>
      <c r="S34" s="22"/>
      <c r="T34" s="22"/>
    </row>
    <row r="35" spans="2:20">
      <c r="B35" s="12" t="s">
        <v>44</v>
      </c>
      <c r="C35" s="67">
        <v>0.125</v>
      </c>
      <c r="D35" s="67">
        <v>0.7222</v>
      </c>
      <c r="E35" s="67">
        <v>0.7083</v>
      </c>
      <c r="F35" s="22"/>
      <c r="G35" s="22"/>
      <c r="H35" s="22"/>
      <c r="I35" s="12">
        <v>9</v>
      </c>
      <c r="J35" s="12">
        <v>63</v>
      </c>
      <c r="K35" s="12">
        <v>52</v>
      </c>
      <c r="L35" s="12">
        <v>23</v>
      </c>
      <c r="M35" s="12">
        <v>51</v>
      </c>
      <c r="N35" s="12">
        <v>25</v>
      </c>
      <c r="O35" s="22"/>
      <c r="P35" s="22"/>
      <c r="Q35" s="22"/>
      <c r="R35" s="22"/>
      <c r="S35" s="22"/>
      <c r="T35" s="22"/>
    </row>
    <row r="36" spans="1:20">
      <c r="A36" s="68" t="s">
        <v>69</v>
      </c>
      <c r="B36" s="12" t="s">
        <v>70</v>
      </c>
      <c r="C36" s="67">
        <v>0.5837</v>
      </c>
      <c r="D36" s="67">
        <v>0.3792</v>
      </c>
      <c r="E36" s="67">
        <v>0.59</v>
      </c>
      <c r="F36" s="67">
        <v>0.4</v>
      </c>
      <c r="G36" s="67">
        <v>0.4</v>
      </c>
      <c r="H36" s="67">
        <v>0.6</v>
      </c>
      <c r="I36" s="12">
        <v>1213</v>
      </c>
      <c r="J36" s="12">
        <v>1017</v>
      </c>
      <c r="K36" s="12">
        <v>788</v>
      </c>
      <c r="L36" s="12">
        <v>1399</v>
      </c>
      <c r="M36" s="12">
        <v>1226</v>
      </c>
      <c r="N36" s="12">
        <v>959</v>
      </c>
      <c r="O36" s="12">
        <v>2</v>
      </c>
      <c r="P36" s="12">
        <v>3</v>
      </c>
      <c r="Q36" s="12">
        <v>2</v>
      </c>
      <c r="R36" s="12">
        <v>3</v>
      </c>
      <c r="S36" s="12">
        <v>3</v>
      </c>
      <c r="T36" s="12">
        <v>2</v>
      </c>
    </row>
    <row r="37" spans="2:20">
      <c r="B37" s="12" t="s">
        <v>71</v>
      </c>
      <c r="C37" s="67">
        <v>0.7188</v>
      </c>
      <c r="D37" s="67">
        <v>0.3125</v>
      </c>
      <c r="E37" s="67">
        <v>0.4375</v>
      </c>
      <c r="F37" s="22"/>
      <c r="G37" s="22"/>
      <c r="H37" s="22"/>
      <c r="I37" s="12">
        <v>23</v>
      </c>
      <c r="J37" s="12">
        <v>11</v>
      </c>
      <c r="K37" s="12">
        <v>10</v>
      </c>
      <c r="L37" s="12">
        <v>22</v>
      </c>
      <c r="M37" s="12">
        <v>14</v>
      </c>
      <c r="N37" s="12">
        <v>19</v>
      </c>
      <c r="O37" s="22"/>
      <c r="P37" s="22"/>
      <c r="Q37" s="22"/>
      <c r="R37" s="22"/>
      <c r="S37" s="22"/>
      <c r="T37" s="22"/>
    </row>
    <row r="38" spans="2:20">
      <c r="B38" s="12" t="s">
        <v>72</v>
      </c>
      <c r="C38" s="67">
        <v>0</v>
      </c>
      <c r="D38" s="67">
        <v>0.3675</v>
      </c>
      <c r="E38" s="67">
        <v>0.6154</v>
      </c>
      <c r="F38" s="22"/>
      <c r="G38" s="22"/>
      <c r="H38" s="22"/>
      <c r="I38" s="12">
        <v>0</v>
      </c>
      <c r="J38" s="12">
        <v>117</v>
      </c>
      <c r="K38" s="12">
        <v>43</v>
      </c>
      <c r="L38" s="12">
        <v>77</v>
      </c>
      <c r="M38" s="12">
        <v>72</v>
      </c>
      <c r="N38" s="12">
        <v>50</v>
      </c>
      <c r="O38" s="22"/>
      <c r="P38" s="22"/>
      <c r="Q38" s="22"/>
      <c r="R38" s="22"/>
      <c r="S38" s="22"/>
      <c r="T38" s="22"/>
    </row>
    <row r="39" spans="2:20">
      <c r="B39" s="12" t="s">
        <v>73</v>
      </c>
      <c r="C39" s="67">
        <v>0.2706</v>
      </c>
      <c r="D39" s="67">
        <v>0.3073</v>
      </c>
      <c r="E39" s="67">
        <v>0.5505</v>
      </c>
      <c r="F39" s="22"/>
      <c r="G39" s="22"/>
      <c r="H39" s="22"/>
      <c r="I39" s="12">
        <v>59</v>
      </c>
      <c r="J39" s="12">
        <v>165</v>
      </c>
      <c r="K39" s="12">
        <v>67</v>
      </c>
      <c r="L39" s="12">
        <v>158</v>
      </c>
      <c r="M39" s="12">
        <v>120</v>
      </c>
      <c r="N39" s="12">
        <v>114</v>
      </c>
      <c r="O39" s="22"/>
      <c r="P39" s="22"/>
      <c r="Q39" s="22"/>
      <c r="R39" s="22"/>
      <c r="S39" s="22"/>
      <c r="T39" s="22"/>
    </row>
    <row r="40" spans="2:18">
      <c r="B40" s="12" t="s">
        <v>44</v>
      </c>
      <c r="C40" s="67">
        <v>0.1341</v>
      </c>
      <c r="D40" s="67">
        <v>0.7195</v>
      </c>
      <c r="E40" s="67">
        <v>0.6951</v>
      </c>
      <c r="F40" s="22"/>
      <c r="G40" s="22"/>
      <c r="H40" s="22"/>
      <c r="I40" s="12">
        <v>11</v>
      </c>
      <c r="J40" s="12">
        <v>71</v>
      </c>
      <c r="K40" s="12">
        <v>59</v>
      </c>
      <c r="L40" s="12">
        <v>26</v>
      </c>
      <c r="M40" s="12">
        <v>57</v>
      </c>
      <c r="N40" s="12">
        <v>30</v>
      </c>
      <c r="O40" s="22"/>
      <c r="P40" s="22"/>
      <c r="Q40" s="22"/>
      <c r="R40" s="22"/>
    </row>
    <row r="41" spans="1:20">
      <c r="A41" s="68" t="s">
        <v>74</v>
      </c>
      <c r="B41" s="12" t="s">
        <v>57</v>
      </c>
      <c r="C41" s="67">
        <v>0.8038</v>
      </c>
      <c r="D41" s="67">
        <v>0.5494</v>
      </c>
      <c r="E41" s="67">
        <v>0.7883</v>
      </c>
      <c r="F41" s="67">
        <v>0.5</v>
      </c>
      <c r="G41" s="67">
        <v>0.5</v>
      </c>
      <c r="H41" s="67">
        <v>1</v>
      </c>
      <c r="I41" s="12">
        <v>1090</v>
      </c>
      <c r="J41" s="12">
        <v>392</v>
      </c>
      <c r="K41" s="12">
        <v>745</v>
      </c>
      <c r="L41" s="12">
        <v>679</v>
      </c>
      <c r="M41" s="12">
        <v>1069</v>
      </c>
      <c r="N41" s="12">
        <v>357</v>
      </c>
      <c r="O41" s="12">
        <v>1</v>
      </c>
      <c r="P41" s="12">
        <v>1</v>
      </c>
      <c r="Q41" s="12">
        <v>1</v>
      </c>
      <c r="R41" s="12">
        <v>1</v>
      </c>
      <c r="S41" s="12">
        <v>2</v>
      </c>
      <c r="T41" s="12">
        <v>0</v>
      </c>
    </row>
    <row r="42" spans="2:20">
      <c r="B42" s="12" t="s">
        <v>58</v>
      </c>
      <c r="C42" s="67">
        <v>0.7216</v>
      </c>
      <c r="D42" s="67">
        <v>0.3196</v>
      </c>
      <c r="E42" s="67">
        <v>0.4639</v>
      </c>
      <c r="F42" s="22"/>
      <c r="G42" s="22"/>
      <c r="H42" s="22"/>
      <c r="I42" s="12">
        <v>70</v>
      </c>
      <c r="J42" s="12">
        <v>45</v>
      </c>
      <c r="K42" s="12">
        <v>31</v>
      </c>
      <c r="L42" s="12">
        <v>74</v>
      </c>
      <c r="M42" s="12">
        <v>45</v>
      </c>
      <c r="N42" s="12">
        <v>61</v>
      </c>
      <c r="O42" s="22"/>
      <c r="P42" s="22"/>
      <c r="Q42" s="22"/>
      <c r="R42" s="22"/>
      <c r="S42" s="22"/>
      <c r="T42" s="22"/>
    </row>
    <row r="43" spans="2:20">
      <c r="B43" s="12" t="s">
        <v>59</v>
      </c>
      <c r="C43" s="67">
        <v>0.7344</v>
      </c>
      <c r="D43" s="67">
        <v>0.3869</v>
      </c>
      <c r="E43" s="67">
        <v>0.5738</v>
      </c>
      <c r="F43" s="67">
        <v>0.5</v>
      </c>
      <c r="G43" s="67">
        <v>0.5</v>
      </c>
      <c r="H43" s="67">
        <v>0.5</v>
      </c>
      <c r="I43" s="12">
        <v>224</v>
      </c>
      <c r="J43" s="12">
        <v>117</v>
      </c>
      <c r="K43" s="12">
        <v>118</v>
      </c>
      <c r="L43" s="12">
        <v>190</v>
      </c>
      <c r="M43" s="12">
        <v>175</v>
      </c>
      <c r="N43" s="12">
        <v>140</v>
      </c>
      <c r="O43" s="12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</row>
    <row r="44" spans="2:20">
      <c r="B44" s="12" t="s">
        <v>60</v>
      </c>
      <c r="C44" s="67">
        <v>0.1538</v>
      </c>
      <c r="D44" s="67">
        <v>0.0769</v>
      </c>
      <c r="E44" s="67">
        <v>0.0769</v>
      </c>
      <c r="F44" s="22"/>
      <c r="G44" s="22"/>
      <c r="H44" s="22"/>
      <c r="I44" s="12">
        <v>2</v>
      </c>
      <c r="J44" s="12">
        <v>11</v>
      </c>
      <c r="K44" s="12">
        <v>1</v>
      </c>
      <c r="L44" s="12">
        <v>12</v>
      </c>
      <c r="M44" s="12">
        <v>1</v>
      </c>
      <c r="N44" s="12">
        <v>12</v>
      </c>
      <c r="O44" s="22"/>
      <c r="P44" s="22"/>
      <c r="Q44" s="22"/>
      <c r="R44" s="22"/>
      <c r="S44" s="22"/>
      <c r="T44" s="22"/>
    </row>
    <row r="45" spans="2:20">
      <c r="B45" s="12" t="s">
        <v>61</v>
      </c>
      <c r="C45" s="67">
        <v>0.4615</v>
      </c>
      <c r="D45" s="67">
        <v>0.3846</v>
      </c>
      <c r="E45" s="67">
        <v>0.3846</v>
      </c>
      <c r="F45" s="22"/>
      <c r="G45" s="22"/>
      <c r="H45" s="22"/>
      <c r="I45" s="12">
        <v>6</v>
      </c>
      <c r="J45" s="12">
        <v>8</v>
      </c>
      <c r="K45" s="12">
        <v>5</v>
      </c>
      <c r="L45" s="12">
        <v>9</v>
      </c>
      <c r="M45" s="12">
        <v>5</v>
      </c>
      <c r="N45" s="12">
        <v>9</v>
      </c>
      <c r="O45" s="22"/>
      <c r="P45" s="22"/>
      <c r="Q45" s="22"/>
      <c r="R45" s="22"/>
      <c r="S45" s="22"/>
      <c r="T45" s="22"/>
    </row>
    <row r="46" spans="2:20">
      <c r="B46" s="12" t="s">
        <v>62</v>
      </c>
      <c r="C46" s="67">
        <v>0.6</v>
      </c>
      <c r="D46" s="67">
        <v>0.4667</v>
      </c>
      <c r="E46" s="67">
        <v>0.5333</v>
      </c>
      <c r="F46" s="22"/>
      <c r="G46" s="22"/>
      <c r="H46" s="22"/>
      <c r="I46" s="12">
        <v>9</v>
      </c>
      <c r="J46" s="12">
        <v>6</v>
      </c>
      <c r="K46" s="12">
        <v>7</v>
      </c>
      <c r="L46" s="12">
        <v>9</v>
      </c>
      <c r="M46" s="12">
        <v>8</v>
      </c>
      <c r="N46" s="12">
        <v>8</v>
      </c>
      <c r="O46" s="22"/>
      <c r="P46" s="22"/>
      <c r="Q46" s="22"/>
      <c r="R46" s="22"/>
      <c r="S46" s="22"/>
      <c r="T46" s="22"/>
    </row>
    <row r="47" spans="2:20">
      <c r="B47" s="12" t="s">
        <v>63</v>
      </c>
      <c r="C47" s="67">
        <v>0.25</v>
      </c>
      <c r="D47" s="67">
        <v>0</v>
      </c>
      <c r="E47" s="67">
        <v>0</v>
      </c>
      <c r="F47" s="22"/>
      <c r="G47" s="22"/>
      <c r="H47" s="22"/>
      <c r="I47" s="12">
        <v>1</v>
      </c>
      <c r="J47" s="12">
        <v>3</v>
      </c>
      <c r="K47" s="12">
        <v>0</v>
      </c>
      <c r="L47" s="12">
        <v>4</v>
      </c>
      <c r="M47" s="12">
        <v>0</v>
      </c>
      <c r="N47" s="12">
        <v>4</v>
      </c>
      <c r="O47" s="22"/>
      <c r="P47" s="22"/>
      <c r="Q47" s="22"/>
      <c r="R47" s="22"/>
      <c r="S47" s="22"/>
      <c r="T47" s="22"/>
    </row>
    <row r="48" spans="2:20">
      <c r="B48" s="12" t="s">
        <v>64</v>
      </c>
      <c r="C48" s="67">
        <v>0.5</v>
      </c>
      <c r="D48" s="67">
        <v>0.1875</v>
      </c>
      <c r="E48" s="67">
        <v>0.3125</v>
      </c>
      <c r="F48" s="22"/>
      <c r="G48" s="22"/>
      <c r="H48" s="22"/>
      <c r="I48" s="12">
        <v>8</v>
      </c>
      <c r="J48" s="12">
        <v>9</v>
      </c>
      <c r="K48" s="12">
        <v>3</v>
      </c>
      <c r="L48" s="12">
        <v>13</v>
      </c>
      <c r="M48" s="12">
        <v>5</v>
      </c>
      <c r="N48" s="12">
        <v>11</v>
      </c>
      <c r="O48" s="22"/>
      <c r="P48" s="22"/>
      <c r="Q48" s="22"/>
      <c r="R48" s="22"/>
      <c r="S48" s="22"/>
      <c r="T48" s="22"/>
    </row>
    <row r="49" spans="2:20">
      <c r="B49" s="12" t="s">
        <v>65</v>
      </c>
      <c r="C49" s="67">
        <v>0.3051</v>
      </c>
      <c r="D49" s="67">
        <v>0.1441</v>
      </c>
      <c r="E49" s="67">
        <v>0.2627</v>
      </c>
      <c r="F49" s="22"/>
      <c r="G49" s="22"/>
      <c r="H49" s="22"/>
      <c r="I49" s="12">
        <v>36</v>
      </c>
      <c r="J49" s="12">
        <v>92</v>
      </c>
      <c r="K49" s="12">
        <v>17</v>
      </c>
      <c r="L49" s="12">
        <v>104</v>
      </c>
      <c r="M49" s="12">
        <v>31</v>
      </c>
      <c r="N49" s="12">
        <v>94</v>
      </c>
      <c r="O49" s="22"/>
      <c r="P49" s="22"/>
      <c r="Q49" s="22"/>
      <c r="R49" s="22"/>
      <c r="S49" s="22"/>
      <c r="T49" s="22"/>
    </row>
    <row r="50" spans="2:20">
      <c r="B50" s="12" t="s">
        <v>66</v>
      </c>
      <c r="C50" s="67">
        <v>0.8058</v>
      </c>
      <c r="D50" s="67">
        <v>0.3849</v>
      </c>
      <c r="E50" s="67">
        <v>0.5683</v>
      </c>
      <c r="F50" s="67">
        <v>1</v>
      </c>
      <c r="G50" s="67">
        <v>0</v>
      </c>
      <c r="H50" s="67">
        <v>0</v>
      </c>
      <c r="I50" s="12">
        <v>224</v>
      </c>
      <c r="J50" s="12">
        <v>100</v>
      </c>
      <c r="K50" s="12">
        <v>107</v>
      </c>
      <c r="L50" s="12">
        <v>187</v>
      </c>
      <c r="M50" s="12">
        <v>158</v>
      </c>
      <c r="N50" s="12">
        <v>140</v>
      </c>
      <c r="O50" s="12">
        <v>1</v>
      </c>
      <c r="P50" s="12">
        <v>0</v>
      </c>
      <c r="Q50" s="12">
        <v>0</v>
      </c>
      <c r="R50" s="12">
        <v>1</v>
      </c>
      <c r="S50" s="12">
        <v>0</v>
      </c>
      <c r="T50" s="12">
        <v>1</v>
      </c>
    </row>
    <row r="51" spans="2:20">
      <c r="B51" s="12" t="s">
        <v>67</v>
      </c>
      <c r="C51" s="67">
        <v>0</v>
      </c>
      <c r="D51" s="67">
        <v>0.1333</v>
      </c>
      <c r="E51" s="67">
        <v>0.1333</v>
      </c>
      <c r="F51" s="22"/>
      <c r="G51" s="22"/>
      <c r="H51" s="22"/>
      <c r="I51" s="12">
        <v>0</v>
      </c>
      <c r="J51" s="12">
        <v>15</v>
      </c>
      <c r="K51" s="12">
        <v>2</v>
      </c>
      <c r="L51" s="12">
        <v>13</v>
      </c>
      <c r="M51" s="12">
        <v>2</v>
      </c>
      <c r="N51" s="12">
        <v>13</v>
      </c>
      <c r="O51" s="22"/>
      <c r="P51" s="22"/>
      <c r="Q51" s="22"/>
      <c r="R51" s="22"/>
      <c r="S51" s="22"/>
      <c r="T51" s="22"/>
    </row>
    <row r="52" spans="2:20">
      <c r="B52" s="12" t="s">
        <v>68</v>
      </c>
      <c r="C52" s="67">
        <v>0</v>
      </c>
      <c r="D52" s="67">
        <v>0.0314</v>
      </c>
      <c r="E52" s="67">
        <v>0.0881</v>
      </c>
      <c r="F52" s="22"/>
      <c r="G52" s="22"/>
      <c r="H52" s="22"/>
      <c r="I52" s="12">
        <v>0</v>
      </c>
      <c r="J52" s="12">
        <v>159</v>
      </c>
      <c r="K52" s="12">
        <v>5</v>
      </c>
      <c r="L52" s="12">
        <v>154</v>
      </c>
      <c r="M52" s="12">
        <v>14</v>
      </c>
      <c r="N52" s="12">
        <v>147</v>
      </c>
      <c r="O52" s="22"/>
      <c r="P52" s="22"/>
      <c r="Q52" s="22"/>
      <c r="R52" s="22"/>
      <c r="S52" s="22"/>
      <c r="T52" s="22"/>
    </row>
    <row r="53" spans="2:20">
      <c r="B53" s="12" t="s">
        <v>44</v>
      </c>
      <c r="C53" s="67">
        <v>0.6187</v>
      </c>
      <c r="D53" s="67">
        <v>0.8273</v>
      </c>
      <c r="E53" s="67">
        <v>0.7914</v>
      </c>
      <c r="F53" s="22"/>
      <c r="G53" s="22"/>
      <c r="H53" s="22"/>
      <c r="I53" s="12">
        <v>86</v>
      </c>
      <c r="J53" s="12">
        <v>54</v>
      </c>
      <c r="K53" s="12">
        <v>115</v>
      </c>
      <c r="L53" s="12">
        <v>27</v>
      </c>
      <c r="M53" s="12">
        <v>110</v>
      </c>
      <c r="N53" s="12">
        <v>31</v>
      </c>
      <c r="O53" s="22"/>
      <c r="P53" s="22"/>
      <c r="Q53" s="22"/>
      <c r="R53" s="22"/>
      <c r="S53" s="22"/>
      <c r="T53" s="22"/>
    </row>
    <row r="54" spans="1:20">
      <c r="A54" s="68" t="s">
        <v>75</v>
      </c>
      <c r="B54" s="12" t="s">
        <v>76</v>
      </c>
      <c r="C54" s="67">
        <v>0.8663</v>
      </c>
      <c r="D54" s="67">
        <v>0.5412</v>
      </c>
      <c r="E54" s="67">
        <v>0.8597</v>
      </c>
      <c r="F54" s="67">
        <v>0.5</v>
      </c>
      <c r="G54" s="67">
        <v>0.5</v>
      </c>
      <c r="H54" s="67">
        <v>1</v>
      </c>
      <c r="I54" s="12">
        <v>1439</v>
      </c>
      <c r="J54" s="12">
        <v>361</v>
      </c>
      <c r="K54" s="12">
        <v>899</v>
      </c>
      <c r="L54" s="12">
        <v>843</v>
      </c>
      <c r="M54" s="12">
        <v>1428</v>
      </c>
      <c r="N54" s="12">
        <v>307</v>
      </c>
      <c r="O54" s="12">
        <v>2</v>
      </c>
      <c r="P54" s="12">
        <v>2</v>
      </c>
      <c r="Q54" s="12">
        <v>2</v>
      </c>
      <c r="R54" s="12">
        <v>3</v>
      </c>
      <c r="S54" s="12">
        <v>4</v>
      </c>
      <c r="T54" s="12">
        <v>1</v>
      </c>
    </row>
    <row r="55" spans="2:20">
      <c r="B55" s="12" t="s">
        <v>77</v>
      </c>
      <c r="C55" s="67">
        <v>0.7216</v>
      </c>
      <c r="D55" s="67">
        <v>0.4167</v>
      </c>
      <c r="E55" s="67">
        <v>0.6826</v>
      </c>
      <c r="F55" s="67">
        <v>1</v>
      </c>
      <c r="G55" s="67">
        <v>0</v>
      </c>
      <c r="H55" s="67">
        <v>0</v>
      </c>
      <c r="I55" s="12">
        <v>407</v>
      </c>
      <c r="J55" s="12">
        <v>226</v>
      </c>
      <c r="K55" s="12">
        <v>235</v>
      </c>
      <c r="L55" s="12">
        <v>363</v>
      </c>
      <c r="M55" s="12">
        <v>385</v>
      </c>
      <c r="N55" s="12">
        <v>228</v>
      </c>
      <c r="O55" s="12">
        <v>1</v>
      </c>
      <c r="P55" s="12">
        <v>0</v>
      </c>
      <c r="Q55" s="12">
        <v>0</v>
      </c>
      <c r="R55" s="12">
        <v>1</v>
      </c>
      <c r="S55" s="12">
        <v>0</v>
      </c>
      <c r="T55" s="12">
        <v>1</v>
      </c>
    </row>
    <row r="56" spans="2:20">
      <c r="B56" s="12" t="s">
        <v>78</v>
      </c>
      <c r="C56" s="67">
        <v>0</v>
      </c>
      <c r="D56" s="67">
        <v>0</v>
      </c>
      <c r="E56" s="67">
        <v>0</v>
      </c>
      <c r="F56" s="22"/>
      <c r="G56" s="22"/>
      <c r="H56" s="22"/>
      <c r="I56" s="12">
        <v>0</v>
      </c>
      <c r="J56" s="12">
        <v>20</v>
      </c>
      <c r="K56" s="12">
        <v>0</v>
      </c>
      <c r="L56" s="12">
        <v>20</v>
      </c>
      <c r="M56" s="12">
        <v>0</v>
      </c>
      <c r="N56" s="12">
        <v>20</v>
      </c>
      <c r="O56" s="22"/>
      <c r="P56" s="22"/>
      <c r="Q56" s="22"/>
      <c r="R56" s="22"/>
      <c r="S56" s="22"/>
      <c r="T56" s="22"/>
    </row>
    <row r="57" spans="2:20">
      <c r="B57" s="12" t="s">
        <v>79</v>
      </c>
      <c r="C57" s="67">
        <v>0.6981</v>
      </c>
      <c r="D57" s="67">
        <v>0.3585</v>
      </c>
      <c r="E57" s="67">
        <v>0.2264</v>
      </c>
      <c r="F57" s="22"/>
      <c r="G57" s="22"/>
      <c r="H57" s="22"/>
      <c r="I57" s="12">
        <v>74</v>
      </c>
      <c r="J57" s="12">
        <v>45</v>
      </c>
      <c r="K57" s="12">
        <v>38</v>
      </c>
      <c r="L57" s="12">
        <v>75</v>
      </c>
      <c r="M57" s="12">
        <v>24</v>
      </c>
      <c r="N57" s="12">
        <v>85</v>
      </c>
      <c r="O57" s="22"/>
      <c r="P57" s="22"/>
      <c r="Q57" s="22"/>
      <c r="R57" s="22"/>
      <c r="S57" s="22"/>
      <c r="T57" s="22"/>
    </row>
    <row r="58" spans="2:20">
      <c r="B58" s="12" t="s">
        <v>80</v>
      </c>
      <c r="C58" s="67">
        <v>0</v>
      </c>
      <c r="D58" s="67">
        <v>0</v>
      </c>
      <c r="E58" s="67">
        <v>0</v>
      </c>
      <c r="F58" s="22"/>
      <c r="G58" s="22"/>
      <c r="H58" s="22"/>
      <c r="I58" s="12">
        <v>0</v>
      </c>
      <c r="J58" s="12">
        <v>53</v>
      </c>
      <c r="K58" s="12">
        <v>0</v>
      </c>
      <c r="L58" s="12">
        <v>53</v>
      </c>
      <c r="M58" s="12">
        <v>0</v>
      </c>
      <c r="N58" s="12">
        <v>53</v>
      </c>
      <c r="O58" s="22"/>
      <c r="P58" s="22"/>
      <c r="Q58" s="22"/>
      <c r="R58" s="22"/>
      <c r="S58" s="22"/>
      <c r="T58" s="22"/>
    </row>
    <row r="59" spans="2:20">
      <c r="B59" s="12" t="s">
        <v>44</v>
      </c>
      <c r="C59" s="67">
        <v>0.6774</v>
      </c>
      <c r="D59" s="67">
        <v>0.871</v>
      </c>
      <c r="E59" s="67">
        <v>0.8548</v>
      </c>
      <c r="F59" s="22"/>
      <c r="G59" s="22"/>
      <c r="H59" s="22"/>
      <c r="I59" s="12">
        <v>84</v>
      </c>
      <c r="J59" s="12">
        <v>43</v>
      </c>
      <c r="K59" s="12">
        <v>108</v>
      </c>
      <c r="L59" s="12">
        <v>17</v>
      </c>
      <c r="M59" s="12">
        <v>106</v>
      </c>
      <c r="N59" s="12">
        <v>20</v>
      </c>
      <c r="O59" s="22"/>
      <c r="P59" s="12"/>
      <c r="Q59" s="12"/>
      <c r="R59" s="12"/>
      <c r="S59" s="12"/>
      <c r="T59" s="12"/>
    </row>
    <row r="60" spans="1:20">
      <c r="A60" s="68" t="s">
        <v>81</v>
      </c>
      <c r="B60" s="12" t="s">
        <v>82</v>
      </c>
      <c r="C60" s="67">
        <v>0.9013</v>
      </c>
      <c r="D60" s="67">
        <v>0</v>
      </c>
      <c r="E60" s="67">
        <v>0</v>
      </c>
      <c r="F60" s="22"/>
      <c r="G60" s="22"/>
      <c r="H60" s="22"/>
      <c r="I60" s="12">
        <v>758</v>
      </c>
      <c r="J60" s="12">
        <v>167</v>
      </c>
      <c r="K60" s="12">
        <v>0</v>
      </c>
      <c r="L60" s="12">
        <v>841</v>
      </c>
      <c r="M60" s="12">
        <v>0</v>
      </c>
      <c r="N60" s="12">
        <v>840</v>
      </c>
      <c r="O60" s="22"/>
      <c r="P60" s="22"/>
      <c r="Q60" s="22"/>
      <c r="R60" s="22"/>
      <c r="S60" s="22"/>
      <c r="T60" s="22"/>
    </row>
    <row r="61" spans="2:20">
      <c r="B61" s="12" t="s">
        <v>83</v>
      </c>
      <c r="C61" s="67">
        <v>0.6571</v>
      </c>
      <c r="D61" s="67">
        <v>0</v>
      </c>
      <c r="E61" s="67">
        <v>0</v>
      </c>
      <c r="F61" s="67">
        <v>0.5</v>
      </c>
      <c r="G61" s="67">
        <v>0</v>
      </c>
      <c r="H61" s="67">
        <v>0</v>
      </c>
      <c r="I61" s="12">
        <v>575</v>
      </c>
      <c r="J61" s="12">
        <v>375</v>
      </c>
      <c r="K61" s="12">
        <v>0</v>
      </c>
      <c r="L61" s="12">
        <v>875</v>
      </c>
      <c r="M61" s="12">
        <v>0</v>
      </c>
      <c r="N61" s="12">
        <v>874</v>
      </c>
      <c r="O61" s="12">
        <v>1</v>
      </c>
      <c r="P61" s="12">
        <v>1</v>
      </c>
      <c r="Q61" s="12">
        <v>0</v>
      </c>
      <c r="R61" s="12">
        <v>2</v>
      </c>
      <c r="S61" s="12">
        <v>0</v>
      </c>
      <c r="T61" s="12">
        <v>2</v>
      </c>
    </row>
    <row r="62" spans="2:20">
      <c r="B62" s="12" t="s">
        <v>84</v>
      </c>
      <c r="C62" s="67">
        <v>0.3955</v>
      </c>
      <c r="D62" s="67">
        <v>0</v>
      </c>
      <c r="E62" s="67">
        <v>0</v>
      </c>
      <c r="F62" s="67">
        <v>1</v>
      </c>
      <c r="G62" s="67">
        <v>0</v>
      </c>
      <c r="H62" s="67">
        <v>0</v>
      </c>
      <c r="I62" s="12">
        <v>123</v>
      </c>
      <c r="J62" s="12">
        <v>205</v>
      </c>
      <c r="K62" s="12">
        <v>0</v>
      </c>
      <c r="L62" s="12">
        <v>311</v>
      </c>
      <c r="M62" s="12">
        <v>0</v>
      </c>
      <c r="N62" s="12">
        <v>311</v>
      </c>
      <c r="O62" s="12">
        <v>1</v>
      </c>
      <c r="P62" s="12">
        <v>0</v>
      </c>
      <c r="Q62" s="12">
        <v>0</v>
      </c>
      <c r="R62" s="12">
        <v>1</v>
      </c>
      <c r="S62" s="12">
        <v>0</v>
      </c>
      <c r="T62" s="12">
        <v>1</v>
      </c>
    </row>
    <row r="63" spans="2:20">
      <c r="B63" s="12" t="s">
        <v>85</v>
      </c>
      <c r="C63" s="67">
        <v>0.3171</v>
      </c>
      <c r="D63" s="67">
        <v>0</v>
      </c>
      <c r="E63" s="67">
        <v>0</v>
      </c>
      <c r="F63" s="67">
        <v>0.5</v>
      </c>
      <c r="G63" s="67">
        <v>0</v>
      </c>
      <c r="H63" s="67">
        <v>0</v>
      </c>
      <c r="I63" s="12">
        <v>104</v>
      </c>
      <c r="J63" s="12">
        <v>239</v>
      </c>
      <c r="K63" s="12">
        <v>0</v>
      </c>
      <c r="L63" s="12">
        <v>328</v>
      </c>
      <c r="M63" s="12">
        <v>0</v>
      </c>
      <c r="N63" s="12">
        <v>328</v>
      </c>
      <c r="O63" s="12">
        <v>1</v>
      </c>
      <c r="P63" s="12">
        <v>1</v>
      </c>
      <c r="Q63" s="12">
        <v>0</v>
      </c>
      <c r="R63" s="12">
        <v>2</v>
      </c>
      <c r="S63" s="12">
        <v>0</v>
      </c>
      <c r="T63" s="12">
        <v>2</v>
      </c>
    </row>
    <row r="64" spans="2:20">
      <c r="B64" s="12"/>
      <c r="C64" s="67">
        <v>0.1272</v>
      </c>
      <c r="D64" s="67">
        <v>1</v>
      </c>
      <c r="E64" s="67">
        <v>1</v>
      </c>
      <c r="F64" s="22"/>
      <c r="G64" s="22"/>
      <c r="H64" s="22"/>
      <c r="I64" s="12">
        <v>22</v>
      </c>
      <c r="J64" s="12">
        <v>151</v>
      </c>
      <c r="K64" s="12">
        <v>173</v>
      </c>
      <c r="L64" s="12">
        <v>0</v>
      </c>
      <c r="M64" s="12">
        <v>173</v>
      </c>
      <c r="N64" s="12">
        <v>0</v>
      </c>
      <c r="O64" s="22"/>
      <c r="P64" s="22"/>
      <c r="Q64" s="22"/>
      <c r="R64" s="22"/>
      <c r="S64" s="22"/>
      <c r="T64" s="22"/>
    </row>
    <row r="65" spans="1:20">
      <c r="A65" s="68" t="s">
        <v>86</v>
      </c>
      <c r="B65" s="12" t="s">
        <v>87</v>
      </c>
      <c r="C65" s="67">
        <v>0.7269</v>
      </c>
      <c r="D65" s="67">
        <v>0</v>
      </c>
      <c r="E65" s="67">
        <v>0</v>
      </c>
      <c r="F65" s="22"/>
      <c r="G65" s="22"/>
      <c r="H65" s="22"/>
      <c r="I65" s="12">
        <v>314</v>
      </c>
      <c r="J65" s="12">
        <v>154</v>
      </c>
      <c r="K65" s="12">
        <v>0</v>
      </c>
      <c r="L65" s="12">
        <v>432</v>
      </c>
      <c r="M65" s="12">
        <v>0</v>
      </c>
      <c r="N65" s="12">
        <v>432</v>
      </c>
      <c r="O65" s="22"/>
      <c r="P65" s="22"/>
      <c r="Q65" s="22"/>
      <c r="R65" s="22"/>
      <c r="S65" s="22"/>
      <c r="T65" s="22"/>
    </row>
    <row r="66" spans="2:20">
      <c r="B66" s="12" t="s">
        <v>88</v>
      </c>
      <c r="C66" s="67">
        <v>0.449</v>
      </c>
      <c r="D66" s="67">
        <v>0</v>
      </c>
      <c r="E66" s="67">
        <v>0</v>
      </c>
      <c r="F66" s="67">
        <v>0.25</v>
      </c>
      <c r="G66" s="67">
        <v>0</v>
      </c>
      <c r="H66" s="67">
        <v>0</v>
      </c>
      <c r="I66" s="12">
        <v>818</v>
      </c>
      <c r="J66" s="12">
        <v>1145</v>
      </c>
      <c r="K66" s="12">
        <v>0</v>
      </c>
      <c r="L66" s="12">
        <v>1822</v>
      </c>
      <c r="M66" s="12">
        <v>0</v>
      </c>
      <c r="N66" s="12">
        <v>1820</v>
      </c>
      <c r="O66" s="12">
        <v>1</v>
      </c>
      <c r="P66" s="12">
        <v>3</v>
      </c>
      <c r="Q66" s="12">
        <v>0</v>
      </c>
      <c r="R66" s="12">
        <v>4</v>
      </c>
      <c r="S66" s="12">
        <v>0</v>
      </c>
      <c r="T66" s="12">
        <v>4</v>
      </c>
    </row>
    <row r="67" spans="2:20">
      <c r="B67" s="12" t="s">
        <v>89</v>
      </c>
      <c r="C67" s="67">
        <v>0</v>
      </c>
      <c r="D67" s="67">
        <v>0</v>
      </c>
      <c r="E67" s="67">
        <v>0</v>
      </c>
      <c r="F67" s="22"/>
      <c r="G67" s="22"/>
      <c r="H67" s="22"/>
      <c r="I67" s="12">
        <v>0</v>
      </c>
      <c r="J67" s="12">
        <v>14</v>
      </c>
      <c r="K67" s="12">
        <v>0</v>
      </c>
      <c r="L67" s="12">
        <v>14</v>
      </c>
      <c r="M67" s="12">
        <v>0</v>
      </c>
      <c r="N67" s="12">
        <v>14</v>
      </c>
      <c r="O67" s="22"/>
      <c r="P67" s="22"/>
      <c r="Q67" s="22"/>
      <c r="R67" s="22"/>
      <c r="S67" s="22"/>
      <c r="T67" s="22"/>
    </row>
    <row r="68" spans="2:20">
      <c r="B68" s="12" t="s">
        <v>90</v>
      </c>
      <c r="C68" s="67">
        <v>0.2147</v>
      </c>
      <c r="D68" s="67">
        <v>0</v>
      </c>
      <c r="E68" s="67">
        <v>0</v>
      </c>
      <c r="F68" s="67">
        <v>0</v>
      </c>
      <c r="G68" s="67">
        <v>0</v>
      </c>
      <c r="H68" s="67">
        <v>0</v>
      </c>
      <c r="I68" s="12">
        <v>38</v>
      </c>
      <c r="J68" s="12">
        <v>148</v>
      </c>
      <c r="K68" s="12">
        <v>0</v>
      </c>
      <c r="L68" s="12">
        <v>177</v>
      </c>
      <c r="M68" s="12">
        <v>0</v>
      </c>
      <c r="N68" s="12">
        <v>177</v>
      </c>
      <c r="O68" s="12">
        <v>0</v>
      </c>
      <c r="P68" s="12">
        <v>1</v>
      </c>
      <c r="Q68" s="12">
        <v>0</v>
      </c>
      <c r="R68" s="12">
        <v>1</v>
      </c>
      <c r="S68" s="12">
        <v>0</v>
      </c>
      <c r="T68" s="12">
        <v>1</v>
      </c>
    </row>
    <row r="69" spans="2:20">
      <c r="B69" s="12"/>
      <c r="C69" s="67">
        <v>0.1585</v>
      </c>
      <c r="D69" s="67">
        <v>1</v>
      </c>
      <c r="E69" s="67">
        <v>1</v>
      </c>
      <c r="F69" s="22"/>
      <c r="G69" s="22"/>
      <c r="H69" s="22"/>
      <c r="I69" s="12">
        <v>13</v>
      </c>
      <c r="J69" s="12">
        <v>69</v>
      </c>
      <c r="K69" s="12">
        <v>82</v>
      </c>
      <c r="L69" s="12">
        <v>0</v>
      </c>
      <c r="M69" s="12">
        <v>82</v>
      </c>
      <c r="N69" s="12">
        <v>0</v>
      </c>
      <c r="O69" s="22"/>
      <c r="P69" s="22"/>
      <c r="Q69" s="22"/>
      <c r="R69" s="22"/>
      <c r="S69" s="22"/>
      <c r="T69" s="22"/>
    </row>
    <row r="70" spans="1:20">
      <c r="A70" s="68" t="s">
        <v>91</v>
      </c>
      <c r="B70" s="12" t="s">
        <v>92</v>
      </c>
      <c r="C70" s="67">
        <v>0</v>
      </c>
      <c r="D70" s="67">
        <v>0</v>
      </c>
      <c r="E70" s="67">
        <v>0</v>
      </c>
      <c r="F70" s="67"/>
      <c r="G70" s="67"/>
      <c r="H70" s="67"/>
      <c r="I70" s="12">
        <v>0</v>
      </c>
      <c r="J70" s="12">
        <v>34</v>
      </c>
      <c r="K70" s="12">
        <v>0</v>
      </c>
      <c r="L70" s="12">
        <v>34</v>
      </c>
      <c r="M70" s="12">
        <v>0</v>
      </c>
      <c r="N70" s="12">
        <v>34</v>
      </c>
      <c r="O70" s="12"/>
      <c r="P70" s="12"/>
      <c r="Q70" s="12"/>
      <c r="R70" s="12"/>
      <c r="S70" s="12"/>
      <c r="T70" s="12"/>
    </row>
    <row r="71" spans="2:20">
      <c r="B71" s="12" t="s">
        <v>93</v>
      </c>
      <c r="C71" s="67">
        <v>0.8163</v>
      </c>
      <c r="D71" s="67">
        <v>0</v>
      </c>
      <c r="E71" s="67">
        <v>0</v>
      </c>
      <c r="F71" s="67">
        <v>0.75</v>
      </c>
      <c r="G71" s="67">
        <v>0</v>
      </c>
      <c r="H71" s="67">
        <v>0</v>
      </c>
      <c r="I71" s="12">
        <v>1853</v>
      </c>
      <c r="J71" s="12">
        <v>535</v>
      </c>
      <c r="K71" s="12">
        <v>0</v>
      </c>
      <c r="L71" s="12">
        <v>2270</v>
      </c>
      <c r="M71" s="12">
        <v>0</v>
      </c>
      <c r="N71" s="12">
        <v>2268</v>
      </c>
      <c r="O71" s="12">
        <v>3</v>
      </c>
      <c r="P71" s="12">
        <v>1</v>
      </c>
      <c r="Q71" s="12">
        <v>0</v>
      </c>
      <c r="R71" s="12">
        <v>4</v>
      </c>
      <c r="S71" s="12">
        <v>0</v>
      </c>
      <c r="T71" s="12">
        <v>4</v>
      </c>
    </row>
    <row r="72" spans="2:20">
      <c r="B72" s="12"/>
      <c r="C72" s="67">
        <v>0.3722</v>
      </c>
      <c r="D72" s="67">
        <v>1</v>
      </c>
      <c r="E72" s="67">
        <v>1</v>
      </c>
      <c r="F72" s="67">
        <v>0</v>
      </c>
      <c r="G72" s="67">
        <v>1</v>
      </c>
      <c r="H72" s="67">
        <v>1</v>
      </c>
      <c r="I72" s="12">
        <v>83</v>
      </c>
      <c r="J72" s="12">
        <v>151</v>
      </c>
      <c r="K72" s="12">
        <v>223</v>
      </c>
      <c r="L72" s="12">
        <v>0</v>
      </c>
      <c r="M72" s="12">
        <v>223</v>
      </c>
      <c r="N72" s="12">
        <v>0</v>
      </c>
      <c r="O72" s="12">
        <v>0</v>
      </c>
      <c r="P72" s="12">
        <v>1</v>
      </c>
      <c r="Q72" s="12">
        <v>1</v>
      </c>
      <c r="R72" s="12">
        <v>0</v>
      </c>
      <c r="S72" s="12">
        <v>1</v>
      </c>
      <c r="T72" s="12">
        <v>0</v>
      </c>
    </row>
    <row r="73" spans="1:20">
      <c r="A73" s="68" t="s">
        <v>94</v>
      </c>
      <c r="B73" s="12" t="s">
        <v>95</v>
      </c>
      <c r="C73" s="67">
        <v>0.0323</v>
      </c>
      <c r="D73" s="67">
        <v>0</v>
      </c>
      <c r="E73" s="67">
        <v>0</v>
      </c>
      <c r="F73" s="22"/>
      <c r="G73" s="22"/>
      <c r="H73" s="22"/>
      <c r="I73" s="12">
        <v>1</v>
      </c>
      <c r="J73" s="12">
        <v>30</v>
      </c>
      <c r="K73" s="12">
        <v>0</v>
      </c>
      <c r="L73" s="12">
        <v>31</v>
      </c>
      <c r="M73" s="12">
        <v>0</v>
      </c>
      <c r="N73" s="12">
        <v>31</v>
      </c>
      <c r="O73" s="22"/>
      <c r="P73" s="22"/>
      <c r="Q73" s="22"/>
      <c r="R73" s="22"/>
      <c r="S73" s="22"/>
      <c r="T73" s="22"/>
    </row>
    <row r="74" spans="2:20">
      <c r="B74" s="12" t="s">
        <v>96</v>
      </c>
      <c r="C74" s="67">
        <v>0.2162</v>
      </c>
      <c r="D74" s="67">
        <v>0</v>
      </c>
      <c r="E74" s="67">
        <v>0</v>
      </c>
      <c r="F74" s="22"/>
      <c r="G74" s="22"/>
      <c r="H74" s="22"/>
      <c r="I74" s="12">
        <v>40</v>
      </c>
      <c r="J74" s="12">
        <v>154</v>
      </c>
      <c r="K74" s="12">
        <v>0</v>
      </c>
      <c r="L74" s="12">
        <v>185</v>
      </c>
      <c r="M74" s="12">
        <v>0</v>
      </c>
      <c r="N74" s="12">
        <v>185</v>
      </c>
      <c r="O74" s="22"/>
      <c r="P74" s="22"/>
      <c r="Q74" s="22"/>
      <c r="R74" s="22"/>
      <c r="S74" s="22"/>
      <c r="T74" s="22"/>
    </row>
    <row r="75" spans="2:20">
      <c r="B75" s="12" t="s">
        <v>97</v>
      </c>
      <c r="C75" s="67">
        <v>0.8879</v>
      </c>
      <c r="D75" s="67">
        <v>0</v>
      </c>
      <c r="E75" s="67">
        <v>0</v>
      </c>
      <c r="F75" s="67">
        <v>0.8</v>
      </c>
      <c r="G75" s="67">
        <v>0</v>
      </c>
      <c r="H75" s="67">
        <v>0</v>
      </c>
      <c r="I75" s="12">
        <v>1869</v>
      </c>
      <c r="J75" s="12">
        <v>309</v>
      </c>
      <c r="K75" s="12">
        <v>0</v>
      </c>
      <c r="L75" s="12">
        <v>2105</v>
      </c>
      <c r="M75" s="12">
        <v>0</v>
      </c>
      <c r="N75" s="12">
        <v>2103</v>
      </c>
      <c r="O75" s="12">
        <v>4</v>
      </c>
      <c r="P75" s="12">
        <v>1</v>
      </c>
      <c r="Q75" s="12">
        <v>0</v>
      </c>
      <c r="R75" s="12">
        <v>5</v>
      </c>
      <c r="S75" s="12">
        <v>0</v>
      </c>
      <c r="T75" s="12">
        <v>5</v>
      </c>
    </row>
    <row r="76" spans="2:20">
      <c r="B76" s="12"/>
      <c r="C76" s="67">
        <v>0.1748</v>
      </c>
      <c r="D76" s="67">
        <v>1</v>
      </c>
      <c r="E76" s="67">
        <v>1</v>
      </c>
      <c r="F76" s="22"/>
      <c r="G76" s="22"/>
      <c r="H76" s="22"/>
      <c r="I76" s="12">
        <v>36</v>
      </c>
      <c r="J76" s="12">
        <v>173</v>
      </c>
      <c r="K76" s="12">
        <v>206</v>
      </c>
      <c r="L76" s="12">
        <v>0</v>
      </c>
      <c r="M76" s="12">
        <v>206</v>
      </c>
      <c r="N76" s="12">
        <v>0</v>
      </c>
      <c r="O76" s="22"/>
      <c r="P76" s="22"/>
      <c r="Q76" s="22"/>
      <c r="R76" s="22"/>
      <c r="S76" s="22"/>
      <c r="T76" s="22"/>
    </row>
    <row r="77" ht="34" customHeight="1" spans="1:20">
      <c r="A77" s="68" t="s">
        <v>98</v>
      </c>
      <c r="B77" s="12" t="s">
        <v>99</v>
      </c>
      <c r="C77" s="67">
        <v>0.0642</v>
      </c>
      <c r="D77" s="67">
        <v>0.2752</v>
      </c>
      <c r="E77" s="67">
        <v>0.0734</v>
      </c>
      <c r="F77" s="22"/>
      <c r="G77" s="22"/>
      <c r="H77" s="22"/>
      <c r="I77" s="12">
        <v>7</v>
      </c>
      <c r="J77" s="12">
        <v>104</v>
      </c>
      <c r="K77" s="12">
        <v>30</v>
      </c>
      <c r="L77" s="12">
        <v>82</v>
      </c>
      <c r="M77" s="12">
        <v>8</v>
      </c>
      <c r="N77" s="12">
        <v>101</v>
      </c>
      <c r="O77" s="22"/>
      <c r="P77" s="22"/>
      <c r="Q77" s="22"/>
      <c r="R77" s="22"/>
      <c r="S77" s="22"/>
      <c r="T77" s="22"/>
    </row>
    <row r="78" spans="2:20">
      <c r="B78" s="12" t="s">
        <v>100</v>
      </c>
      <c r="C78" s="67">
        <v>0.0739</v>
      </c>
      <c r="D78" s="67">
        <v>0.2159</v>
      </c>
      <c r="E78" s="67">
        <v>0.2443</v>
      </c>
      <c r="F78" s="22"/>
      <c r="G78" s="22"/>
      <c r="H78" s="22"/>
      <c r="I78" s="12">
        <v>13</v>
      </c>
      <c r="J78" s="12">
        <v>165</v>
      </c>
      <c r="K78" s="12">
        <v>38</v>
      </c>
      <c r="L78" s="12">
        <v>144</v>
      </c>
      <c r="M78" s="12">
        <v>43</v>
      </c>
      <c r="N78" s="12">
        <v>138</v>
      </c>
      <c r="O78" s="22"/>
      <c r="P78" s="22"/>
      <c r="Q78" s="22"/>
      <c r="R78" s="22"/>
      <c r="S78" s="22"/>
      <c r="T78" s="22"/>
    </row>
    <row r="79" spans="2:20">
      <c r="B79" s="12" t="s">
        <v>101</v>
      </c>
      <c r="C79" s="67">
        <v>0</v>
      </c>
      <c r="D79" s="67">
        <v>0.1509</v>
      </c>
      <c r="E79" s="67">
        <v>0.0755</v>
      </c>
      <c r="F79" s="22"/>
      <c r="G79" s="22"/>
      <c r="H79" s="22"/>
      <c r="I79" s="12">
        <v>0</v>
      </c>
      <c r="J79" s="12">
        <v>53</v>
      </c>
      <c r="K79" s="12">
        <v>8</v>
      </c>
      <c r="L79" s="12">
        <v>46</v>
      </c>
      <c r="M79" s="12">
        <v>4</v>
      </c>
      <c r="N79" s="12">
        <v>50</v>
      </c>
      <c r="O79" s="22"/>
      <c r="P79" s="22"/>
      <c r="Q79" s="22"/>
      <c r="R79" s="22"/>
      <c r="S79" s="22"/>
      <c r="T79" s="22"/>
    </row>
    <row r="80" spans="2:20">
      <c r="B80" s="12" t="s">
        <v>102</v>
      </c>
      <c r="C80" s="67">
        <v>0</v>
      </c>
      <c r="D80" s="67">
        <v>0.0784</v>
      </c>
      <c r="E80" s="67">
        <v>0.2353</v>
      </c>
      <c r="F80" s="22"/>
      <c r="G80" s="22"/>
      <c r="H80" s="22"/>
      <c r="I80" s="12">
        <v>0</v>
      </c>
      <c r="J80" s="12">
        <v>51</v>
      </c>
      <c r="K80" s="12">
        <v>4</v>
      </c>
      <c r="L80" s="12">
        <v>47</v>
      </c>
      <c r="M80" s="12">
        <v>12</v>
      </c>
      <c r="N80" s="12">
        <v>39</v>
      </c>
      <c r="O80" s="22"/>
      <c r="P80" s="22"/>
      <c r="Q80" s="22"/>
      <c r="R80" s="22"/>
      <c r="S80" s="22"/>
      <c r="T80" s="22"/>
    </row>
    <row r="81" spans="2:20">
      <c r="B81" s="12" t="s">
        <v>103</v>
      </c>
      <c r="C81" s="67">
        <v>0.125</v>
      </c>
      <c r="D81" s="67">
        <v>0</v>
      </c>
      <c r="E81" s="67">
        <v>0.125</v>
      </c>
      <c r="F81" s="22"/>
      <c r="G81" s="22"/>
      <c r="H81" s="22"/>
      <c r="I81" s="12">
        <v>1</v>
      </c>
      <c r="J81" s="12">
        <v>7</v>
      </c>
      <c r="K81" s="12">
        <v>0</v>
      </c>
      <c r="L81" s="12">
        <v>8</v>
      </c>
      <c r="M81" s="12">
        <v>1</v>
      </c>
      <c r="N81" s="12">
        <v>7</v>
      </c>
      <c r="O81" s="22"/>
      <c r="P81" s="22"/>
      <c r="Q81" s="22"/>
      <c r="R81" s="22"/>
      <c r="S81" s="22"/>
      <c r="T81" s="22"/>
    </row>
    <row r="82" spans="2:20">
      <c r="B82" s="12" t="s">
        <v>104</v>
      </c>
      <c r="C82" s="67">
        <v>0.1739</v>
      </c>
      <c r="D82" s="67">
        <v>0.2174</v>
      </c>
      <c r="E82" s="67">
        <v>0.087</v>
      </c>
      <c r="F82" s="22"/>
      <c r="G82" s="22"/>
      <c r="H82" s="22"/>
      <c r="I82" s="12">
        <v>4</v>
      </c>
      <c r="J82" s="12">
        <v>20</v>
      </c>
      <c r="K82" s="12">
        <v>5</v>
      </c>
      <c r="L82" s="12">
        <v>19</v>
      </c>
      <c r="M82" s="12">
        <v>2</v>
      </c>
      <c r="N82" s="12">
        <v>21</v>
      </c>
      <c r="O82" s="22"/>
      <c r="P82" s="22"/>
      <c r="Q82" s="22"/>
      <c r="R82" s="22"/>
      <c r="S82" s="22"/>
      <c r="T82" s="22"/>
    </row>
    <row r="83" spans="2:20">
      <c r="B83" s="12" t="s">
        <v>105</v>
      </c>
      <c r="C83" s="67">
        <v>0.1204</v>
      </c>
      <c r="D83" s="67">
        <v>0.3537</v>
      </c>
      <c r="E83" s="67">
        <v>0.5907</v>
      </c>
      <c r="F83" s="67">
        <v>0</v>
      </c>
      <c r="G83" s="67">
        <v>1</v>
      </c>
      <c r="H83" s="67">
        <v>1</v>
      </c>
      <c r="I83" s="12">
        <v>65</v>
      </c>
      <c r="J83" s="12">
        <v>491</v>
      </c>
      <c r="K83" s="12">
        <v>191</v>
      </c>
      <c r="L83" s="12">
        <v>366</v>
      </c>
      <c r="M83" s="12">
        <v>319</v>
      </c>
      <c r="N83" s="12">
        <v>237</v>
      </c>
      <c r="O83" s="12">
        <v>0</v>
      </c>
      <c r="P83" s="12">
        <v>1</v>
      </c>
      <c r="Q83" s="12">
        <v>1</v>
      </c>
      <c r="R83" s="12">
        <v>0</v>
      </c>
      <c r="S83" s="12">
        <v>1</v>
      </c>
      <c r="T83" s="12">
        <v>0</v>
      </c>
    </row>
    <row r="84" spans="2:20">
      <c r="B84" s="12" t="s">
        <v>106</v>
      </c>
      <c r="C84" s="67">
        <v>0</v>
      </c>
      <c r="D84" s="67">
        <v>0</v>
      </c>
      <c r="E84" s="67">
        <v>0</v>
      </c>
      <c r="F84" s="22"/>
      <c r="G84" s="22"/>
      <c r="H84" s="22"/>
      <c r="I84" s="12">
        <v>0</v>
      </c>
      <c r="J84" s="12">
        <v>2</v>
      </c>
      <c r="K84" s="12">
        <v>0</v>
      </c>
      <c r="L84" s="12">
        <v>2</v>
      </c>
      <c r="M84" s="12">
        <v>0</v>
      </c>
      <c r="N84" s="12">
        <v>2</v>
      </c>
      <c r="O84" s="22"/>
      <c r="P84" s="22"/>
      <c r="Q84" s="22"/>
      <c r="R84" s="22"/>
      <c r="S84" s="22"/>
      <c r="T84" s="22"/>
    </row>
    <row r="85" spans="1:20">
      <c r="A85" s="68" t="s">
        <v>50</v>
      </c>
      <c r="B85" s="12" t="s">
        <v>107</v>
      </c>
      <c r="C85" s="67">
        <v>0.9996</v>
      </c>
      <c r="D85" s="67">
        <v>0.9996</v>
      </c>
      <c r="E85" s="67">
        <v>0.9988</v>
      </c>
      <c r="F85" s="67">
        <v>1</v>
      </c>
      <c r="G85" s="67">
        <v>1</v>
      </c>
      <c r="H85" s="67">
        <v>1</v>
      </c>
      <c r="I85" s="12">
        <v>2526</v>
      </c>
      <c r="J85" s="12">
        <v>1</v>
      </c>
      <c r="K85" s="12">
        <v>2526</v>
      </c>
      <c r="L85" s="12">
        <v>1</v>
      </c>
      <c r="M85" s="12">
        <v>2524</v>
      </c>
      <c r="N85" s="12">
        <v>1</v>
      </c>
      <c r="O85" s="12">
        <v>5</v>
      </c>
      <c r="P85" s="12">
        <v>0</v>
      </c>
      <c r="Q85" s="12">
        <v>5</v>
      </c>
      <c r="R85" s="12">
        <v>0</v>
      </c>
      <c r="S85" s="12">
        <v>5</v>
      </c>
      <c r="T85" s="12">
        <v>0</v>
      </c>
    </row>
  </sheetData>
  <mergeCells count="24">
    <mergeCell ref="A1:B1"/>
    <mergeCell ref="C1:E1"/>
    <mergeCell ref="F1:H1"/>
    <mergeCell ref="I1:J1"/>
    <mergeCell ref="K1:L1"/>
    <mergeCell ref="M1:N1"/>
    <mergeCell ref="O1:P1"/>
    <mergeCell ref="Q1:R1"/>
    <mergeCell ref="S1:T1"/>
    <mergeCell ref="A2:B2"/>
    <mergeCell ref="A3:A5"/>
    <mergeCell ref="A6:A10"/>
    <mergeCell ref="A11:A14"/>
    <mergeCell ref="A15:A19"/>
    <mergeCell ref="A20:A22"/>
    <mergeCell ref="A23:A35"/>
    <mergeCell ref="A36:A40"/>
    <mergeCell ref="A41:A53"/>
    <mergeCell ref="A54:A59"/>
    <mergeCell ref="A60:A64"/>
    <mergeCell ref="A65:A69"/>
    <mergeCell ref="A70:A72"/>
    <mergeCell ref="A73:A76"/>
    <mergeCell ref="A77:A84"/>
  </mergeCells>
  <conditionalFormatting sqref="C1:C85">
    <cfRule type="cellIs" dxfId="0" priority="16" operator="equal">
      <formula>0</formula>
    </cfRule>
    <cfRule type="cellIs" dxfId="1" priority="17" operator="between">
      <formula>0.85</formula>
      <formula>0.95</formula>
    </cfRule>
    <cfRule type="cellIs" dxfId="2" priority="18" operator="greaterThan">
      <formula>0.95</formula>
    </cfRule>
  </conditionalFormatting>
  <conditionalFormatting sqref="D1:D85">
    <cfRule type="cellIs" dxfId="0" priority="13" operator="equal">
      <formula>0</formula>
    </cfRule>
    <cfRule type="cellIs" dxfId="1" priority="14" operator="between">
      <formula>0.85</formula>
      <formula>0.95</formula>
    </cfRule>
    <cfRule type="cellIs" dxfId="2" priority="15" operator="greaterThan">
      <formula>0.95</formula>
    </cfRule>
  </conditionalFormatting>
  <conditionalFormatting sqref="E1:E85">
    <cfRule type="cellIs" dxfId="3" priority="1" operator="between">
      <formula>0.85</formula>
      <formula>0.95</formula>
    </cfRule>
    <cfRule type="cellIs" dxfId="0" priority="10" operator="equal">
      <formula>0</formula>
    </cfRule>
    <cfRule type="cellIs" dxfId="2" priority="12" operator="greaterThan">
      <formula>0.95</formula>
    </cfRule>
  </conditionalFormatting>
  <conditionalFormatting sqref="F1:F85">
    <cfRule type="cellIs" dxfId="0" priority="7" operator="equal">
      <formula>0</formula>
    </cfRule>
    <cfRule type="cellIs" dxfId="1" priority="8" operator="between">
      <formula>0.85</formula>
      <formula>0.95</formula>
    </cfRule>
    <cfRule type="cellIs" dxfId="2" priority="9" operator="greaterThan">
      <formula>0.95</formula>
    </cfRule>
  </conditionalFormatting>
  <conditionalFormatting sqref="G1:G85">
    <cfRule type="cellIs" dxfId="0" priority="4" operator="equal">
      <formula>0</formula>
    </cfRule>
    <cfRule type="cellIs" dxfId="1" priority="5" operator="between">
      <formula>0.85</formula>
      <formula>0.95</formula>
    </cfRule>
    <cfRule type="cellIs" dxfId="2" priority="6" operator="greaterThan">
      <formula>0.95</formula>
    </cfRule>
  </conditionalFormatting>
  <conditionalFormatting sqref="H1:H85">
    <cfRule type="cellIs" dxfId="0" priority="2" operator="equal">
      <formula>0</formula>
    </cfRule>
    <cfRule type="cellIs" dxfId="2" priority="3" operator="greaterThan">
      <formula>0.95</formula>
    </cfRule>
    <cfRule type="cellIs" dxfId="1" priority="11" operator="between">
      <formula>0.85</formula>
      <formula>0.95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8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1" sqref="A1:B1"/>
    </sheetView>
  </sheetViews>
  <sheetFormatPr defaultColWidth="11" defaultRowHeight="17.6"/>
  <cols>
    <col min="1" max="20" width="10.8303571428571" style="3" customWidth="1"/>
  </cols>
  <sheetData>
    <row r="1" spans="1:19">
      <c r="A1" s="8"/>
      <c r="C1" s="8" t="s">
        <v>15</v>
      </c>
      <c r="F1" s="8" t="s">
        <v>16</v>
      </c>
      <c r="I1" s="8" t="s">
        <v>17</v>
      </c>
      <c r="K1" s="8" t="s">
        <v>18</v>
      </c>
      <c r="M1" s="8" t="s">
        <v>19</v>
      </c>
      <c r="O1" s="8" t="s">
        <v>20</v>
      </c>
      <c r="Q1" s="8" t="s">
        <v>21</v>
      </c>
      <c r="S1" s="8" t="s">
        <v>22</v>
      </c>
    </row>
    <row r="2" ht="34" customHeight="1" spans="1:20">
      <c r="A2" s="8" t="s">
        <v>108</v>
      </c>
      <c r="C2" s="66" t="s">
        <v>109</v>
      </c>
      <c r="D2" s="66" t="s">
        <v>110</v>
      </c>
      <c r="E2" s="66" t="s">
        <v>111</v>
      </c>
      <c r="F2" s="66" t="s">
        <v>112</v>
      </c>
      <c r="G2" s="66" t="s">
        <v>113</v>
      </c>
      <c r="H2" s="66" t="s">
        <v>114</v>
      </c>
      <c r="I2" s="66" t="s">
        <v>27</v>
      </c>
      <c r="J2" s="66" t="s">
        <v>28</v>
      </c>
      <c r="K2" s="66" t="s">
        <v>27</v>
      </c>
      <c r="L2" s="66" t="s">
        <v>28</v>
      </c>
      <c r="M2" s="66" t="s">
        <v>27</v>
      </c>
      <c r="N2" s="66" t="s">
        <v>28</v>
      </c>
      <c r="O2" s="66" t="s">
        <v>27</v>
      </c>
      <c r="P2" s="66" t="s">
        <v>28</v>
      </c>
      <c r="Q2" s="66" t="s">
        <v>27</v>
      </c>
      <c r="R2" s="66" t="s">
        <v>28</v>
      </c>
      <c r="S2" s="66" t="s">
        <v>27</v>
      </c>
      <c r="T2" s="66" t="s">
        <v>28</v>
      </c>
    </row>
    <row r="3" spans="1:20">
      <c r="A3" s="68" t="s">
        <v>115</v>
      </c>
      <c r="B3" s="12"/>
      <c r="C3" s="67">
        <v>0</v>
      </c>
      <c r="D3" s="67">
        <v>0</v>
      </c>
      <c r="E3" s="67">
        <v>0</v>
      </c>
      <c r="F3" s="67">
        <v>0</v>
      </c>
      <c r="G3" s="67">
        <v>0</v>
      </c>
      <c r="H3" s="67">
        <v>0</v>
      </c>
      <c r="I3" s="12">
        <v>0</v>
      </c>
      <c r="J3" s="12">
        <v>4</v>
      </c>
      <c r="K3" s="12">
        <v>0</v>
      </c>
      <c r="L3" s="12">
        <v>4</v>
      </c>
      <c r="M3" s="12">
        <v>0</v>
      </c>
      <c r="N3" s="12">
        <v>4</v>
      </c>
      <c r="O3" s="12">
        <v>0</v>
      </c>
      <c r="P3" s="12">
        <v>3</v>
      </c>
      <c r="Q3" s="12">
        <v>0</v>
      </c>
      <c r="R3" s="12">
        <v>3</v>
      </c>
      <c r="S3" s="12">
        <v>0</v>
      </c>
      <c r="T3" s="12">
        <v>3</v>
      </c>
    </row>
    <row r="4" spans="2:20">
      <c r="B4" s="12" t="s">
        <v>116</v>
      </c>
      <c r="C4" s="67">
        <v>0</v>
      </c>
      <c r="D4" s="67">
        <v>1</v>
      </c>
      <c r="E4" s="67">
        <v>1</v>
      </c>
      <c r="F4" s="67">
        <v>0</v>
      </c>
      <c r="G4" s="67">
        <v>0.5</v>
      </c>
      <c r="H4" s="67">
        <v>0.5</v>
      </c>
      <c r="I4" s="12">
        <v>0</v>
      </c>
      <c r="J4" s="12">
        <v>3</v>
      </c>
      <c r="K4" s="12">
        <v>3</v>
      </c>
      <c r="L4" s="12">
        <v>0</v>
      </c>
      <c r="M4" s="12">
        <v>3</v>
      </c>
      <c r="N4" s="12">
        <v>0</v>
      </c>
      <c r="O4" s="12">
        <v>0</v>
      </c>
      <c r="P4" s="12">
        <v>2</v>
      </c>
      <c r="Q4" s="12">
        <v>1</v>
      </c>
      <c r="R4" s="12">
        <v>1</v>
      </c>
      <c r="S4" s="12">
        <v>1</v>
      </c>
      <c r="T4" s="12">
        <v>1</v>
      </c>
    </row>
    <row r="5" spans="2:20">
      <c r="B5" s="12" t="s">
        <v>117</v>
      </c>
      <c r="C5" s="67">
        <v>0.8</v>
      </c>
      <c r="D5" s="67">
        <v>0.65</v>
      </c>
      <c r="E5" s="67">
        <v>0.65</v>
      </c>
      <c r="F5" s="67">
        <v>0.6923</v>
      </c>
      <c r="G5" s="67">
        <v>0.7692</v>
      </c>
      <c r="H5" s="67">
        <v>0.7692</v>
      </c>
      <c r="I5" s="12">
        <v>16</v>
      </c>
      <c r="J5" s="12">
        <v>12</v>
      </c>
      <c r="K5" s="12">
        <v>13</v>
      </c>
      <c r="L5" s="12">
        <v>11</v>
      </c>
      <c r="M5" s="12">
        <v>13</v>
      </c>
      <c r="N5" s="12">
        <v>11</v>
      </c>
      <c r="O5" s="12">
        <v>18</v>
      </c>
      <c r="P5" s="12">
        <v>18</v>
      </c>
      <c r="Q5" s="12">
        <v>20</v>
      </c>
      <c r="R5" s="12">
        <v>10</v>
      </c>
      <c r="S5" s="12">
        <v>20</v>
      </c>
      <c r="T5" s="12">
        <v>10</v>
      </c>
    </row>
    <row r="6" spans="2:20">
      <c r="B6" s="12" t="s">
        <v>118</v>
      </c>
      <c r="C6" s="67">
        <v>0.5854</v>
      </c>
      <c r="D6" s="67">
        <v>0.8293</v>
      </c>
      <c r="E6" s="67">
        <v>0.8293</v>
      </c>
      <c r="F6" s="67">
        <v>0.625</v>
      </c>
      <c r="G6" s="67">
        <v>0.875</v>
      </c>
      <c r="H6" s="67">
        <v>0.875</v>
      </c>
      <c r="I6" s="12">
        <v>24</v>
      </c>
      <c r="J6" s="12">
        <v>31</v>
      </c>
      <c r="K6" s="12">
        <v>34</v>
      </c>
      <c r="L6" s="12">
        <v>17</v>
      </c>
      <c r="M6" s="12">
        <v>34</v>
      </c>
      <c r="N6" s="12">
        <v>17</v>
      </c>
      <c r="O6" s="12">
        <v>5</v>
      </c>
      <c r="P6" s="12">
        <v>8</v>
      </c>
      <c r="Q6" s="12">
        <v>7</v>
      </c>
      <c r="R6" s="12">
        <v>4</v>
      </c>
      <c r="S6" s="12">
        <v>7</v>
      </c>
      <c r="T6" s="12">
        <v>4</v>
      </c>
    </row>
    <row r="7" spans="2:20">
      <c r="B7" s="12" t="s">
        <v>119</v>
      </c>
      <c r="C7" s="67">
        <v>1</v>
      </c>
      <c r="D7" s="67">
        <v>0</v>
      </c>
      <c r="E7" s="67">
        <v>0</v>
      </c>
      <c r="F7" s="67"/>
      <c r="G7" s="67"/>
      <c r="H7" s="67"/>
      <c r="I7" s="12">
        <v>1</v>
      </c>
      <c r="J7" s="12">
        <v>1</v>
      </c>
      <c r="K7" s="12">
        <v>0</v>
      </c>
      <c r="L7" s="12">
        <v>1</v>
      </c>
      <c r="M7" s="12">
        <v>0</v>
      </c>
      <c r="N7" s="12">
        <v>1</v>
      </c>
      <c r="O7" s="22"/>
      <c r="P7" s="22"/>
      <c r="Q7" s="22"/>
      <c r="R7" s="22"/>
      <c r="S7" s="22"/>
      <c r="T7" s="22"/>
    </row>
    <row r="8" spans="2:20">
      <c r="B8" s="12" t="s">
        <v>120</v>
      </c>
      <c r="C8" s="67">
        <v>0.6667</v>
      </c>
      <c r="D8" s="67">
        <v>1</v>
      </c>
      <c r="E8" s="67">
        <v>1</v>
      </c>
      <c r="F8" s="67"/>
      <c r="G8" s="67"/>
      <c r="H8" s="67"/>
      <c r="I8" s="12">
        <v>2</v>
      </c>
      <c r="J8" s="12">
        <v>2</v>
      </c>
      <c r="K8" s="12">
        <v>3</v>
      </c>
      <c r="L8" s="12">
        <v>0</v>
      </c>
      <c r="M8" s="12">
        <v>3</v>
      </c>
      <c r="N8" s="12">
        <v>0</v>
      </c>
      <c r="O8" s="22"/>
      <c r="P8" s="22"/>
      <c r="Q8" s="22"/>
      <c r="R8" s="22"/>
      <c r="S8" s="22"/>
      <c r="T8" s="22"/>
    </row>
    <row r="9" spans="2:20">
      <c r="B9" s="12" t="s">
        <v>121</v>
      </c>
      <c r="C9" s="67">
        <v>0.84</v>
      </c>
      <c r="D9" s="67">
        <v>0.8</v>
      </c>
      <c r="E9" s="67">
        <v>0.8</v>
      </c>
      <c r="F9" s="67">
        <v>0.375</v>
      </c>
      <c r="G9" s="67">
        <v>0.5</v>
      </c>
      <c r="H9" s="67">
        <v>0.5</v>
      </c>
      <c r="I9" s="12">
        <v>21</v>
      </c>
      <c r="J9" s="12">
        <v>17</v>
      </c>
      <c r="K9" s="12">
        <v>20</v>
      </c>
      <c r="L9" s="12">
        <v>11</v>
      </c>
      <c r="M9" s="12">
        <v>20</v>
      </c>
      <c r="N9" s="12">
        <v>11</v>
      </c>
      <c r="O9" s="12">
        <v>3</v>
      </c>
      <c r="P9" s="12">
        <v>8</v>
      </c>
      <c r="Q9" s="12">
        <v>4</v>
      </c>
      <c r="R9" s="12">
        <v>6</v>
      </c>
      <c r="S9" s="12">
        <v>4</v>
      </c>
      <c r="T9" s="12">
        <v>6</v>
      </c>
    </row>
    <row r="10" spans="2:20">
      <c r="B10" s="12" t="s">
        <v>122</v>
      </c>
      <c r="C10" s="67"/>
      <c r="D10" s="67"/>
      <c r="E10" s="67"/>
      <c r="F10" s="67">
        <v>0</v>
      </c>
      <c r="G10" s="67">
        <v>1</v>
      </c>
      <c r="H10" s="67">
        <v>1</v>
      </c>
      <c r="I10" s="12"/>
      <c r="J10" s="12"/>
      <c r="K10" s="12"/>
      <c r="L10" s="12"/>
      <c r="M10" s="12"/>
      <c r="N10" s="12"/>
      <c r="O10" s="12">
        <v>0</v>
      </c>
      <c r="P10" s="12">
        <v>2</v>
      </c>
      <c r="Q10" s="12">
        <v>2</v>
      </c>
      <c r="R10" s="12">
        <v>0</v>
      </c>
      <c r="S10" s="12">
        <v>2</v>
      </c>
      <c r="T10" s="12">
        <v>0</v>
      </c>
    </row>
    <row r="11" spans="2:20">
      <c r="B11" s="12" t="s">
        <v>123</v>
      </c>
      <c r="C11" s="67">
        <v>0</v>
      </c>
      <c r="D11" s="67">
        <v>0</v>
      </c>
      <c r="E11" s="67">
        <v>0</v>
      </c>
      <c r="F11" s="67"/>
      <c r="G11" s="67"/>
      <c r="H11" s="67"/>
      <c r="I11" s="12">
        <v>0</v>
      </c>
      <c r="J11" s="12">
        <v>1</v>
      </c>
      <c r="K11" s="12">
        <v>0</v>
      </c>
      <c r="L11" s="12">
        <v>1</v>
      </c>
      <c r="M11" s="12">
        <v>0</v>
      </c>
      <c r="N11" s="12">
        <v>1</v>
      </c>
      <c r="O11" s="22"/>
      <c r="P11" s="22"/>
      <c r="Q11" s="22"/>
      <c r="R11" s="22"/>
      <c r="S11" s="22"/>
      <c r="T11" s="22"/>
    </row>
    <row r="12" spans="2:20">
      <c r="B12" s="12" t="s">
        <v>124</v>
      </c>
      <c r="C12" s="67">
        <v>0.8</v>
      </c>
      <c r="D12" s="67">
        <v>0.8</v>
      </c>
      <c r="E12" s="67">
        <v>0.8</v>
      </c>
      <c r="F12" s="67">
        <v>0.1429</v>
      </c>
      <c r="G12" s="67">
        <v>0.1429</v>
      </c>
      <c r="H12" s="67">
        <v>0.1429</v>
      </c>
      <c r="I12" s="12">
        <v>4</v>
      </c>
      <c r="J12" s="12">
        <v>4</v>
      </c>
      <c r="K12" s="12">
        <v>4</v>
      </c>
      <c r="L12" s="12">
        <v>2</v>
      </c>
      <c r="M12" s="12">
        <v>4</v>
      </c>
      <c r="N12" s="12">
        <v>2</v>
      </c>
      <c r="O12" s="12">
        <v>1</v>
      </c>
      <c r="P12" s="12">
        <v>7</v>
      </c>
      <c r="Q12" s="12">
        <v>1</v>
      </c>
      <c r="R12" s="12">
        <v>7</v>
      </c>
      <c r="S12" s="12">
        <v>1</v>
      </c>
      <c r="T12" s="12">
        <v>7</v>
      </c>
    </row>
    <row r="13" spans="2:20">
      <c r="B13" s="12" t="s">
        <v>125</v>
      </c>
      <c r="C13" s="67">
        <v>0.9425</v>
      </c>
      <c r="D13" s="67">
        <v>0.931</v>
      </c>
      <c r="E13" s="67">
        <v>0.931</v>
      </c>
      <c r="F13" s="67">
        <v>0.7115</v>
      </c>
      <c r="G13" s="67">
        <v>0.8077</v>
      </c>
      <c r="H13" s="67">
        <v>0.8077</v>
      </c>
      <c r="I13" s="12">
        <v>82</v>
      </c>
      <c r="J13" s="12">
        <v>45</v>
      </c>
      <c r="K13" s="12">
        <v>81</v>
      </c>
      <c r="L13" s="12">
        <v>26</v>
      </c>
      <c r="M13" s="12">
        <v>81</v>
      </c>
      <c r="N13" s="12">
        <v>26</v>
      </c>
      <c r="O13" s="12">
        <v>37</v>
      </c>
      <c r="P13" s="12">
        <v>32</v>
      </c>
      <c r="Q13" s="12">
        <v>42</v>
      </c>
      <c r="R13" s="12">
        <v>21</v>
      </c>
      <c r="S13" s="12">
        <v>42</v>
      </c>
      <c r="T13" s="12">
        <v>21</v>
      </c>
    </row>
    <row r="14" spans="2:20">
      <c r="B14" s="12" t="s">
        <v>126</v>
      </c>
      <c r="C14" s="67">
        <v>1</v>
      </c>
      <c r="D14" s="67">
        <v>1</v>
      </c>
      <c r="E14" s="67">
        <v>1</v>
      </c>
      <c r="F14" s="67">
        <v>0.125</v>
      </c>
      <c r="G14" s="67">
        <v>0.875</v>
      </c>
      <c r="H14" s="67">
        <v>0.875</v>
      </c>
      <c r="I14" s="12">
        <v>2</v>
      </c>
      <c r="J14" s="12">
        <v>0</v>
      </c>
      <c r="K14" s="12">
        <v>2</v>
      </c>
      <c r="L14" s="12">
        <v>1</v>
      </c>
      <c r="M14" s="12">
        <v>2</v>
      </c>
      <c r="N14" s="12">
        <v>1</v>
      </c>
      <c r="O14" s="12">
        <v>1</v>
      </c>
      <c r="P14" s="12">
        <v>8</v>
      </c>
      <c r="Q14" s="12">
        <v>7</v>
      </c>
      <c r="R14" s="12">
        <v>1</v>
      </c>
      <c r="S14" s="12">
        <v>7</v>
      </c>
      <c r="T14" s="12">
        <v>1</v>
      </c>
    </row>
    <row r="15" spans="2:20">
      <c r="B15" s="12" t="s">
        <v>127</v>
      </c>
      <c r="C15" s="67">
        <v>0.8718</v>
      </c>
      <c r="D15" s="67">
        <v>0.8974</v>
      </c>
      <c r="E15" s="67">
        <v>0.8974</v>
      </c>
      <c r="F15" s="67">
        <v>0.8182</v>
      </c>
      <c r="G15" s="67">
        <v>0.7273</v>
      </c>
      <c r="H15" s="67">
        <v>0.7273</v>
      </c>
      <c r="I15" s="12">
        <v>34</v>
      </c>
      <c r="J15" s="12">
        <v>17</v>
      </c>
      <c r="K15" s="12">
        <v>35</v>
      </c>
      <c r="L15" s="12">
        <v>14</v>
      </c>
      <c r="M15" s="12">
        <v>35</v>
      </c>
      <c r="N15" s="12">
        <v>14</v>
      </c>
      <c r="O15" s="12">
        <v>9</v>
      </c>
      <c r="P15" s="12">
        <v>7</v>
      </c>
      <c r="Q15" s="12">
        <v>8</v>
      </c>
      <c r="R15" s="12">
        <v>4</v>
      </c>
      <c r="S15" s="12">
        <v>8</v>
      </c>
      <c r="T15" s="12">
        <v>4</v>
      </c>
    </row>
    <row r="16" spans="2:20">
      <c r="B16" s="12" t="s">
        <v>128</v>
      </c>
      <c r="C16" s="67">
        <v>1</v>
      </c>
      <c r="D16" s="67">
        <v>1</v>
      </c>
      <c r="E16" s="67">
        <v>1</v>
      </c>
      <c r="F16" s="67">
        <v>0.7143</v>
      </c>
      <c r="G16" s="67">
        <v>0.7143</v>
      </c>
      <c r="H16" s="67">
        <v>0.7143</v>
      </c>
      <c r="I16" s="12">
        <v>16</v>
      </c>
      <c r="J16" s="12">
        <v>10</v>
      </c>
      <c r="K16" s="12">
        <v>16</v>
      </c>
      <c r="L16" s="12">
        <v>9</v>
      </c>
      <c r="M16" s="12">
        <v>16</v>
      </c>
      <c r="N16" s="12">
        <v>9</v>
      </c>
      <c r="O16" s="12">
        <v>5</v>
      </c>
      <c r="P16" s="12">
        <v>4</v>
      </c>
      <c r="Q16" s="12">
        <v>5</v>
      </c>
      <c r="R16" s="12">
        <v>3</v>
      </c>
      <c r="S16" s="12">
        <v>5</v>
      </c>
      <c r="T16" s="12">
        <v>3</v>
      </c>
    </row>
    <row r="17" spans="2:20">
      <c r="B17" s="12" t="s">
        <v>129</v>
      </c>
      <c r="C17" s="67">
        <v>0.9487</v>
      </c>
      <c r="D17" s="67">
        <v>0.9744</v>
      </c>
      <c r="E17" s="67">
        <v>0.9744</v>
      </c>
      <c r="F17" s="67">
        <v>0.5455</v>
      </c>
      <c r="G17" s="67">
        <v>0.7273</v>
      </c>
      <c r="H17" s="67">
        <v>0.7273</v>
      </c>
      <c r="I17" s="12">
        <v>37</v>
      </c>
      <c r="J17" s="12">
        <v>14</v>
      </c>
      <c r="K17" s="12">
        <v>38</v>
      </c>
      <c r="L17" s="12">
        <v>9</v>
      </c>
      <c r="M17" s="12">
        <v>38</v>
      </c>
      <c r="N17" s="12">
        <v>9</v>
      </c>
      <c r="O17" s="12">
        <v>6</v>
      </c>
      <c r="P17" s="12">
        <v>9</v>
      </c>
      <c r="Q17" s="12">
        <v>8</v>
      </c>
      <c r="R17" s="12">
        <v>5</v>
      </c>
      <c r="S17" s="12">
        <v>8</v>
      </c>
      <c r="T17" s="12">
        <v>5</v>
      </c>
    </row>
    <row r="18" spans="2:20">
      <c r="B18" s="12" t="s">
        <v>130</v>
      </c>
      <c r="C18" s="67">
        <v>1</v>
      </c>
      <c r="D18" s="67">
        <v>1</v>
      </c>
      <c r="E18" s="67">
        <v>1</v>
      </c>
      <c r="F18" s="67">
        <v>0</v>
      </c>
      <c r="G18" s="67">
        <v>1</v>
      </c>
      <c r="H18" s="67">
        <v>1</v>
      </c>
      <c r="I18" s="12">
        <v>1</v>
      </c>
      <c r="J18" s="12">
        <v>0</v>
      </c>
      <c r="K18" s="12">
        <v>1</v>
      </c>
      <c r="L18" s="12">
        <v>0</v>
      </c>
      <c r="M18" s="12">
        <v>1</v>
      </c>
      <c r="N18" s="12">
        <v>0</v>
      </c>
      <c r="O18" s="12">
        <v>0</v>
      </c>
      <c r="P18" s="12">
        <v>1</v>
      </c>
      <c r="Q18" s="12">
        <v>1</v>
      </c>
      <c r="R18" s="12">
        <v>0</v>
      </c>
      <c r="S18" s="12">
        <v>1</v>
      </c>
      <c r="T18" s="12">
        <v>0</v>
      </c>
    </row>
    <row r="19" spans="2:20">
      <c r="B19" s="12" t="s">
        <v>131</v>
      </c>
      <c r="C19" s="67">
        <v>0.6667</v>
      </c>
      <c r="D19" s="67">
        <v>0.6667</v>
      </c>
      <c r="E19" s="67">
        <v>0.6667</v>
      </c>
      <c r="F19" s="67"/>
      <c r="G19" s="67"/>
      <c r="H19" s="67"/>
      <c r="I19" s="12">
        <v>2</v>
      </c>
      <c r="J19" s="12">
        <v>3</v>
      </c>
      <c r="K19" s="12">
        <v>2</v>
      </c>
      <c r="L19" s="12">
        <v>2</v>
      </c>
      <c r="M19" s="12">
        <v>2</v>
      </c>
      <c r="N19" s="12">
        <v>2</v>
      </c>
      <c r="O19" s="22"/>
      <c r="P19" s="22"/>
      <c r="Q19" s="22"/>
      <c r="R19" s="22"/>
      <c r="S19" s="22"/>
      <c r="T19" s="22"/>
    </row>
    <row r="20" spans="2:20">
      <c r="B20" s="12" t="s">
        <v>132</v>
      </c>
      <c r="C20" s="67">
        <v>0.6739</v>
      </c>
      <c r="D20" s="67">
        <v>0.913</v>
      </c>
      <c r="E20" s="67">
        <v>0.913</v>
      </c>
      <c r="F20" s="67">
        <v>0.625</v>
      </c>
      <c r="G20" s="67">
        <v>0.8125</v>
      </c>
      <c r="H20" s="67">
        <v>0.8125</v>
      </c>
      <c r="I20" s="12">
        <v>31</v>
      </c>
      <c r="J20" s="12">
        <v>29</v>
      </c>
      <c r="K20" s="12">
        <v>42</v>
      </c>
      <c r="L20" s="12">
        <v>18</v>
      </c>
      <c r="M20" s="12">
        <v>42</v>
      </c>
      <c r="N20" s="12">
        <v>18</v>
      </c>
      <c r="O20" s="12">
        <v>10</v>
      </c>
      <c r="P20" s="12">
        <v>13</v>
      </c>
      <c r="Q20" s="12">
        <v>13</v>
      </c>
      <c r="R20" s="12">
        <v>8</v>
      </c>
      <c r="S20" s="12">
        <v>13</v>
      </c>
      <c r="T20" s="12">
        <v>8</v>
      </c>
    </row>
    <row r="21" spans="2:20">
      <c r="B21" s="12" t="s">
        <v>44</v>
      </c>
      <c r="C21" s="67">
        <v>0.007</v>
      </c>
      <c r="D21" s="67">
        <v>0.0158</v>
      </c>
      <c r="E21" s="67">
        <v>0.0158</v>
      </c>
      <c r="F21" s="67">
        <v>0.0039</v>
      </c>
      <c r="G21" s="67">
        <v>0.0118</v>
      </c>
      <c r="H21" s="67">
        <v>0.0118</v>
      </c>
      <c r="I21" s="12">
        <v>4</v>
      </c>
      <c r="J21" s="12">
        <v>566</v>
      </c>
      <c r="K21" s="12">
        <v>9</v>
      </c>
      <c r="L21" s="12">
        <v>559</v>
      </c>
      <c r="M21" s="12">
        <v>9</v>
      </c>
      <c r="N21" s="12">
        <v>558</v>
      </c>
      <c r="O21" s="12">
        <v>1</v>
      </c>
      <c r="P21" s="12">
        <v>254</v>
      </c>
      <c r="Q21" s="12">
        <v>3</v>
      </c>
      <c r="R21" s="12">
        <v>251</v>
      </c>
      <c r="S21" s="12">
        <v>3</v>
      </c>
      <c r="T21" s="12">
        <v>251</v>
      </c>
    </row>
    <row r="22" spans="2:20">
      <c r="B22" s="12" t="s">
        <v>133</v>
      </c>
      <c r="C22" s="67">
        <v>0.8571</v>
      </c>
      <c r="D22" s="67">
        <v>0.8571</v>
      </c>
      <c r="E22" s="67">
        <v>0.8571</v>
      </c>
      <c r="F22" s="67">
        <v>0.3684</v>
      </c>
      <c r="G22" s="67">
        <v>0.7368</v>
      </c>
      <c r="H22" s="67">
        <v>0.7368</v>
      </c>
      <c r="I22" s="12">
        <v>12</v>
      </c>
      <c r="J22" s="12">
        <v>8</v>
      </c>
      <c r="K22" s="12">
        <v>12</v>
      </c>
      <c r="L22" s="12">
        <v>4</v>
      </c>
      <c r="M22" s="12">
        <v>12</v>
      </c>
      <c r="N22" s="12">
        <v>4</v>
      </c>
      <c r="O22" s="12">
        <v>7</v>
      </c>
      <c r="P22" s="12">
        <v>18</v>
      </c>
      <c r="Q22" s="12">
        <v>14</v>
      </c>
      <c r="R22" s="12">
        <v>7</v>
      </c>
      <c r="S22" s="12">
        <v>14</v>
      </c>
      <c r="T22" s="12">
        <v>7</v>
      </c>
    </row>
    <row r="23" spans="2:20">
      <c r="B23" s="12" t="s">
        <v>134</v>
      </c>
      <c r="C23" s="67">
        <v>0</v>
      </c>
      <c r="D23" s="67">
        <v>0</v>
      </c>
      <c r="E23" s="67">
        <v>0</v>
      </c>
      <c r="F23" s="67"/>
      <c r="G23" s="67"/>
      <c r="H23" s="67"/>
      <c r="I23" s="12">
        <v>0</v>
      </c>
      <c r="J23" s="12">
        <v>1</v>
      </c>
      <c r="K23" s="12">
        <v>0</v>
      </c>
      <c r="L23" s="12">
        <v>1</v>
      </c>
      <c r="M23" s="12">
        <v>0</v>
      </c>
      <c r="N23" s="12">
        <v>1</v>
      </c>
      <c r="O23" s="22"/>
      <c r="P23" s="22"/>
      <c r="Q23" s="22"/>
      <c r="R23" s="22"/>
      <c r="S23" s="22"/>
      <c r="T23" s="22"/>
    </row>
    <row r="24" spans="2:20">
      <c r="B24" s="12" t="s">
        <v>135</v>
      </c>
      <c r="C24" s="67">
        <v>1</v>
      </c>
      <c r="D24" s="67">
        <v>1</v>
      </c>
      <c r="E24" s="67">
        <v>1</v>
      </c>
      <c r="F24" s="67">
        <v>0.5</v>
      </c>
      <c r="G24" s="67">
        <v>1</v>
      </c>
      <c r="H24" s="67">
        <v>1</v>
      </c>
      <c r="I24" s="12">
        <v>23</v>
      </c>
      <c r="J24" s="12">
        <v>8</v>
      </c>
      <c r="K24" s="12">
        <v>23</v>
      </c>
      <c r="L24" s="12">
        <v>5</v>
      </c>
      <c r="M24" s="12">
        <v>23</v>
      </c>
      <c r="N24" s="12">
        <v>5</v>
      </c>
      <c r="O24" s="12">
        <v>1</v>
      </c>
      <c r="P24" s="12">
        <v>2</v>
      </c>
      <c r="Q24" s="12">
        <v>2</v>
      </c>
      <c r="R24" s="12">
        <v>0</v>
      </c>
      <c r="S24" s="12">
        <v>2</v>
      </c>
      <c r="T24" s="12">
        <v>0</v>
      </c>
    </row>
    <row r="25" spans="2:20">
      <c r="B25" s="12" t="s">
        <v>136</v>
      </c>
      <c r="C25" s="67"/>
      <c r="D25" s="67"/>
      <c r="E25" s="67"/>
      <c r="F25" s="67">
        <v>0.75</v>
      </c>
      <c r="G25" s="67">
        <v>0.25</v>
      </c>
      <c r="H25" s="67">
        <v>0.25</v>
      </c>
      <c r="I25" s="12"/>
      <c r="J25" s="12"/>
      <c r="K25" s="12"/>
      <c r="L25" s="12"/>
      <c r="M25" s="12"/>
      <c r="N25" s="12"/>
      <c r="O25" s="12">
        <v>3</v>
      </c>
      <c r="P25" s="12">
        <v>3</v>
      </c>
      <c r="Q25" s="12">
        <v>1</v>
      </c>
      <c r="R25" s="12">
        <v>3</v>
      </c>
      <c r="S25" s="12">
        <v>1</v>
      </c>
      <c r="T25" s="12">
        <v>3</v>
      </c>
    </row>
    <row r="26" spans="2:20">
      <c r="B26" s="12" t="s">
        <v>137</v>
      </c>
      <c r="C26" s="67">
        <v>0.2</v>
      </c>
      <c r="D26" s="67">
        <v>0.2</v>
      </c>
      <c r="E26" s="67">
        <v>0.2</v>
      </c>
      <c r="F26" s="67"/>
      <c r="G26" s="67"/>
      <c r="H26" s="67"/>
      <c r="I26" s="12">
        <v>1</v>
      </c>
      <c r="J26" s="12">
        <v>4</v>
      </c>
      <c r="K26" s="12">
        <v>1</v>
      </c>
      <c r="L26" s="12">
        <v>4</v>
      </c>
      <c r="M26" s="12">
        <v>1</v>
      </c>
      <c r="N26" s="12">
        <v>4</v>
      </c>
      <c r="O26" s="22"/>
      <c r="P26" s="22"/>
      <c r="Q26" s="22"/>
      <c r="R26" s="22"/>
      <c r="S26" s="22"/>
      <c r="T26" s="22"/>
    </row>
    <row r="27" spans="2:20">
      <c r="B27" s="12" t="s">
        <v>138</v>
      </c>
      <c r="C27" s="67">
        <v>1</v>
      </c>
      <c r="D27" s="67">
        <v>1</v>
      </c>
      <c r="E27" s="67">
        <v>1</v>
      </c>
      <c r="F27" s="67">
        <v>0</v>
      </c>
      <c r="G27" s="67">
        <v>0</v>
      </c>
      <c r="H27" s="67">
        <v>0</v>
      </c>
      <c r="I27" s="12">
        <v>1</v>
      </c>
      <c r="J27" s="12">
        <v>0</v>
      </c>
      <c r="K27" s="12">
        <v>1</v>
      </c>
      <c r="L27" s="12">
        <v>0</v>
      </c>
      <c r="M27" s="12">
        <v>1</v>
      </c>
      <c r="N27" s="12">
        <v>0</v>
      </c>
      <c r="O27" s="12">
        <v>0</v>
      </c>
      <c r="P27" s="12">
        <v>1</v>
      </c>
      <c r="Q27" s="12">
        <v>0</v>
      </c>
      <c r="R27" s="12">
        <v>1</v>
      </c>
      <c r="S27" s="12">
        <v>0</v>
      </c>
      <c r="T27" s="12">
        <v>1</v>
      </c>
    </row>
    <row r="28" spans="2:20">
      <c r="B28" s="12" t="s">
        <v>139</v>
      </c>
      <c r="C28" s="67">
        <v>0.8</v>
      </c>
      <c r="D28" s="67">
        <v>0.8</v>
      </c>
      <c r="E28" s="67">
        <v>0.8</v>
      </c>
      <c r="F28" s="67"/>
      <c r="G28" s="67"/>
      <c r="H28" s="67"/>
      <c r="I28" s="12">
        <v>4</v>
      </c>
      <c r="J28" s="12">
        <v>1</v>
      </c>
      <c r="K28" s="12">
        <v>4</v>
      </c>
      <c r="L28" s="12">
        <v>1</v>
      </c>
      <c r="M28" s="12">
        <v>4</v>
      </c>
      <c r="N28" s="12">
        <v>1</v>
      </c>
      <c r="O28" s="22"/>
      <c r="P28" s="22"/>
      <c r="Q28" s="22"/>
      <c r="R28" s="22"/>
      <c r="S28" s="22"/>
      <c r="T28" s="22"/>
    </row>
    <row r="29" spans="2:20">
      <c r="B29" s="12" t="s">
        <v>140</v>
      </c>
      <c r="C29" s="67">
        <v>0</v>
      </c>
      <c r="D29" s="67">
        <v>0.5</v>
      </c>
      <c r="E29" s="67">
        <v>0.5</v>
      </c>
      <c r="F29" s="67">
        <v>0</v>
      </c>
      <c r="G29" s="67">
        <v>0.5</v>
      </c>
      <c r="H29" s="67">
        <v>0.5</v>
      </c>
      <c r="I29" s="12">
        <v>0</v>
      </c>
      <c r="J29" s="12">
        <v>2</v>
      </c>
      <c r="K29" s="12">
        <v>1</v>
      </c>
      <c r="L29" s="12">
        <v>1</v>
      </c>
      <c r="M29" s="12">
        <v>1</v>
      </c>
      <c r="N29" s="12">
        <v>1</v>
      </c>
      <c r="O29" s="12">
        <v>0</v>
      </c>
      <c r="P29" s="12">
        <v>2</v>
      </c>
      <c r="Q29" s="12">
        <v>1</v>
      </c>
      <c r="R29" s="12">
        <v>2</v>
      </c>
      <c r="S29" s="12">
        <v>1</v>
      </c>
      <c r="T29" s="12">
        <v>2</v>
      </c>
    </row>
    <row r="30" spans="2:20">
      <c r="B30" s="12" t="s">
        <v>141</v>
      </c>
      <c r="C30" s="67">
        <v>0.8</v>
      </c>
      <c r="D30" s="67">
        <v>0.8</v>
      </c>
      <c r="E30" s="67">
        <v>0.8</v>
      </c>
      <c r="F30" s="67">
        <v>0.5</v>
      </c>
      <c r="G30" s="67">
        <v>0.75</v>
      </c>
      <c r="H30" s="67">
        <v>0.75</v>
      </c>
      <c r="I30" s="12">
        <v>8</v>
      </c>
      <c r="J30" s="12">
        <v>5</v>
      </c>
      <c r="K30" s="12">
        <v>8</v>
      </c>
      <c r="L30" s="12">
        <v>2</v>
      </c>
      <c r="M30" s="12">
        <v>8</v>
      </c>
      <c r="N30" s="12">
        <v>2</v>
      </c>
      <c r="O30" s="12">
        <v>2</v>
      </c>
      <c r="P30" s="12">
        <v>2</v>
      </c>
      <c r="Q30" s="12">
        <v>3</v>
      </c>
      <c r="R30" s="12">
        <v>1</v>
      </c>
      <c r="S30" s="12">
        <v>3</v>
      </c>
      <c r="T30" s="12">
        <v>1</v>
      </c>
    </row>
    <row r="31" spans="2:20">
      <c r="B31" s="12" t="s">
        <v>142</v>
      </c>
      <c r="C31" s="67">
        <v>0</v>
      </c>
      <c r="D31" s="67">
        <v>0</v>
      </c>
      <c r="E31" s="67">
        <v>0</v>
      </c>
      <c r="F31" s="67">
        <v>0</v>
      </c>
      <c r="G31" s="67">
        <v>0</v>
      </c>
      <c r="H31" s="67">
        <v>0</v>
      </c>
      <c r="I31" s="12">
        <v>0</v>
      </c>
      <c r="J31" s="12">
        <v>2</v>
      </c>
      <c r="K31" s="12">
        <v>0</v>
      </c>
      <c r="L31" s="12">
        <v>2</v>
      </c>
      <c r="M31" s="12">
        <v>0</v>
      </c>
      <c r="N31" s="12">
        <v>2</v>
      </c>
      <c r="O31" s="12">
        <v>0</v>
      </c>
      <c r="P31" s="12">
        <v>1</v>
      </c>
      <c r="Q31" s="12">
        <v>0</v>
      </c>
      <c r="R31" s="12">
        <v>1</v>
      </c>
      <c r="S31" s="12">
        <v>0</v>
      </c>
      <c r="T31" s="12">
        <v>1</v>
      </c>
    </row>
    <row r="32" spans="2:20">
      <c r="B32" s="12" t="s">
        <v>143</v>
      </c>
      <c r="C32" s="67">
        <v>0.75</v>
      </c>
      <c r="D32" s="67">
        <v>0.8333</v>
      </c>
      <c r="E32" s="67">
        <v>0.8333</v>
      </c>
      <c r="F32" s="67">
        <v>0</v>
      </c>
      <c r="G32" s="67">
        <v>0</v>
      </c>
      <c r="H32" s="67">
        <v>0</v>
      </c>
      <c r="I32" s="12">
        <v>9</v>
      </c>
      <c r="J32" s="12">
        <v>5</v>
      </c>
      <c r="K32" s="12">
        <v>10</v>
      </c>
      <c r="L32" s="12">
        <v>5</v>
      </c>
      <c r="M32" s="12">
        <v>10</v>
      </c>
      <c r="N32" s="12">
        <v>5</v>
      </c>
      <c r="O32" s="12">
        <v>0</v>
      </c>
      <c r="P32" s="12">
        <v>1</v>
      </c>
      <c r="Q32" s="12">
        <v>0</v>
      </c>
      <c r="R32" s="12">
        <v>1</v>
      </c>
      <c r="S32" s="12">
        <v>0</v>
      </c>
      <c r="T32" s="12">
        <v>1</v>
      </c>
    </row>
    <row r="33" spans="1:20">
      <c r="A33" s="68" t="s">
        <v>144</v>
      </c>
      <c r="B33" s="12" t="s">
        <v>145</v>
      </c>
      <c r="C33" s="67">
        <v>0</v>
      </c>
      <c r="D33" s="67">
        <v>0.8733</v>
      </c>
      <c r="E33" s="67">
        <v>0.8733</v>
      </c>
      <c r="F33" s="67">
        <v>0</v>
      </c>
      <c r="G33" s="67">
        <v>0.8746</v>
      </c>
      <c r="H33" s="67">
        <v>0.8746</v>
      </c>
      <c r="I33" s="12">
        <v>0</v>
      </c>
      <c r="J33" s="12">
        <v>592</v>
      </c>
      <c r="K33" s="12">
        <v>517</v>
      </c>
      <c r="L33" s="12">
        <v>175</v>
      </c>
      <c r="M33" s="12">
        <v>517</v>
      </c>
      <c r="N33" s="12">
        <v>175</v>
      </c>
      <c r="O33" s="12">
        <v>0</v>
      </c>
      <c r="P33" s="12">
        <v>287</v>
      </c>
      <c r="Q33" s="12">
        <v>251</v>
      </c>
      <c r="R33" s="12">
        <v>81</v>
      </c>
      <c r="S33" s="12">
        <v>251</v>
      </c>
      <c r="T33" s="12">
        <v>81</v>
      </c>
    </row>
    <row r="34" spans="2:20">
      <c r="B34" s="12" t="s">
        <v>146</v>
      </c>
      <c r="C34" s="67">
        <v>0</v>
      </c>
      <c r="D34" s="67">
        <v>0</v>
      </c>
      <c r="E34" s="67">
        <v>0</v>
      </c>
      <c r="F34" s="67">
        <v>0</v>
      </c>
      <c r="G34" s="67">
        <v>0</v>
      </c>
      <c r="H34" s="67">
        <v>0</v>
      </c>
      <c r="I34" s="12">
        <v>0</v>
      </c>
      <c r="J34" s="12">
        <v>148</v>
      </c>
      <c r="K34" s="12">
        <v>0</v>
      </c>
      <c r="L34" s="12">
        <v>148</v>
      </c>
      <c r="M34" s="12">
        <v>0</v>
      </c>
      <c r="N34" s="12">
        <v>148</v>
      </c>
      <c r="O34" s="12">
        <v>0</v>
      </c>
      <c r="P34" s="12">
        <v>54</v>
      </c>
      <c r="Q34" s="12">
        <v>0</v>
      </c>
      <c r="R34" s="12">
        <v>54</v>
      </c>
      <c r="S34" s="12">
        <v>0</v>
      </c>
      <c r="T34" s="12">
        <v>54</v>
      </c>
    </row>
    <row r="35" spans="2:20">
      <c r="B35" s="12" t="s">
        <v>147</v>
      </c>
      <c r="C35" s="67">
        <v>0</v>
      </c>
      <c r="D35" s="67">
        <v>0</v>
      </c>
      <c r="E35" s="67">
        <v>0</v>
      </c>
      <c r="F35" s="22"/>
      <c r="G35" s="22"/>
      <c r="H35" s="22"/>
      <c r="I35" s="12">
        <v>0</v>
      </c>
      <c r="J35" s="12">
        <v>1</v>
      </c>
      <c r="K35" s="12">
        <v>0</v>
      </c>
      <c r="L35" s="12">
        <v>1</v>
      </c>
      <c r="M35" s="12">
        <v>0</v>
      </c>
      <c r="N35" s="12">
        <v>1</v>
      </c>
      <c r="O35" s="22"/>
      <c r="P35" s="22"/>
      <c r="Q35" s="22"/>
      <c r="R35" s="22"/>
      <c r="S35" s="22"/>
      <c r="T35" s="22"/>
    </row>
    <row r="36" spans="2:20">
      <c r="B36" s="12" t="s">
        <v>148</v>
      </c>
      <c r="C36" s="67">
        <v>0</v>
      </c>
      <c r="D36" s="67">
        <v>0.2564</v>
      </c>
      <c r="E36" s="67">
        <v>0</v>
      </c>
      <c r="F36" s="67">
        <v>0</v>
      </c>
      <c r="G36" s="67">
        <v>0.4762</v>
      </c>
      <c r="H36" s="67">
        <v>0</v>
      </c>
      <c r="I36" s="12">
        <v>0</v>
      </c>
      <c r="J36" s="12">
        <v>78</v>
      </c>
      <c r="K36" s="12">
        <v>20</v>
      </c>
      <c r="L36" s="12">
        <v>62</v>
      </c>
      <c r="M36" s="12">
        <v>0</v>
      </c>
      <c r="N36" s="12">
        <v>78</v>
      </c>
      <c r="O36" s="12">
        <v>0</v>
      </c>
      <c r="P36" s="12">
        <v>21</v>
      </c>
      <c r="Q36" s="12">
        <v>10</v>
      </c>
      <c r="R36" s="12">
        <v>12</v>
      </c>
      <c r="S36" s="12">
        <v>0</v>
      </c>
      <c r="T36" s="12">
        <v>21</v>
      </c>
    </row>
    <row r="37" spans="2:20">
      <c r="B37" s="12" t="s">
        <v>149</v>
      </c>
      <c r="C37" s="67">
        <v>0</v>
      </c>
      <c r="D37" s="67">
        <v>1</v>
      </c>
      <c r="E37" s="67">
        <v>1</v>
      </c>
      <c r="F37" s="67">
        <v>0</v>
      </c>
      <c r="G37" s="67">
        <v>0.2</v>
      </c>
      <c r="H37" s="67">
        <v>0.4</v>
      </c>
      <c r="I37" s="12">
        <v>0</v>
      </c>
      <c r="J37" s="12">
        <v>1</v>
      </c>
      <c r="K37" s="12">
        <v>1</v>
      </c>
      <c r="L37" s="12">
        <v>1</v>
      </c>
      <c r="M37" s="12">
        <v>1</v>
      </c>
      <c r="N37" s="12">
        <v>1</v>
      </c>
      <c r="O37" s="12">
        <v>0</v>
      </c>
      <c r="P37" s="12">
        <v>5</v>
      </c>
      <c r="Q37" s="12">
        <v>1</v>
      </c>
      <c r="R37" s="12">
        <v>4</v>
      </c>
      <c r="S37" s="12">
        <v>2</v>
      </c>
      <c r="T37" s="12">
        <v>3</v>
      </c>
    </row>
    <row r="38" spans="2:20">
      <c r="B38" s="12" t="s">
        <v>150</v>
      </c>
      <c r="C38" s="67">
        <v>0</v>
      </c>
      <c r="D38" s="67">
        <v>0</v>
      </c>
      <c r="E38" s="67">
        <v>0</v>
      </c>
      <c r="F38" s="67">
        <v>0</v>
      </c>
      <c r="G38" s="67">
        <v>0</v>
      </c>
      <c r="H38" s="67">
        <v>0</v>
      </c>
      <c r="I38" s="12">
        <v>0</v>
      </c>
      <c r="J38" s="12">
        <v>8</v>
      </c>
      <c r="K38" s="12">
        <v>0</v>
      </c>
      <c r="L38" s="12">
        <v>8</v>
      </c>
      <c r="M38" s="12">
        <v>0</v>
      </c>
      <c r="N38" s="12">
        <v>8</v>
      </c>
      <c r="O38" s="12">
        <v>0</v>
      </c>
      <c r="P38" s="12">
        <v>4</v>
      </c>
      <c r="Q38" s="12">
        <v>0</v>
      </c>
      <c r="R38" s="12">
        <v>4</v>
      </c>
      <c r="S38" s="12">
        <v>0</v>
      </c>
      <c r="T38" s="12">
        <v>4</v>
      </c>
    </row>
    <row r="39" spans="2:20">
      <c r="B39" s="12" t="s">
        <v>151</v>
      </c>
      <c r="C39" s="67">
        <v>0</v>
      </c>
      <c r="D39" s="67">
        <v>0.5714</v>
      </c>
      <c r="E39" s="67">
        <v>0.5714</v>
      </c>
      <c r="F39" s="67">
        <v>0</v>
      </c>
      <c r="G39" s="67">
        <v>0.4328</v>
      </c>
      <c r="H39" s="67">
        <v>0.4328</v>
      </c>
      <c r="I39" s="12">
        <v>0</v>
      </c>
      <c r="J39" s="12">
        <v>63</v>
      </c>
      <c r="K39" s="12">
        <v>36</v>
      </c>
      <c r="L39" s="12">
        <v>35</v>
      </c>
      <c r="M39" s="12">
        <v>36</v>
      </c>
      <c r="N39" s="12">
        <v>35</v>
      </c>
      <c r="O39" s="12">
        <v>0</v>
      </c>
      <c r="P39" s="12">
        <v>67</v>
      </c>
      <c r="Q39" s="12">
        <v>29</v>
      </c>
      <c r="R39" s="12">
        <v>49</v>
      </c>
      <c r="S39" s="12">
        <v>29</v>
      </c>
      <c r="T39" s="12">
        <v>49</v>
      </c>
    </row>
    <row r="40" spans="2:20">
      <c r="B40" s="12" t="s">
        <v>44</v>
      </c>
      <c r="C40" s="67">
        <v>1</v>
      </c>
      <c r="D40" s="67">
        <v>0.7407</v>
      </c>
      <c r="E40" s="67">
        <v>0.7037</v>
      </c>
      <c r="F40" s="67">
        <v>1</v>
      </c>
      <c r="G40" s="67">
        <v>0.7273</v>
      </c>
      <c r="H40" s="67">
        <v>0.6364</v>
      </c>
      <c r="I40" s="12">
        <v>81</v>
      </c>
      <c r="J40" s="12">
        <v>0</v>
      </c>
      <c r="K40" s="12">
        <v>60</v>
      </c>
      <c r="L40" s="12">
        <v>36</v>
      </c>
      <c r="M40" s="12">
        <v>57</v>
      </c>
      <c r="N40" s="12">
        <v>37</v>
      </c>
      <c r="O40" s="12">
        <v>11</v>
      </c>
      <c r="P40" s="12">
        <v>0</v>
      </c>
      <c r="Q40" s="12">
        <v>8</v>
      </c>
      <c r="R40" s="12">
        <v>3</v>
      </c>
      <c r="S40" s="12">
        <v>7</v>
      </c>
      <c r="T40" s="12">
        <v>4</v>
      </c>
    </row>
    <row r="41" spans="2:20">
      <c r="B41" s="12"/>
      <c r="C41" s="67">
        <v>1</v>
      </c>
      <c r="D41" s="67">
        <v>0.5714</v>
      </c>
      <c r="E41" s="67">
        <v>0.5714</v>
      </c>
      <c r="F41" s="67">
        <v>1</v>
      </c>
      <c r="G41" s="67">
        <v>0</v>
      </c>
      <c r="H41" s="67">
        <v>0</v>
      </c>
      <c r="I41" s="12">
        <v>7</v>
      </c>
      <c r="J41" s="12">
        <v>0</v>
      </c>
      <c r="K41" s="12">
        <v>4</v>
      </c>
      <c r="L41" s="12">
        <v>4</v>
      </c>
      <c r="M41" s="12">
        <v>4</v>
      </c>
      <c r="N41" s="12">
        <v>4</v>
      </c>
      <c r="O41" s="12">
        <v>1</v>
      </c>
      <c r="P41" s="12">
        <v>0</v>
      </c>
      <c r="Q41" s="12">
        <v>0</v>
      </c>
      <c r="R41" s="12">
        <v>1</v>
      </c>
      <c r="S41" s="12">
        <v>0</v>
      </c>
      <c r="T41" s="12">
        <v>1</v>
      </c>
    </row>
    <row r="42" spans="1:20">
      <c r="A42" s="68" t="s">
        <v>152</v>
      </c>
      <c r="B42" s="12" t="s">
        <v>153</v>
      </c>
      <c r="C42" s="67">
        <v>0.6268</v>
      </c>
      <c r="D42" s="67">
        <v>0.9004</v>
      </c>
      <c r="E42" s="67">
        <v>0.9015</v>
      </c>
      <c r="F42" s="67">
        <v>0.5101</v>
      </c>
      <c r="G42" s="67">
        <v>0.8607</v>
      </c>
      <c r="H42" s="67">
        <v>0.8562</v>
      </c>
      <c r="I42" s="12">
        <v>598</v>
      </c>
      <c r="J42" s="12">
        <v>649</v>
      </c>
      <c r="K42" s="12">
        <v>859</v>
      </c>
      <c r="L42" s="12">
        <v>309</v>
      </c>
      <c r="M42" s="12">
        <v>860</v>
      </c>
      <c r="N42" s="12">
        <v>308</v>
      </c>
      <c r="O42" s="12">
        <v>227</v>
      </c>
      <c r="P42" s="12">
        <v>353</v>
      </c>
      <c r="Q42" s="12">
        <v>383</v>
      </c>
      <c r="R42" s="12">
        <v>152</v>
      </c>
      <c r="S42" s="12">
        <v>381</v>
      </c>
      <c r="T42" s="12">
        <v>154</v>
      </c>
    </row>
    <row r="43" spans="2:20">
      <c r="B43" s="12" t="s">
        <v>154</v>
      </c>
      <c r="C43" s="67">
        <v>0.9474</v>
      </c>
      <c r="D43" s="67">
        <v>0.8421</v>
      </c>
      <c r="E43" s="67">
        <v>0.8421</v>
      </c>
      <c r="F43" s="67">
        <v>1</v>
      </c>
      <c r="G43" s="67">
        <v>0.5</v>
      </c>
      <c r="H43" s="67">
        <v>0.5</v>
      </c>
      <c r="I43" s="12">
        <v>18</v>
      </c>
      <c r="J43" s="12">
        <v>3</v>
      </c>
      <c r="K43" s="12">
        <v>16</v>
      </c>
      <c r="L43" s="12">
        <v>5</v>
      </c>
      <c r="M43" s="12">
        <v>16</v>
      </c>
      <c r="N43" s="12">
        <v>5</v>
      </c>
      <c r="O43" s="12">
        <v>4</v>
      </c>
      <c r="P43" s="12">
        <v>1</v>
      </c>
      <c r="Q43" s="12">
        <v>2</v>
      </c>
      <c r="R43" s="12">
        <v>3</v>
      </c>
      <c r="S43" s="12">
        <v>2</v>
      </c>
      <c r="T43" s="12">
        <v>3</v>
      </c>
    </row>
    <row r="44" spans="2:20">
      <c r="B44" s="12" t="s">
        <v>44</v>
      </c>
      <c r="C44" s="67">
        <v>0.25</v>
      </c>
      <c r="D44" s="67">
        <v>0.25</v>
      </c>
      <c r="E44" s="67">
        <v>0.25</v>
      </c>
      <c r="F44" s="67">
        <v>0</v>
      </c>
      <c r="G44" s="67">
        <v>0</v>
      </c>
      <c r="H44" s="67">
        <v>0</v>
      </c>
      <c r="I44" s="12">
        <v>1</v>
      </c>
      <c r="J44" s="12">
        <v>3</v>
      </c>
      <c r="K44" s="12">
        <v>1</v>
      </c>
      <c r="L44" s="12">
        <v>3</v>
      </c>
      <c r="M44" s="12">
        <v>1</v>
      </c>
      <c r="N44" s="12">
        <v>3</v>
      </c>
      <c r="O44" s="12">
        <v>0</v>
      </c>
      <c r="P44" s="12">
        <v>1</v>
      </c>
      <c r="Q44" s="12">
        <v>0</v>
      </c>
      <c r="R44" s="12">
        <v>1</v>
      </c>
      <c r="S44" s="12">
        <v>0</v>
      </c>
      <c r="T44" s="12">
        <v>1</v>
      </c>
    </row>
    <row r="45" spans="2:20">
      <c r="B45" s="12"/>
      <c r="C45" s="67">
        <v>0</v>
      </c>
      <c r="D45" s="67">
        <v>0</v>
      </c>
      <c r="E45" s="67">
        <v>0</v>
      </c>
      <c r="F45" s="67"/>
      <c r="G45" s="67"/>
      <c r="H45" s="67"/>
      <c r="I45" s="12">
        <v>0</v>
      </c>
      <c r="J45" s="12">
        <v>2</v>
      </c>
      <c r="K45" s="12">
        <v>0</v>
      </c>
      <c r="L45" s="12">
        <v>2</v>
      </c>
      <c r="M45" s="12">
        <v>0</v>
      </c>
      <c r="N45" s="12">
        <v>2</v>
      </c>
      <c r="O45" s="22"/>
      <c r="P45" s="22"/>
      <c r="Q45" s="22"/>
      <c r="R45" s="22"/>
      <c r="S45" s="22"/>
      <c r="T45" s="22"/>
    </row>
    <row r="46" spans="1:20">
      <c r="A46" s="68" t="s">
        <v>155</v>
      </c>
      <c r="B46" s="12" t="s">
        <v>156</v>
      </c>
      <c r="C46" s="67">
        <v>0.6667</v>
      </c>
      <c r="D46" s="67">
        <v>0</v>
      </c>
      <c r="E46" s="67">
        <v>0.3333</v>
      </c>
      <c r="F46" s="67"/>
      <c r="G46" s="67"/>
      <c r="H46" s="67"/>
      <c r="I46" s="12">
        <v>2</v>
      </c>
      <c r="J46" s="12">
        <v>2</v>
      </c>
      <c r="K46" s="12">
        <v>0</v>
      </c>
      <c r="L46" s="12">
        <v>3</v>
      </c>
      <c r="M46" s="12">
        <v>1</v>
      </c>
      <c r="N46" s="12">
        <v>2</v>
      </c>
      <c r="O46" s="22"/>
      <c r="P46" s="22"/>
      <c r="Q46" s="22"/>
      <c r="R46" s="22"/>
      <c r="S46" s="22"/>
      <c r="T46" s="22"/>
    </row>
    <row r="47" spans="2:20">
      <c r="B47" s="12" t="s">
        <v>157</v>
      </c>
      <c r="C47" s="67">
        <v>0</v>
      </c>
      <c r="D47" s="67">
        <v>0.5</v>
      </c>
      <c r="E47" s="67">
        <v>0.5</v>
      </c>
      <c r="F47" s="67"/>
      <c r="G47" s="67"/>
      <c r="H47" s="67"/>
      <c r="I47" s="12">
        <v>0</v>
      </c>
      <c r="J47" s="12">
        <v>2</v>
      </c>
      <c r="K47" s="12">
        <v>1</v>
      </c>
      <c r="L47" s="12">
        <v>2</v>
      </c>
      <c r="M47" s="12">
        <v>1</v>
      </c>
      <c r="N47" s="12">
        <v>2</v>
      </c>
      <c r="O47" s="22"/>
      <c r="P47" s="22"/>
      <c r="Q47" s="22"/>
      <c r="R47" s="22"/>
      <c r="S47" s="22"/>
      <c r="T47" s="22"/>
    </row>
    <row r="48" spans="2:20">
      <c r="B48" s="12" t="s">
        <v>158</v>
      </c>
      <c r="C48" s="67">
        <v>0.5556</v>
      </c>
      <c r="D48" s="67">
        <v>0</v>
      </c>
      <c r="E48" s="67">
        <v>0.5556</v>
      </c>
      <c r="F48" s="67"/>
      <c r="G48" s="67"/>
      <c r="H48" s="67"/>
      <c r="I48" s="12">
        <v>5</v>
      </c>
      <c r="J48" s="12">
        <v>6</v>
      </c>
      <c r="K48" s="12">
        <v>0</v>
      </c>
      <c r="L48" s="12">
        <v>9</v>
      </c>
      <c r="M48" s="12">
        <v>5</v>
      </c>
      <c r="N48" s="12">
        <v>4</v>
      </c>
      <c r="O48" s="22"/>
      <c r="P48" s="22"/>
      <c r="Q48" s="22"/>
      <c r="R48" s="22"/>
      <c r="S48" s="22"/>
      <c r="T48" s="22"/>
    </row>
    <row r="49" ht="51" customHeight="1" spans="2:20">
      <c r="B49" s="12" t="s">
        <v>159</v>
      </c>
      <c r="C49" s="67">
        <v>0.15</v>
      </c>
      <c r="D49" s="67">
        <v>0.15</v>
      </c>
      <c r="E49" s="67">
        <v>0.15</v>
      </c>
      <c r="F49" s="67">
        <v>1</v>
      </c>
      <c r="G49" s="67">
        <v>0</v>
      </c>
      <c r="H49" s="67">
        <v>0</v>
      </c>
      <c r="I49" s="12">
        <v>3</v>
      </c>
      <c r="J49" s="12">
        <v>20</v>
      </c>
      <c r="K49" s="12">
        <v>3</v>
      </c>
      <c r="L49" s="12">
        <v>18</v>
      </c>
      <c r="M49" s="12">
        <v>3</v>
      </c>
      <c r="N49" s="12">
        <v>18</v>
      </c>
      <c r="O49" s="12">
        <v>1</v>
      </c>
      <c r="P49" s="12">
        <v>1</v>
      </c>
      <c r="Q49" s="12">
        <v>0</v>
      </c>
      <c r="R49" s="12">
        <v>1</v>
      </c>
      <c r="S49" s="12">
        <v>0</v>
      </c>
      <c r="T49" s="12">
        <v>1</v>
      </c>
    </row>
    <row r="50" spans="2:20">
      <c r="B50" s="12" t="s">
        <v>160</v>
      </c>
      <c r="C50" s="67">
        <v>0.25</v>
      </c>
      <c r="D50" s="67">
        <v>0.625</v>
      </c>
      <c r="E50" s="67">
        <v>0.625</v>
      </c>
      <c r="F50" s="67"/>
      <c r="G50" s="67"/>
      <c r="H50" s="67"/>
      <c r="I50" s="12">
        <v>2</v>
      </c>
      <c r="J50" s="12">
        <v>7</v>
      </c>
      <c r="K50" s="12">
        <v>5</v>
      </c>
      <c r="L50" s="12">
        <v>4</v>
      </c>
      <c r="M50" s="12">
        <v>5</v>
      </c>
      <c r="N50" s="12">
        <v>4</v>
      </c>
      <c r="O50" s="12"/>
      <c r="P50" s="12"/>
      <c r="Q50" s="12"/>
      <c r="R50" s="12"/>
      <c r="S50" s="12"/>
      <c r="T50" s="12"/>
    </row>
    <row r="51" spans="2:20">
      <c r="B51" s="12" t="s">
        <v>161</v>
      </c>
      <c r="C51" s="67">
        <v>0.6667</v>
      </c>
      <c r="D51" s="67">
        <v>0.9333</v>
      </c>
      <c r="E51" s="67">
        <v>0.9333</v>
      </c>
      <c r="F51" s="67">
        <v>0.6</v>
      </c>
      <c r="G51" s="67">
        <v>0.8</v>
      </c>
      <c r="H51" s="67">
        <v>0.8</v>
      </c>
      <c r="I51" s="12">
        <v>10</v>
      </c>
      <c r="J51" s="12">
        <v>7</v>
      </c>
      <c r="K51" s="12">
        <v>14</v>
      </c>
      <c r="L51" s="12">
        <v>3</v>
      </c>
      <c r="M51" s="12">
        <v>14</v>
      </c>
      <c r="N51" s="12">
        <v>3</v>
      </c>
      <c r="O51" s="12">
        <v>3</v>
      </c>
      <c r="P51" s="12">
        <v>3</v>
      </c>
      <c r="Q51" s="12">
        <v>4</v>
      </c>
      <c r="R51" s="12">
        <v>1</v>
      </c>
      <c r="S51" s="12">
        <v>4</v>
      </c>
      <c r="T51" s="12">
        <v>1</v>
      </c>
    </row>
    <row r="52" spans="2:20">
      <c r="B52" s="12" t="s">
        <v>162</v>
      </c>
      <c r="C52" s="67">
        <v>0</v>
      </c>
      <c r="D52" s="67">
        <v>0</v>
      </c>
      <c r="E52" s="67">
        <v>0</v>
      </c>
      <c r="F52" s="67"/>
      <c r="G52" s="67"/>
      <c r="H52" s="67"/>
      <c r="I52" s="12">
        <v>0</v>
      </c>
      <c r="J52" s="12">
        <v>13</v>
      </c>
      <c r="K52" s="12">
        <v>0</v>
      </c>
      <c r="L52" s="12">
        <v>13</v>
      </c>
      <c r="M52" s="12">
        <v>0</v>
      </c>
      <c r="N52" s="12">
        <v>13</v>
      </c>
      <c r="O52" s="22"/>
      <c r="P52" s="22"/>
      <c r="Q52" s="22"/>
      <c r="R52" s="22"/>
      <c r="S52" s="22"/>
      <c r="T52" s="22"/>
    </row>
    <row r="53" spans="2:20">
      <c r="B53" s="12"/>
      <c r="C53" s="67">
        <v>0.9923</v>
      </c>
      <c r="D53" s="67">
        <v>0.0143</v>
      </c>
      <c r="E53" s="67">
        <v>0.9769</v>
      </c>
      <c r="F53" s="67">
        <v>0.9842</v>
      </c>
      <c r="G53" s="67">
        <v>0.0158</v>
      </c>
      <c r="H53" s="67">
        <v>0.9842</v>
      </c>
      <c r="I53" s="12">
        <v>902</v>
      </c>
      <c r="J53" s="12">
        <v>111</v>
      </c>
      <c r="K53" s="12">
        <v>13</v>
      </c>
      <c r="L53" s="12">
        <v>898</v>
      </c>
      <c r="M53" s="12">
        <v>888</v>
      </c>
      <c r="N53" s="12">
        <v>45</v>
      </c>
      <c r="O53" s="12">
        <v>437</v>
      </c>
      <c r="P53" s="12">
        <v>44</v>
      </c>
      <c r="Q53" s="12">
        <v>7</v>
      </c>
      <c r="R53" s="12">
        <v>438</v>
      </c>
      <c r="S53" s="12">
        <v>437</v>
      </c>
      <c r="T53" s="12">
        <v>12</v>
      </c>
    </row>
    <row r="54" spans="1:20">
      <c r="A54" s="68" t="s">
        <v>163</v>
      </c>
      <c r="B54" s="12" t="s">
        <v>160</v>
      </c>
      <c r="C54" s="67">
        <v>0.25</v>
      </c>
      <c r="D54" s="67">
        <v>0.625</v>
      </c>
      <c r="E54" s="67">
        <v>0.625</v>
      </c>
      <c r="F54" s="67"/>
      <c r="G54" s="67"/>
      <c r="H54" s="67"/>
      <c r="I54" s="12">
        <v>2</v>
      </c>
      <c r="J54" s="12">
        <v>7</v>
      </c>
      <c r="K54" s="12">
        <v>5</v>
      </c>
      <c r="L54" s="12">
        <v>4</v>
      </c>
      <c r="M54" s="12">
        <v>5</v>
      </c>
      <c r="N54" s="12">
        <v>4</v>
      </c>
      <c r="O54" s="12"/>
      <c r="P54" s="12"/>
      <c r="Q54" s="12"/>
      <c r="R54" s="12"/>
      <c r="S54" s="12"/>
      <c r="T54" s="12"/>
    </row>
    <row r="55" spans="2:20">
      <c r="B55" s="12" t="s">
        <v>164</v>
      </c>
      <c r="C55" s="67">
        <v>0.9959</v>
      </c>
      <c r="D55" s="67">
        <v>0.9856</v>
      </c>
      <c r="E55" s="67">
        <v>0.9876</v>
      </c>
      <c r="F55" s="67">
        <v>0.9978</v>
      </c>
      <c r="G55" s="67">
        <v>0.9866</v>
      </c>
      <c r="H55" s="67">
        <v>0.9866</v>
      </c>
      <c r="I55" s="12">
        <v>965</v>
      </c>
      <c r="J55" s="12">
        <v>11</v>
      </c>
      <c r="K55" s="12">
        <v>955</v>
      </c>
      <c r="L55" s="12">
        <v>17</v>
      </c>
      <c r="M55" s="12">
        <v>957</v>
      </c>
      <c r="N55" s="12">
        <v>11</v>
      </c>
      <c r="O55" s="12">
        <v>448</v>
      </c>
      <c r="P55" s="12">
        <v>1</v>
      </c>
      <c r="Q55" s="12">
        <v>443</v>
      </c>
      <c r="R55" s="12">
        <v>6</v>
      </c>
      <c r="S55" s="12">
        <v>443</v>
      </c>
      <c r="T55" s="12">
        <v>6</v>
      </c>
    </row>
    <row r="56" spans="2:20">
      <c r="B56" s="12" t="s">
        <v>44</v>
      </c>
      <c r="C56" s="67">
        <v>0</v>
      </c>
      <c r="D56" s="67">
        <v>0</v>
      </c>
      <c r="E56" s="67">
        <v>0</v>
      </c>
      <c r="F56" s="67">
        <v>0</v>
      </c>
      <c r="G56" s="67">
        <v>0</v>
      </c>
      <c r="H56" s="67">
        <v>0</v>
      </c>
      <c r="I56" s="12">
        <v>0</v>
      </c>
      <c r="J56" s="12">
        <v>2</v>
      </c>
      <c r="K56" s="12">
        <v>0</v>
      </c>
      <c r="L56" s="12">
        <v>2</v>
      </c>
      <c r="M56" s="12">
        <v>0</v>
      </c>
      <c r="N56" s="12">
        <v>2</v>
      </c>
      <c r="O56" s="12">
        <v>0</v>
      </c>
      <c r="P56" s="12">
        <v>1</v>
      </c>
      <c r="Q56" s="12">
        <v>0</v>
      </c>
      <c r="R56" s="12">
        <v>1</v>
      </c>
      <c r="S56" s="12">
        <v>0</v>
      </c>
      <c r="T56" s="12">
        <v>1</v>
      </c>
    </row>
    <row r="57" spans="1:20">
      <c r="A57" s="68" t="s">
        <v>165</v>
      </c>
      <c r="B57" s="12" t="s">
        <v>166</v>
      </c>
      <c r="C57" s="67">
        <v>0.6837</v>
      </c>
      <c r="D57" s="67">
        <v>0.3776</v>
      </c>
      <c r="E57" s="67">
        <v>0.4031</v>
      </c>
      <c r="F57" s="67">
        <v>0.4605</v>
      </c>
      <c r="G57" s="67">
        <v>0.1579</v>
      </c>
      <c r="H57" s="67">
        <v>0.2105</v>
      </c>
      <c r="I57" s="12">
        <v>134</v>
      </c>
      <c r="J57" s="12">
        <v>121</v>
      </c>
      <c r="K57" s="12">
        <v>74</v>
      </c>
      <c r="L57" s="12">
        <v>143</v>
      </c>
      <c r="M57" s="12">
        <v>79</v>
      </c>
      <c r="N57" s="12">
        <v>138</v>
      </c>
      <c r="O57" s="12">
        <v>35</v>
      </c>
      <c r="P57" s="12">
        <v>64</v>
      </c>
      <c r="Q57" s="12">
        <v>12</v>
      </c>
      <c r="R57" s="12">
        <v>69</v>
      </c>
      <c r="S57" s="12">
        <v>16</v>
      </c>
      <c r="T57" s="12">
        <v>66</v>
      </c>
    </row>
    <row r="58" spans="2:20">
      <c r="B58" s="12" t="s">
        <v>167</v>
      </c>
      <c r="C58" s="67">
        <v>0.9279</v>
      </c>
      <c r="D58" s="67">
        <v>0.9083</v>
      </c>
      <c r="E58" s="67">
        <v>0.9039</v>
      </c>
      <c r="F58" s="67">
        <v>0.9695</v>
      </c>
      <c r="G58" s="67">
        <v>0.9389</v>
      </c>
      <c r="H58" s="67">
        <v>0.9389</v>
      </c>
      <c r="I58" s="12">
        <v>425</v>
      </c>
      <c r="J58" s="12">
        <v>99</v>
      </c>
      <c r="K58" s="12">
        <v>416</v>
      </c>
      <c r="L58" s="12">
        <v>56</v>
      </c>
      <c r="M58" s="12">
        <v>414</v>
      </c>
      <c r="N58" s="12">
        <v>59</v>
      </c>
      <c r="O58" s="12">
        <v>127</v>
      </c>
      <c r="P58" s="12">
        <v>22</v>
      </c>
      <c r="Q58" s="12">
        <v>123</v>
      </c>
      <c r="R58" s="12">
        <v>10</v>
      </c>
      <c r="S58" s="12">
        <v>123</v>
      </c>
      <c r="T58" s="12">
        <v>10</v>
      </c>
    </row>
    <row r="59" spans="2:20">
      <c r="B59" s="12" t="s">
        <v>44</v>
      </c>
      <c r="C59" s="67">
        <v>0</v>
      </c>
      <c r="D59" s="67">
        <v>0</v>
      </c>
      <c r="E59" s="67">
        <v>0</v>
      </c>
      <c r="F59" s="67">
        <v>0</v>
      </c>
      <c r="G59" s="67">
        <v>0</v>
      </c>
      <c r="H59" s="67">
        <v>0</v>
      </c>
      <c r="I59" s="12">
        <v>0</v>
      </c>
      <c r="J59" s="12">
        <v>16</v>
      </c>
      <c r="K59" s="12">
        <v>0</v>
      </c>
      <c r="L59" s="12">
        <v>16</v>
      </c>
      <c r="M59" s="12">
        <v>0</v>
      </c>
      <c r="N59" s="12">
        <v>16</v>
      </c>
      <c r="O59" s="12">
        <v>0</v>
      </c>
      <c r="P59" s="12">
        <v>1</v>
      </c>
      <c r="Q59" s="12">
        <v>0</v>
      </c>
      <c r="R59" s="12">
        <v>1</v>
      </c>
      <c r="S59" s="12">
        <v>0</v>
      </c>
      <c r="T59" s="12">
        <v>1</v>
      </c>
    </row>
    <row r="60" spans="2:20">
      <c r="B60" s="12"/>
      <c r="C60" s="67">
        <v>0.0032</v>
      </c>
      <c r="D60" s="67">
        <v>0.0291</v>
      </c>
      <c r="E60" s="67">
        <v>0.0291</v>
      </c>
      <c r="F60" s="67">
        <v>0.0041</v>
      </c>
      <c r="G60" s="67">
        <v>0.0124</v>
      </c>
      <c r="H60" s="67">
        <v>0.0124</v>
      </c>
      <c r="I60" s="12">
        <v>1</v>
      </c>
      <c r="J60" s="12">
        <v>308</v>
      </c>
      <c r="K60" s="12">
        <v>9</v>
      </c>
      <c r="L60" s="12">
        <v>300</v>
      </c>
      <c r="M60" s="12">
        <v>9</v>
      </c>
      <c r="N60" s="12">
        <v>300</v>
      </c>
      <c r="O60" s="12">
        <v>1</v>
      </c>
      <c r="P60" s="12">
        <v>241</v>
      </c>
      <c r="Q60" s="12">
        <v>3</v>
      </c>
      <c r="R60" s="12">
        <v>239</v>
      </c>
      <c r="S60" s="12">
        <v>3</v>
      </c>
      <c r="T60" s="12">
        <v>239</v>
      </c>
    </row>
    <row r="61" spans="1:20">
      <c r="A61" s="68" t="s">
        <v>168</v>
      </c>
      <c r="B61" s="12" t="s">
        <v>57</v>
      </c>
      <c r="C61" s="67">
        <v>0.9562</v>
      </c>
      <c r="D61" s="67">
        <v>0.8805</v>
      </c>
      <c r="E61" s="67">
        <v>0.8805</v>
      </c>
      <c r="F61" s="67">
        <v>0.9549</v>
      </c>
      <c r="G61" s="67">
        <v>0.8271</v>
      </c>
      <c r="H61" s="67">
        <v>0.8271</v>
      </c>
      <c r="I61" s="12">
        <v>240</v>
      </c>
      <c r="J61" s="12">
        <v>114</v>
      </c>
      <c r="K61" s="12">
        <v>221</v>
      </c>
      <c r="L61" s="12">
        <v>85</v>
      </c>
      <c r="M61" s="12">
        <v>221</v>
      </c>
      <c r="N61" s="12">
        <v>85</v>
      </c>
      <c r="O61" s="12">
        <v>127</v>
      </c>
      <c r="P61" s="12">
        <v>66</v>
      </c>
      <c r="Q61" s="12">
        <v>110</v>
      </c>
      <c r="R61" s="12">
        <v>46</v>
      </c>
      <c r="S61" s="12">
        <v>110</v>
      </c>
      <c r="T61" s="12">
        <v>46</v>
      </c>
    </row>
    <row r="62" spans="2:20">
      <c r="B62" s="12" t="s">
        <v>58</v>
      </c>
      <c r="C62" s="67">
        <v>0.9073</v>
      </c>
      <c r="D62" s="67">
        <v>0.9023</v>
      </c>
      <c r="E62" s="67">
        <v>0.8997</v>
      </c>
      <c r="F62" s="67">
        <v>0.8663</v>
      </c>
      <c r="G62" s="67">
        <v>0.8218</v>
      </c>
      <c r="H62" s="67">
        <v>0.8218</v>
      </c>
      <c r="I62" s="12">
        <v>362</v>
      </c>
      <c r="J62" s="12">
        <v>157</v>
      </c>
      <c r="K62" s="12">
        <v>360</v>
      </c>
      <c r="L62" s="12">
        <v>111</v>
      </c>
      <c r="M62" s="12">
        <v>359</v>
      </c>
      <c r="N62" s="12">
        <v>110</v>
      </c>
      <c r="O62" s="12">
        <v>175</v>
      </c>
      <c r="P62" s="12">
        <v>95</v>
      </c>
      <c r="Q62" s="12">
        <v>166</v>
      </c>
      <c r="R62" s="12">
        <v>64</v>
      </c>
      <c r="S62" s="12">
        <v>166</v>
      </c>
      <c r="T62" s="12">
        <v>64</v>
      </c>
    </row>
    <row r="63" spans="2:20">
      <c r="B63" s="12" t="s">
        <v>60</v>
      </c>
      <c r="C63" s="67">
        <v>0.3077</v>
      </c>
      <c r="D63" s="67">
        <v>0.1538</v>
      </c>
      <c r="E63" s="67">
        <v>0.1538</v>
      </c>
      <c r="F63" s="67">
        <v>0</v>
      </c>
      <c r="G63" s="67">
        <v>0</v>
      </c>
      <c r="H63" s="67">
        <v>0</v>
      </c>
      <c r="I63" s="12">
        <v>12</v>
      </c>
      <c r="J63" s="12">
        <v>35</v>
      </c>
      <c r="K63" s="12">
        <v>6</v>
      </c>
      <c r="L63" s="12">
        <v>35</v>
      </c>
      <c r="M63" s="12">
        <v>6</v>
      </c>
      <c r="N63" s="12">
        <v>35</v>
      </c>
      <c r="O63" s="12">
        <v>0</v>
      </c>
      <c r="P63" s="12">
        <v>7</v>
      </c>
      <c r="Q63" s="12">
        <v>0</v>
      </c>
      <c r="R63" s="12">
        <v>7</v>
      </c>
      <c r="S63" s="12">
        <v>0</v>
      </c>
      <c r="T63" s="12">
        <v>7</v>
      </c>
    </row>
    <row r="64" spans="2:20">
      <c r="B64" s="12" t="s">
        <v>59</v>
      </c>
      <c r="C64" s="67">
        <v>0.1509</v>
      </c>
      <c r="D64" s="67">
        <v>0.3208</v>
      </c>
      <c r="E64" s="67">
        <v>0.3208</v>
      </c>
      <c r="F64" s="67">
        <v>0.0556</v>
      </c>
      <c r="G64" s="67">
        <v>0.3889</v>
      </c>
      <c r="H64" s="67">
        <v>0.3889</v>
      </c>
      <c r="I64" s="12">
        <v>8</v>
      </c>
      <c r="J64" s="12">
        <v>49</v>
      </c>
      <c r="K64" s="12">
        <v>17</v>
      </c>
      <c r="L64" s="12">
        <v>40</v>
      </c>
      <c r="M64" s="12">
        <v>17</v>
      </c>
      <c r="N64" s="12">
        <v>40</v>
      </c>
      <c r="O64" s="12">
        <v>1</v>
      </c>
      <c r="P64" s="12">
        <v>17</v>
      </c>
      <c r="Q64" s="12">
        <v>7</v>
      </c>
      <c r="R64" s="12">
        <v>12</v>
      </c>
      <c r="S64" s="12">
        <v>7</v>
      </c>
      <c r="T64" s="12">
        <v>12</v>
      </c>
    </row>
    <row r="65" spans="2:20">
      <c r="B65" s="12" t="s">
        <v>64</v>
      </c>
      <c r="C65" s="67">
        <v>0.8889</v>
      </c>
      <c r="D65" s="67">
        <v>0.7778</v>
      </c>
      <c r="E65" s="67">
        <v>0.7778</v>
      </c>
      <c r="F65" s="67">
        <v>0.5714</v>
      </c>
      <c r="G65" s="67">
        <v>0.4286</v>
      </c>
      <c r="H65" s="67">
        <v>0.4286</v>
      </c>
      <c r="I65" s="12">
        <v>32</v>
      </c>
      <c r="J65" s="12">
        <v>18</v>
      </c>
      <c r="K65" s="12">
        <v>28</v>
      </c>
      <c r="L65" s="12">
        <v>15</v>
      </c>
      <c r="M65" s="12">
        <v>28</v>
      </c>
      <c r="N65" s="12">
        <v>15</v>
      </c>
      <c r="O65" s="12">
        <v>8</v>
      </c>
      <c r="P65" s="12">
        <v>11</v>
      </c>
      <c r="Q65" s="12">
        <v>6</v>
      </c>
      <c r="R65" s="12">
        <v>9</v>
      </c>
      <c r="S65" s="12">
        <v>6</v>
      </c>
      <c r="T65" s="12">
        <v>9</v>
      </c>
    </row>
    <row r="66" spans="2:20">
      <c r="B66" s="12" t="s">
        <v>63</v>
      </c>
      <c r="C66" s="67">
        <v>0</v>
      </c>
      <c r="D66" s="67">
        <v>0</v>
      </c>
      <c r="E66" s="67">
        <v>0</v>
      </c>
      <c r="F66" s="67"/>
      <c r="G66" s="67"/>
      <c r="H66" s="67"/>
      <c r="I66" s="12">
        <v>0</v>
      </c>
      <c r="J66" s="12">
        <v>2</v>
      </c>
      <c r="K66" s="12">
        <v>0</v>
      </c>
      <c r="L66" s="12">
        <v>2</v>
      </c>
      <c r="M66" s="12">
        <v>0</v>
      </c>
      <c r="N66" s="12">
        <v>2</v>
      </c>
      <c r="O66" s="12"/>
      <c r="P66" s="12"/>
      <c r="Q66" s="12"/>
      <c r="R66" s="12"/>
      <c r="S66" s="12"/>
      <c r="T66" s="12"/>
    </row>
    <row r="67" spans="2:20">
      <c r="B67" s="12" t="s">
        <v>62</v>
      </c>
      <c r="C67" s="67">
        <v>0.4286</v>
      </c>
      <c r="D67" s="67">
        <v>0.4286</v>
      </c>
      <c r="E67" s="67">
        <v>0.4286</v>
      </c>
      <c r="F67" s="67">
        <v>0.5</v>
      </c>
      <c r="G67" s="67">
        <v>0</v>
      </c>
      <c r="H67" s="67">
        <v>0</v>
      </c>
      <c r="I67" s="12">
        <v>3</v>
      </c>
      <c r="J67" s="12">
        <v>5</v>
      </c>
      <c r="K67" s="12">
        <v>3</v>
      </c>
      <c r="L67" s="12">
        <v>6</v>
      </c>
      <c r="M67" s="12">
        <v>3</v>
      </c>
      <c r="N67" s="12">
        <v>6</v>
      </c>
      <c r="O67" s="12">
        <v>1</v>
      </c>
      <c r="P67" s="12">
        <v>1</v>
      </c>
      <c r="Q67" s="12">
        <v>0</v>
      </c>
      <c r="R67" s="12">
        <v>2</v>
      </c>
      <c r="S67" s="12">
        <v>0</v>
      </c>
      <c r="T67" s="12">
        <v>2</v>
      </c>
    </row>
    <row r="68" spans="2:20">
      <c r="B68" s="12" t="s">
        <v>65</v>
      </c>
      <c r="C68" s="67">
        <v>0.6897</v>
      </c>
      <c r="D68" s="67">
        <v>0.7586</v>
      </c>
      <c r="E68" s="67">
        <v>0.7586</v>
      </c>
      <c r="F68" s="67">
        <v>0</v>
      </c>
      <c r="G68" s="67">
        <v>0.25</v>
      </c>
      <c r="H68" s="67">
        <v>0.25</v>
      </c>
      <c r="I68" s="12">
        <v>20</v>
      </c>
      <c r="J68" s="12">
        <v>19</v>
      </c>
      <c r="K68" s="12">
        <v>22</v>
      </c>
      <c r="L68" s="12">
        <v>11</v>
      </c>
      <c r="M68" s="12">
        <v>22</v>
      </c>
      <c r="N68" s="12">
        <v>11</v>
      </c>
      <c r="O68" s="12">
        <v>0</v>
      </c>
      <c r="P68" s="12">
        <v>4</v>
      </c>
      <c r="Q68" s="12">
        <v>1</v>
      </c>
      <c r="R68" s="12">
        <v>3</v>
      </c>
      <c r="S68" s="12">
        <v>1</v>
      </c>
      <c r="T68" s="12">
        <v>3</v>
      </c>
    </row>
    <row r="69" spans="2:20">
      <c r="B69" s="12" t="s">
        <v>66</v>
      </c>
      <c r="C69" s="67">
        <v>0.4138</v>
      </c>
      <c r="D69" s="67">
        <v>0.4483</v>
      </c>
      <c r="E69" s="67">
        <v>0.4483</v>
      </c>
      <c r="F69" s="67">
        <v>0.0909</v>
      </c>
      <c r="G69" s="67">
        <v>0.0909</v>
      </c>
      <c r="H69" s="67">
        <v>0.0909</v>
      </c>
      <c r="I69" s="12">
        <v>12</v>
      </c>
      <c r="J69" s="12">
        <v>20</v>
      </c>
      <c r="K69" s="12">
        <v>13</v>
      </c>
      <c r="L69" s="12">
        <v>18</v>
      </c>
      <c r="M69" s="12">
        <v>13</v>
      </c>
      <c r="N69" s="12">
        <v>18</v>
      </c>
      <c r="O69" s="12">
        <v>1</v>
      </c>
      <c r="P69" s="12">
        <v>10</v>
      </c>
      <c r="Q69" s="12">
        <v>1</v>
      </c>
      <c r="R69" s="12">
        <v>10</v>
      </c>
      <c r="S69" s="12">
        <v>1</v>
      </c>
      <c r="T69" s="12">
        <v>10</v>
      </c>
    </row>
    <row r="70" spans="2:20">
      <c r="B70" s="12" t="s">
        <v>169</v>
      </c>
      <c r="C70" s="67">
        <v>0.837</v>
      </c>
      <c r="D70" s="67">
        <v>0.7609</v>
      </c>
      <c r="E70" s="67">
        <v>0.7609</v>
      </c>
      <c r="F70" s="67">
        <v>0.4815</v>
      </c>
      <c r="G70" s="67">
        <v>0.5926</v>
      </c>
      <c r="H70" s="67">
        <v>0.5926</v>
      </c>
      <c r="I70" s="12">
        <v>77</v>
      </c>
      <c r="J70" s="12">
        <v>52</v>
      </c>
      <c r="K70" s="12">
        <v>70</v>
      </c>
      <c r="L70" s="12">
        <v>36</v>
      </c>
      <c r="M70" s="12">
        <v>70</v>
      </c>
      <c r="N70" s="12">
        <v>36</v>
      </c>
      <c r="O70" s="12">
        <v>13</v>
      </c>
      <c r="P70" s="12">
        <v>23</v>
      </c>
      <c r="Q70" s="12">
        <v>16</v>
      </c>
      <c r="R70" s="12">
        <v>17</v>
      </c>
      <c r="S70" s="12">
        <v>16</v>
      </c>
      <c r="T70" s="12">
        <v>17</v>
      </c>
    </row>
    <row r="71" spans="2:20">
      <c r="B71" s="12" t="s">
        <v>67</v>
      </c>
      <c r="C71" s="67">
        <v>0.35</v>
      </c>
      <c r="D71" s="67">
        <v>0.45</v>
      </c>
      <c r="E71" s="67">
        <v>0.45</v>
      </c>
      <c r="F71" s="67">
        <v>0.1667</v>
      </c>
      <c r="G71" s="67">
        <v>0</v>
      </c>
      <c r="H71" s="67">
        <v>0</v>
      </c>
      <c r="I71" s="12">
        <v>7</v>
      </c>
      <c r="J71" s="12">
        <v>15</v>
      </c>
      <c r="K71" s="12">
        <v>9</v>
      </c>
      <c r="L71" s="12">
        <v>12</v>
      </c>
      <c r="M71" s="12">
        <v>9</v>
      </c>
      <c r="N71" s="12">
        <v>12</v>
      </c>
      <c r="O71" s="12">
        <v>2</v>
      </c>
      <c r="P71" s="12">
        <v>11</v>
      </c>
      <c r="Q71" s="12">
        <v>0</v>
      </c>
      <c r="R71" s="12">
        <v>12</v>
      </c>
      <c r="S71" s="12">
        <v>0</v>
      </c>
      <c r="T71" s="12">
        <v>12</v>
      </c>
    </row>
    <row r="72" spans="2:20">
      <c r="B72" s="12" t="s">
        <v>44</v>
      </c>
      <c r="C72" s="67">
        <v>0</v>
      </c>
      <c r="D72" s="67">
        <v>0.25</v>
      </c>
      <c r="E72" s="67">
        <v>0.25</v>
      </c>
      <c r="F72" s="67">
        <v>0</v>
      </c>
      <c r="G72" s="67">
        <v>0.3333</v>
      </c>
      <c r="H72" s="67">
        <v>0.3333</v>
      </c>
      <c r="I72" s="12">
        <v>0</v>
      </c>
      <c r="J72" s="12">
        <v>16</v>
      </c>
      <c r="K72" s="12">
        <v>4</v>
      </c>
      <c r="L72" s="12">
        <v>14</v>
      </c>
      <c r="M72" s="12">
        <v>4</v>
      </c>
      <c r="N72" s="12">
        <v>14</v>
      </c>
      <c r="O72" s="12">
        <v>0</v>
      </c>
      <c r="P72" s="12">
        <v>18</v>
      </c>
      <c r="Q72" s="12">
        <v>6</v>
      </c>
      <c r="R72" s="12">
        <v>14</v>
      </c>
      <c r="S72" s="12">
        <v>6</v>
      </c>
      <c r="T72" s="12">
        <v>14</v>
      </c>
    </row>
    <row r="73" spans="2:20">
      <c r="B73" s="12"/>
      <c r="C73" s="67">
        <v>0</v>
      </c>
      <c r="D73" s="67">
        <v>0.1667</v>
      </c>
      <c r="E73" s="67">
        <v>0.1667</v>
      </c>
      <c r="F73" s="67">
        <v>0</v>
      </c>
      <c r="G73" s="67">
        <v>0.5</v>
      </c>
      <c r="H73" s="67">
        <v>0</v>
      </c>
      <c r="I73" s="12">
        <v>0</v>
      </c>
      <c r="J73" s="12">
        <v>6</v>
      </c>
      <c r="K73" s="12">
        <v>1</v>
      </c>
      <c r="L73" s="12">
        <v>6</v>
      </c>
      <c r="M73" s="12">
        <v>1</v>
      </c>
      <c r="N73" s="12">
        <v>6</v>
      </c>
      <c r="O73" s="12">
        <v>0</v>
      </c>
      <c r="P73" s="12">
        <v>2</v>
      </c>
      <c r="Q73" s="12">
        <v>1</v>
      </c>
      <c r="R73" s="12">
        <v>1</v>
      </c>
      <c r="S73" s="12">
        <v>0</v>
      </c>
      <c r="T73" s="12">
        <v>2</v>
      </c>
    </row>
    <row r="74" spans="1:20">
      <c r="A74" s="68" t="s">
        <v>170</v>
      </c>
      <c r="B74" s="12" t="s">
        <v>171</v>
      </c>
      <c r="C74" s="67">
        <v>0</v>
      </c>
      <c r="D74" s="67">
        <v>0</v>
      </c>
      <c r="E74" s="67">
        <v>0</v>
      </c>
      <c r="F74" s="67"/>
      <c r="G74" s="67"/>
      <c r="H74" s="67"/>
      <c r="I74" s="12">
        <v>0</v>
      </c>
      <c r="J74" s="12">
        <v>5</v>
      </c>
      <c r="K74" s="12">
        <v>0</v>
      </c>
      <c r="L74" s="12">
        <v>5</v>
      </c>
      <c r="M74" s="12">
        <v>0</v>
      </c>
      <c r="N74" s="12">
        <v>5</v>
      </c>
      <c r="O74" s="22"/>
      <c r="P74" s="22"/>
      <c r="Q74" s="22"/>
      <c r="R74" s="22"/>
      <c r="S74" s="22"/>
      <c r="T74" s="22"/>
    </row>
    <row r="75" ht="34" customHeight="1" spans="2:20">
      <c r="B75" s="12" t="s">
        <v>172</v>
      </c>
      <c r="C75" s="67">
        <v>0</v>
      </c>
      <c r="D75" s="67">
        <v>0</v>
      </c>
      <c r="E75" s="67">
        <v>0</v>
      </c>
      <c r="F75" s="67"/>
      <c r="G75" s="67"/>
      <c r="H75" s="67"/>
      <c r="I75" s="12">
        <v>0</v>
      </c>
      <c r="J75" s="12">
        <v>3</v>
      </c>
      <c r="K75" s="12">
        <v>0</v>
      </c>
      <c r="L75" s="12">
        <v>3</v>
      </c>
      <c r="M75" s="12">
        <v>0</v>
      </c>
      <c r="N75" s="12">
        <v>3</v>
      </c>
      <c r="O75" s="22"/>
      <c r="P75" s="22"/>
      <c r="Q75" s="22"/>
      <c r="R75" s="22"/>
      <c r="S75" s="22"/>
      <c r="T75" s="22"/>
    </row>
    <row r="76" spans="2:20">
      <c r="B76" s="12" t="s">
        <v>173</v>
      </c>
      <c r="C76" s="67">
        <v>0.5771</v>
      </c>
      <c r="D76" s="67">
        <v>0</v>
      </c>
      <c r="E76" s="67">
        <v>0</v>
      </c>
      <c r="F76" s="67">
        <v>0.4969</v>
      </c>
      <c r="G76" s="67">
        <v>0</v>
      </c>
      <c r="H76" s="67">
        <v>0</v>
      </c>
      <c r="I76" s="12">
        <v>393</v>
      </c>
      <c r="J76" s="12">
        <v>475</v>
      </c>
      <c r="K76" s="12">
        <v>0</v>
      </c>
      <c r="L76" s="12">
        <v>681</v>
      </c>
      <c r="M76" s="12">
        <v>0</v>
      </c>
      <c r="N76" s="12">
        <v>681</v>
      </c>
      <c r="O76" s="12">
        <v>162</v>
      </c>
      <c r="P76" s="12">
        <v>262</v>
      </c>
      <c r="Q76" s="12">
        <v>0</v>
      </c>
      <c r="R76" s="12">
        <v>326</v>
      </c>
      <c r="S76" s="12">
        <v>0</v>
      </c>
      <c r="T76" s="12">
        <v>326</v>
      </c>
    </row>
    <row r="77" spans="2:20">
      <c r="B77" s="12" t="s">
        <v>174</v>
      </c>
      <c r="C77" s="67">
        <v>0</v>
      </c>
      <c r="D77" s="67">
        <v>0</v>
      </c>
      <c r="E77" s="67">
        <v>0</v>
      </c>
      <c r="F77" s="67">
        <v>0</v>
      </c>
      <c r="G77" s="67">
        <v>0</v>
      </c>
      <c r="H77" s="67">
        <v>0</v>
      </c>
      <c r="I77" s="12">
        <v>0</v>
      </c>
      <c r="J77" s="12">
        <v>14</v>
      </c>
      <c r="K77" s="12">
        <v>0</v>
      </c>
      <c r="L77" s="12">
        <v>14</v>
      </c>
      <c r="M77" s="12">
        <v>0</v>
      </c>
      <c r="N77" s="12">
        <v>13</v>
      </c>
      <c r="O77" s="12">
        <v>0</v>
      </c>
      <c r="P77" s="12">
        <v>1</v>
      </c>
      <c r="Q77" s="12">
        <v>0</v>
      </c>
      <c r="R77" s="12">
        <v>1</v>
      </c>
      <c r="S77" s="12">
        <v>0</v>
      </c>
      <c r="T77" s="12">
        <v>1</v>
      </c>
    </row>
    <row r="78" spans="2:20">
      <c r="B78" s="12" t="s">
        <v>175</v>
      </c>
      <c r="C78" s="67">
        <v>0</v>
      </c>
      <c r="D78" s="67">
        <v>0</v>
      </c>
      <c r="E78" s="67">
        <v>0</v>
      </c>
      <c r="F78" s="67">
        <v>0</v>
      </c>
      <c r="G78" s="67">
        <v>0</v>
      </c>
      <c r="H78" s="67">
        <v>0</v>
      </c>
      <c r="I78" s="12">
        <v>0</v>
      </c>
      <c r="J78" s="12">
        <v>24</v>
      </c>
      <c r="K78" s="12">
        <v>0</v>
      </c>
      <c r="L78" s="12">
        <v>24</v>
      </c>
      <c r="M78" s="12">
        <v>0</v>
      </c>
      <c r="N78" s="12">
        <v>24</v>
      </c>
      <c r="O78" s="12">
        <v>0</v>
      </c>
      <c r="P78" s="12">
        <v>32</v>
      </c>
      <c r="Q78" s="12">
        <v>0</v>
      </c>
      <c r="R78" s="12">
        <v>32</v>
      </c>
      <c r="S78" s="12">
        <v>0</v>
      </c>
      <c r="T78" s="12">
        <v>32</v>
      </c>
    </row>
    <row r="79" spans="2:20">
      <c r="B79" s="12" t="s">
        <v>176</v>
      </c>
      <c r="C79" s="67">
        <v>0</v>
      </c>
      <c r="D79" s="67">
        <v>0</v>
      </c>
      <c r="E79" s="67">
        <v>0</v>
      </c>
      <c r="F79" s="67">
        <v>0</v>
      </c>
      <c r="G79" s="67">
        <v>0</v>
      </c>
      <c r="H79" s="67">
        <v>0</v>
      </c>
      <c r="I79" s="12">
        <v>0</v>
      </c>
      <c r="J79" s="12">
        <v>445</v>
      </c>
      <c r="K79" s="12">
        <v>0</v>
      </c>
      <c r="L79" s="12">
        <v>445</v>
      </c>
      <c r="M79" s="12">
        <v>0</v>
      </c>
      <c r="N79" s="12">
        <v>445</v>
      </c>
      <c r="O79" s="12">
        <v>0</v>
      </c>
      <c r="P79" s="12">
        <v>175</v>
      </c>
      <c r="Q79" s="12">
        <v>0</v>
      </c>
      <c r="R79" s="12">
        <v>175</v>
      </c>
      <c r="S79" s="12">
        <v>0</v>
      </c>
      <c r="T79" s="12">
        <v>175</v>
      </c>
    </row>
    <row r="80" spans="2:20">
      <c r="B80" s="12" t="s">
        <v>177</v>
      </c>
      <c r="C80" s="67">
        <v>0</v>
      </c>
      <c r="D80" s="67">
        <v>0</v>
      </c>
      <c r="E80" s="67">
        <v>0</v>
      </c>
      <c r="F80" s="67">
        <v>0</v>
      </c>
      <c r="G80" s="67">
        <v>0</v>
      </c>
      <c r="H80" s="67">
        <v>0</v>
      </c>
      <c r="I80" s="12">
        <v>0</v>
      </c>
      <c r="J80" s="12">
        <v>8</v>
      </c>
      <c r="K80" s="12">
        <v>0</v>
      </c>
      <c r="L80" s="12">
        <v>8</v>
      </c>
      <c r="M80" s="12">
        <v>0</v>
      </c>
      <c r="N80" s="12">
        <v>8</v>
      </c>
      <c r="O80" s="12">
        <v>0</v>
      </c>
      <c r="P80" s="12">
        <v>2</v>
      </c>
      <c r="Q80" s="12">
        <v>0</v>
      </c>
      <c r="R80" s="12">
        <v>2</v>
      </c>
      <c r="S80" s="12">
        <v>0</v>
      </c>
      <c r="T80" s="12">
        <v>2</v>
      </c>
    </row>
    <row r="81" spans="2:20">
      <c r="B81" s="12" t="s">
        <v>178</v>
      </c>
      <c r="C81" s="67">
        <v>0</v>
      </c>
      <c r="D81" s="67">
        <v>0</v>
      </c>
      <c r="E81" s="67">
        <v>0</v>
      </c>
      <c r="F81" s="67">
        <v>0</v>
      </c>
      <c r="G81" s="67">
        <v>0</v>
      </c>
      <c r="H81" s="67">
        <v>0</v>
      </c>
      <c r="I81" s="12">
        <v>0</v>
      </c>
      <c r="J81" s="12">
        <v>14</v>
      </c>
      <c r="K81" s="12">
        <v>0</v>
      </c>
      <c r="L81" s="12">
        <v>14</v>
      </c>
      <c r="M81" s="12">
        <v>0</v>
      </c>
      <c r="N81" s="12">
        <v>14</v>
      </c>
      <c r="O81" s="12">
        <v>0</v>
      </c>
      <c r="P81" s="12">
        <v>2</v>
      </c>
      <c r="Q81" s="12">
        <v>0</v>
      </c>
      <c r="R81" s="12">
        <v>2</v>
      </c>
      <c r="S81" s="12">
        <v>0</v>
      </c>
      <c r="T81" s="12">
        <v>2</v>
      </c>
    </row>
    <row r="82" spans="1:20">
      <c r="A82" s="68" t="s">
        <v>179</v>
      </c>
      <c r="B82" s="12" t="s">
        <v>66</v>
      </c>
      <c r="C82" s="67">
        <v>0.2865</v>
      </c>
      <c r="D82" s="67">
        <v>0.8979</v>
      </c>
      <c r="E82" s="67">
        <v>0.8979</v>
      </c>
      <c r="F82" s="67">
        <v>0.1277</v>
      </c>
      <c r="G82" s="67">
        <v>0.8227</v>
      </c>
      <c r="H82" s="67">
        <v>0.8203</v>
      </c>
      <c r="I82" s="12">
        <v>247</v>
      </c>
      <c r="J82" s="12">
        <v>729</v>
      </c>
      <c r="K82" s="12">
        <v>774</v>
      </c>
      <c r="L82" s="12">
        <v>281</v>
      </c>
      <c r="M82" s="12">
        <v>774</v>
      </c>
      <c r="N82" s="12">
        <v>281</v>
      </c>
      <c r="O82" s="12">
        <v>54</v>
      </c>
      <c r="P82" s="12">
        <v>400</v>
      </c>
      <c r="Q82" s="12">
        <v>348</v>
      </c>
      <c r="R82" s="12">
        <v>159</v>
      </c>
      <c r="S82" s="12">
        <v>347</v>
      </c>
      <c r="T82" s="12">
        <v>160</v>
      </c>
    </row>
    <row r="83" spans="2:20">
      <c r="B83" s="12" t="s">
        <v>65</v>
      </c>
      <c r="C83" s="67">
        <v>0.3529</v>
      </c>
      <c r="D83" s="67">
        <v>0</v>
      </c>
      <c r="E83" s="67">
        <v>0</v>
      </c>
      <c r="F83" s="67">
        <v>0</v>
      </c>
      <c r="G83" s="67">
        <v>0</v>
      </c>
      <c r="H83" s="67">
        <v>0</v>
      </c>
      <c r="I83" s="12">
        <v>12</v>
      </c>
      <c r="J83" s="12">
        <v>27</v>
      </c>
      <c r="K83" s="12">
        <v>0</v>
      </c>
      <c r="L83" s="12">
        <v>34</v>
      </c>
      <c r="M83" s="12">
        <v>0</v>
      </c>
      <c r="N83" s="12">
        <v>34</v>
      </c>
      <c r="O83" s="12">
        <v>0</v>
      </c>
      <c r="P83" s="12">
        <v>8</v>
      </c>
      <c r="Q83" s="12">
        <v>0</v>
      </c>
      <c r="R83" s="12">
        <v>8</v>
      </c>
      <c r="S83" s="12">
        <v>0</v>
      </c>
      <c r="T83" s="12">
        <v>8</v>
      </c>
    </row>
    <row r="84" spans="2:20">
      <c r="B84" s="12" t="s">
        <v>67</v>
      </c>
      <c r="C84" s="67">
        <v>0.2368</v>
      </c>
      <c r="D84" s="67">
        <v>0.9474</v>
      </c>
      <c r="E84" s="67">
        <v>0.9474</v>
      </c>
      <c r="F84" s="67">
        <v>0</v>
      </c>
      <c r="G84" s="67">
        <v>1</v>
      </c>
      <c r="H84" s="67">
        <v>1</v>
      </c>
      <c r="I84" s="12">
        <v>9</v>
      </c>
      <c r="J84" s="12">
        <v>36</v>
      </c>
      <c r="K84" s="12">
        <v>36</v>
      </c>
      <c r="L84" s="12">
        <v>13</v>
      </c>
      <c r="M84" s="12">
        <v>36</v>
      </c>
      <c r="N84" s="12">
        <v>13</v>
      </c>
      <c r="O84" s="12">
        <v>0</v>
      </c>
      <c r="P84" s="12">
        <v>5</v>
      </c>
      <c r="Q84" s="12">
        <v>5</v>
      </c>
      <c r="R84" s="12">
        <v>0</v>
      </c>
      <c r="S84" s="12">
        <v>5</v>
      </c>
      <c r="T84" s="12">
        <v>0</v>
      </c>
    </row>
    <row r="85" spans="2:20">
      <c r="B85" s="12" t="s">
        <v>58</v>
      </c>
      <c r="C85" s="67">
        <v>0</v>
      </c>
      <c r="D85" s="67">
        <v>0.4762</v>
      </c>
      <c r="E85" s="67">
        <v>0.4762</v>
      </c>
      <c r="F85" s="67">
        <v>0</v>
      </c>
      <c r="G85" s="67">
        <v>0.4444</v>
      </c>
      <c r="H85" s="67">
        <v>0.4444</v>
      </c>
      <c r="I85" s="12">
        <v>0</v>
      </c>
      <c r="J85" s="12">
        <v>21</v>
      </c>
      <c r="K85" s="12">
        <v>10</v>
      </c>
      <c r="L85" s="12">
        <v>13</v>
      </c>
      <c r="M85" s="12">
        <v>10</v>
      </c>
      <c r="N85" s="12">
        <v>13</v>
      </c>
      <c r="O85" s="12">
        <v>0</v>
      </c>
      <c r="P85" s="12">
        <v>9</v>
      </c>
      <c r="Q85" s="12">
        <v>4</v>
      </c>
      <c r="R85" s="12">
        <v>5</v>
      </c>
      <c r="S85" s="12">
        <v>4</v>
      </c>
      <c r="T85" s="12">
        <v>5</v>
      </c>
    </row>
    <row r="86" spans="2:20">
      <c r="B86" s="12" t="s">
        <v>57</v>
      </c>
      <c r="C86" s="67">
        <v>0</v>
      </c>
      <c r="D86" s="67">
        <v>0</v>
      </c>
      <c r="E86" s="67">
        <v>0</v>
      </c>
      <c r="F86" s="67">
        <v>0</v>
      </c>
      <c r="G86" s="67">
        <v>0</v>
      </c>
      <c r="H86" s="67">
        <v>0</v>
      </c>
      <c r="I86" s="12">
        <v>0</v>
      </c>
      <c r="J86" s="12">
        <v>4</v>
      </c>
      <c r="K86" s="12">
        <v>0</v>
      </c>
      <c r="L86" s="12">
        <v>4</v>
      </c>
      <c r="M86" s="12">
        <v>0</v>
      </c>
      <c r="N86" s="12">
        <v>4</v>
      </c>
      <c r="O86" s="12">
        <v>0</v>
      </c>
      <c r="P86" s="12">
        <v>2</v>
      </c>
      <c r="Q86" s="12">
        <v>0</v>
      </c>
      <c r="R86" s="12">
        <v>2</v>
      </c>
      <c r="S86" s="12">
        <v>0</v>
      </c>
      <c r="T86" s="12">
        <v>2</v>
      </c>
    </row>
    <row r="87" spans="2:20">
      <c r="B87" s="12" t="s">
        <v>44</v>
      </c>
      <c r="C87" s="67">
        <v>1</v>
      </c>
      <c r="D87" s="67">
        <v>0.8</v>
      </c>
      <c r="E87" s="67">
        <v>0.8</v>
      </c>
      <c r="F87" s="67">
        <v>1</v>
      </c>
      <c r="G87" s="67">
        <v>0.5</v>
      </c>
      <c r="H87" s="67">
        <v>0.5</v>
      </c>
      <c r="I87" s="12">
        <v>5</v>
      </c>
      <c r="J87" s="12">
        <v>0</v>
      </c>
      <c r="K87" s="12">
        <v>4</v>
      </c>
      <c r="L87" s="12">
        <v>2</v>
      </c>
      <c r="M87" s="12">
        <v>4</v>
      </c>
      <c r="N87" s="12">
        <v>2</v>
      </c>
      <c r="O87" s="12">
        <v>2</v>
      </c>
      <c r="P87" s="12">
        <v>0</v>
      </c>
      <c r="Q87" s="12">
        <v>1</v>
      </c>
      <c r="R87" s="12">
        <v>1</v>
      </c>
      <c r="S87" s="12">
        <v>1</v>
      </c>
      <c r="T87" s="12">
        <v>1</v>
      </c>
    </row>
    <row r="88" spans="2:20">
      <c r="B88" s="12"/>
      <c r="C88" s="67">
        <v>1</v>
      </c>
      <c r="D88" s="67">
        <v>0.9333</v>
      </c>
      <c r="E88" s="67">
        <v>0.8667</v>
      </c>
      <c r="F88" s="67">
        <v>1</v>
      </c>
      <c r="G88" s="67">
        <v>1</v>
      </c>
      <c r="H88" s="67">
        <v>1</v>
      </c>
      <c r="I88" s="12">
        <v>15</v>
      </c>
      <c r="J88" s="12">
        <v>0</v>
      </c>
      <c r="K88" s="12">
        <v>14</v>
      </c>
      <c r="L88" s="12">
        <v>1</v>
      </c>
      <c r="M88" s="12">
        <v>13</v>
      </c>
      <c r="N88" s="12">
        <v>1</v>
      </c>
      <c r="O88" s="12">
        <v>1</v>
      </c>
      <c r="P88" s="12">
        <v>0</v>
      </c>
      <c r="Q88" s="12">
        <v>1</v>
      </c>
      <c r="R88" s="12">
        <v>0</v>
      </c>
      <c r="S88" s="12">
        <v>1</v>
      </c>
      <c r="T88" s="12">
        <v>0</v>
      </c>
    </row>
    <row r="89" ht="34" customHeight="1" spans="1:20">
      <c r="A89" s="68" t="s">
        <v>180</v>
      </c>
      <c r="B89" s="12" t="s">
        <v>181</v>
      </c>
      <c r="C89" s="67">
        <v>0.7986</v>
      </c>
      <c r="D89" s="67">
        <v>0.9236</v>
      </c>
      <c r="E89" s="67">
        <v>0.9213</v>
      </c>
      <c r="F89" s="67">
        <v>0.843</v>
      </c>
      <c r="G89" s="67">
        <v>0.9008</v>
      </c>
      <c r="H89" s="67">
        <v>0.9008</v>
      </c>
      <c r="I89" s="12">
        <v>345</v>
      </c>
      <c r="J89" s="12">
        <v>190</v>
      </c>
      <c r="K89" s="12">
        <v>399</v>
      </c>
      <c r="L89" s="12">
        <v>69</v>
      </c>
      <c r="M89" s="12">
        <v>398</v>
      </c>
      <c r="N89" s="12">
        <v>69</v>
      </c>
      <c r="O89" s="12">
        <v>102</v>
      </c>
      <c r="P89" s="12">
        <v>54</v>
      </c>
      <c r="Q89" s="12">
        <v>109</v>
      </c>
      <c r="R89" s="12">
        <v>17</v>
      </c>
      <c r="S89" s="12">
        <v>109</v>
      </c>
      <c r="T89" s="12">
        <v>17</v>
      </c>
    </row>
    <row r="90" ht="34" customHeight="1" spans="2:20">
      <c r="B90" s="12" t="s">
        <v>182</v>
      </c>
      <c r="C90" s="67">
        <v>0.4086</v>
      </c>
      <c r="D90" s="67">
        <v>0.9742</v>
      </c>
      <c r="E90" s="67">
        <v>0.9742</v>
      </c>
      <c r="F90" s="67">
        <v>0.3788</v>
      </c>
      <c r="G90" s="67">
        <v>0.9735</v>
      </c>
      <c r="H90" s="67">
        <v>0.9735</v>
      </c>
      <c r="I90" s="12">
        <v>190</v>
      </c>
      <c r="J90" s="12">
        <v>380</v>
      </c>
      <c r="K90" s="12">
        <v>453</v>
      </c>
      <c r="L90" s="12">
        <v>72</v>
      </c>
      <c r="M90" s="12">
        <v>453</v>
      </c>
      <c r="N90" s="12">
        <v>72</v>
      </c>
      <c r="O90" s="12">
        <v>100</v>
      </c>
      <c r="P90" s="12">
        <v>225</v>
      </c>
      <c r="Q90" s="12">
        <v>257</v>
      </c>
      <c r="R90" s="12">
        <v>46</v>
      </c>
      <c r="S90" s="12">
        <v>257</v>
      </c>
      <c r="T90" s="12">
        <v>46</v>
      </c>
    </row>
    <row r="91" ht="34" customHeight="1" spans="2:20">
      <c r="B91" s="12" t="s">
        <v>183</v>
      </c>
      <c r="C91" s="67">
        <v>0.4</v>
      </c>
      <c r="D91" s="67">
        <v>0</v>
      </c>
      <c r="E91" s="67">
        <v>0</v>
      </c>
      <c r="F91" s="67">
        <v>0.3571</v>
      </c>
      <c r="G91" s="67">
        <v>0</v>
      </c>
      <c r="H91" s="67">
        <v>0</v>
      </c>
      <c r="I91" s="12">
        <v>12</v>
      </c>
      <c r="J91" s="12">
        <v>29</v>
      </c>
      <c r="K91" s="12">
        <v>0</v>
      </c>
      <c r="L91" s="12">
        <v>30</v>
      </c>
      <c r="M91" s="12">
        <v>0</v>
      </c>
      <c r="N91" s="12">
        <v>30</v>
      </c>
      <c r="O91" s="12">
        <v>5</v>
      </c>
      <c r="P91" s="12">
        <v>13</v>
      </c>
      <c r="Q91" s="12">
        <v>0</v>
      </c>
      <c r="R91" s="12">
        <v>14</v>
      </c>
      <c r="S91" s="12">
        <v>0</v>
      </c>
      <c r="T91" s="12">
        <v>14</v>
      </c>
    </row>
    <row r="92" ht="34" customHeight="1" spans="2:20">
      <c r="B92" s="12" t="s">
        <v>184</v>
      </c>
      <c r="C92" s="67">
        <v>0.46</v>
      </c>
      <c r="D92" s="67">
        <v>0</v>
      </c>
      <c r="E92" s="67">
        <v>0</v>
      </c>
      <c r="F92" s="67">
        <v>0.1739</v>
      </c>
      <c r="G92" s="67">
        <v>0</v>
      </c>
      <c r="H92" s="67">
        <v>0</v>
      </c>
      <c r="I92" s="12">
        <v>23</v>
      </c>
      <c r="J92" s="12">
        <v>35</v>
      </c>
      <c r="K92" s="12">
        <v>0</v>
      </c>
      <c r="L92" s="12">
        <v>50</v>
      </c>
      <c r="M92" s="12">
        <v>0</v>
      </c>
      <c r="N92" s="12">
        <v>50</v>
      </c>
      <c r="O92" s="12">
        <v>8</v>
      </c>
      <c r="P92" s="12">
        <v>43</v>
      </c>
      <c r="Q92" s="12">
        <v>0</v>
      </c>
      <c r="R92" s="12">
        <v>46</v>
      </c>
      <c r="S92" s="12">
        <v>0</v>
      </c>
      <c r="T92" s="12">
        <v>46</v>
      </c>
    </row>
    <row r="93" spans="2:20">
      <c r="B93" s="12" t="s">
        <v>44</v>
      </c>
      <c r="C93" s="67">
        <v>0</v>
      </c>
      <c r="D93" s="67">
        <v>0</v>
      </c>
      <c r="E93" s="67">
        <v>0</v>
      </c>
      <c r="F93" s="67">
        <v>0</v>
      </c>
      <c r="G93" s="67">
        <v>0</v>
      </c>
      <c r="H93" s="67">
        <v>0</v>
      </c>
      <c r="I93" s="12">
        <v>0</v>
      </c>
      <c r="J93" s="12">
        <v>1</v>
      </c>
      <c r="K93" s="12">
        <v>0</v>
      </c>
      <c r="L93" s="12">
        <v>1</v>
      </c>
      <c r="M93" s="12">
        <v>0</v>
      </c>
      <c r="N93" s="12">
        <v>1</v>
      </c>
      <c r="O93" s="12">
        <v>0</v>
      </c>
      <c r="P93" s="12">
        <v>3</v>
      </c>
      <c r="Q93" s="12">
        <v>0</v>
      </c>
      <c r="R93" s="12">
        <v>3</v>
      </c>
      <c r="S93" s="12">
        <v>0</v>
      </c>
      <c r="T93" s="12">
        <v>3</v>
      </c>
    </row>
    <row r="94" spans="2:20">
      <c r="B94" s="12"/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12">
        <v>0</v>
      </c>
      <c r="J94" s="12">
        <v>1</v>
      </c>
      <c r="K94" s="12">
        <v>0</v>
      </c>
      <c r="L94" s="12">
        <v>1</v>
      </c>
      <c r="M94" s="12">
        <v>0</v>
      </c>
      <c r="N94" s="12">
        <v>1</v>
      </c>
      <c r="O94" s="12">
        <v>0</v>
      </c>
      <c r="P94" s="12">
        <v>2</v>
      </c>
      <c r="Q94" s="12">
        <v>0</v>
      </c>
      <c r="R94" s="12">
        <v>2</v>
      </c>
      <c r="S94" s="12">
        <v>0</v>
      </c>
      <c r="T94" s="12">
        <v>2</v>
      </c>
    </row>
    <row r="95" ht="34" customHeight="1" spans="1:20">
      <c r="A95" s="68" t="s">
        <v>185</v>
      </c>
      <c r="B95" s="12" t="s">
        <v>186</v>
      </c>
      <c r="C95" s="67">
        <v>0.7865</v>
      </c>
      <c r="D95" s="67">
        <v>0</v>
      </c>
      <c r="E95" s="67">
        <v>0</v>
      </c>
      <c r="F95" s="67">
        <v>0.7379</v>
      </c>
      <c r="G95" s="67">
        <v>0</v>
      </c>
      <c r="H95" s="67">
        <v>0</v>
      </c>
      <c r="I95" s="12">
        <v>420</v>
      </c>
      <c r="J95" s="12">
        <v>222</v>
      </c>
      <c r="K95" s="12">
        <v>0</v>
      </c>
      <c r="L95" s="12">
        <v>534</v>
      </c>
      <c r="M95" s="12">
        <v>0</v>
      </c>
      <c r="N95" s="12">
        <v>533</v>
      </c>
      <c r="O95" s="12">
        <v>76</v>
      </c>
      <c r="P95" s="12">
        <v>46</v>
      </c>
      <c r="Q95" s="12">
        <v>0</v>
      </c>
      <c r="R95" s="12">
        <v>103</v>
      </c>
      <c r="S95" s="12">
        <v>0</v>
      </c>
      <c r="T95" s="12">
        <v>103</v>
      </c>
    </row>
    <row r="96" ht="34" customHeight="1" spans="2:20">
      <c r="B96" s="12" t="s">
        <v>187</v>
      </c>
      <c r="C96" s="67">
        <v>0.9694</v>
      </c>
      <c r="D96" s="67">
        <v>0</v>
      </c>
      <c r="E96" s="67">
        <v>0</v>
      </c>
      <c r="F96" s="67">
        <v>0.9803</v>
      </c>
      <c r="G96" s="67">
        <v>0</v>
      </c>
      <c r="H96" s="67">
        <v>0</v>
      </c>
      <c r="I96" s="12">
        <v>317</v>
      </c>
      <c r="J96" s="12">
        <v>108</v>
      </c>
      <c r="K96" s="12">
        <v>0</v>
      </c>
      <c r="L96" s="12">
        <v>327</v>
      </c>
      <c r="M96" s="12">
        <v>0</v>
      </c>
      <c r="N96" s="12">
        <v>327</v>
      </c>
      <c r="O96" s="12">
        <v>149</v>
      </c>
      <c r="P96" s="12">
        <v>50</v>
      </c>
      <c r="Q96" s="12">
        <v>0</v>
      </c>
      <c r="R96" s="12">
        <v>152</v>
      </c>
      <c r="S96" s="12">
        <v>0</v>
      </c>
      <c r="T96" s="12">
        <v>152</v>
      </c>
    </row>
    <row r="97" ht="34" customHeight="1" spans="2:20">
      <c r="B97" s="12" t="s">
        <v>188</v>
      </c>
      <c r="C97" s="67">
        <v>0.1154</v>
      </c>
      <c r="D97" s="67">
        <v>0</v>
      </c>
      <c r="E97" s="67">
        <v>0</v>
      </c>
      <c r="F97" s="67">
        <v>0.0909</v>
      </c>
      <c r="G97" s="67">
        <v>0</v>
      </c>
      <c r="H97" s="67">
        <v>0</v>
      </c>
      <c r="I97" s="12">
        <v>3</v>
      </c>
      <c r="J97" s="12">
        <v>25</v>
      </c>
      <c r="K97" s="12">
        <v>0</v>
      </c>
      <c r="L97" s="12">
        <v>26</v>
      </c>
      <c r="M97" s="12">
        <v>0</v>
      </c>
      <c r="N97" s="12">
        <v>26</v>
      </c>
      <c r="O97" s="12">
        <v>1</v>
      </c>
      <c r="P97" s="12">
        <v>10</v>
      </c>
      <c r="Q97" s="12">
        <v>0</v>
      </c>
      <c r="R97" s="12">
        <v>11</v>
      </c>
      <c r="S97" s="12">
        <v>0</v>
      </c>
      <c r="T97" s="12">
        <v>11</v>
      </c>
    </row>
    <row r="98" ht="34" customHeight="1" spans="2:20">
      <c r="B98" s="12" t="s">
        <v>189</v>
      </c>
      <c r="C98" s="67">
        <v>0.3333</v>
      </c>
      <c r="D98" s="67">
        <v>0</v>
      </c>
      <c r="E98" s="67">
        <v>0</v>
      </c>
      <c r="F98" s="67">
        <v>0.5</v>
      </c>
      <c r="G98" s="67">
        <v>0</v>
      </c>
      <c r="H98" s="67">
        <v>0</v>
      </c>
      <c r="I98" s="12">
        <v>6</v>
      </c>
      <c r="J98" s="12">
        <v>16</v>
      </c>
      <c r="K98" s="12">
        <v>0</v>
      </c>
      <c r="L98" s="12">
        <v>18</v>
      </c>
      <c r="M98" s="12">
        <v>0</v>
      </c>
      <c r="N98" s="12">
        <v>18</v>
      </c>
      <c r="O98" s="12">
        <v>2</v>
      </c>
      <c r="P98" s="12">
        <v>4</v>
      </c>
      <c r="Q98" s="12">
        <v>0</v>
      </c>
      <c r="R98" s="12">
        <v>4</v>
      </c>
      <c r="S98" s="12">
        <v>0</v>
      </c>
      <c r="T98" s="12">
        <v>4</v>
      </c>
    </row>
    <row r="99" ht="34" customHeight="1" spans="2:20">
      <c r="B99" s="12" t="s">
        <v>188</v>
      </c>
      <c r="C99" s="67">
        <v>0.1154</v>
      </c>
      <c r="D99" s="67">
        <v>0</v>
      </c>
      <c r="E99" s="67">
        <v>0</v>
      </c>
      <c r="F99" s="67">
        <v>0.0909</v>
      </c>
      <c r="G99" s="67">
        <v>0</v>
      </c>
      <c r="H99" s="67">
        <v>0</v>
      </c>
      <c r="I99" s="12">
        <v>3</v>
      </c>
      <c r="J99" s="12">
        <v>25</v>
      </c>
      <c r="K99" s="12">
        <v>0</v>
      </c>
      <c r="L99" s="12">
        <v>26</v>
      </c>
      <c r="M99" s="12">
        <v>0</v>
      </c>
      <c r="N99" s="12">
        <v>26</v>
      </c>
      <c r="O99" s="12">
        <v>1</v>
      </c>
      <c r="P99" s="12">
        <v>10</v>
      </c>
      <c r="Q99" s="12">
        <v>0</v>
      </c>
      <c r="R99" s="12">
        <v>11</v>
      </c>
      <c r="S99" s="12">
        <v>0</v>
      </c>
      <c r="T99" s="12">
        <v>11</v>
      </c>
    </row>
    <row r="100" spans="2:20">
      <c r="B100" s="12" t="s">
        <v>44</v>
      </c>
      <c r="C100" s="67">
        <v>0</v>
      </c>
      <c r="D100" s="67">
        <v>1</v>
      </c>
      <c r="E100" s="67">
        <v>1</v>
      </c>
      <c r="F100" s="67">
        <v>0.0056</v>
      </c>
      <c r="G100" s="67">
        <v>1</v>
      </c>
      <c r="H100" s="67">
        <v>1</v>
      </c>
      <c r="I100" s="12">
        <v>0</v>
      </c>
      <c r="J100" s="12">
        <v>74</v>
      </c>
      <c r="K100" s="12">
        <v>74</v>
      </c>
      <c r="L100" s="12">
        <v>0</v>
      </c>
      <c r="M100" s="12">
        <v>74</v>
      </c>
      <c r="N100" s="12">
        <v>0</v>
      </c>
      <c r="O100" s="12">
        <v>1</v>
      </c>
      <c r="P100" s="12">
        <v>178</v>
      </c>
      <c r="Q100" s="12">
        <v>179</v>
      </c>
      <c r="R100" s="12">
        <v>0</v>
      </c>
      <c r="S100" s="12">
        <v>179</v>
      </c>
      <c r="T100" s="12">
        <v>0</v>
      </c>
    </row>
    <row r="101" spans="2:20">
      <c r="B101" s="12"/>
      <c r="C101" s="67"/>
      <c r="D101" s="67"/>
      <c r="E101" s="67"/>
      <c r="F101" s="67">
        <v>0</v>
      </c>
      <c r="G101" s="67">
        <v>1</v>
      </c>
      <c r="H101" s="67">
        <v>1</v>
      </c>
      <c r="I101" s="12"/>
      <c r="J101" s="12"/>
      <c r="K101" s="12"/>
      <c r="L101" s="12"/>
      <c r="M101" s="12"/>
      <c r="N101" s="12"/>
      <c r="O101" s="12">
        <v>0</v>
      </c>
      <c r="P101" s="12">
        <v>1</v>
      </c>
      <c r="Q101" s="12">
        <v>1</v>
      </c>
      <c r="R101" s="12">
        <v>0</v>
      </c>
      <c r="S101" s="12">
        <v>1</v>
      </c>
      <c r="T101" s="12">
        <v>0</v>
      </c>
    </row>
    <row r="102" spans="1:20">
      <c r="A102" s="68" t="s">
        <v>190</v>
      </c>
      <c r="B102" s="12" t="s">
        <v>191</v>
      </c>
      <c r="C102" s="67">
        <v>0</v>
      </c>
      <c r="D102" s="67">
        <v>0</v>
      </c>
      <c r="E102" s="67">
        <v>0</v>
      </c>
      <c r="F102" s="67">
        <v>0</v>
      </c>
      <c r="G102" s="67">
        <v>0</v>
      </c>
      <c r="H102" s="67">
        <v>0</v>
      </c>
      <c r="I102" s="12">
        <v>0</v>
      </c>
      <c r="J102" s="12">
        <v>13</v>
      </c>
      <c r="K102" s="12">
        <v>0</v>
      </c>
      <c r="L102" s="12">
        <v>13</v>
      </c>
      <c r="M102" s="12">
        <v>0</v>
      </c>
      <c r="N102" s="12">
        <v>13</v>
      </c>
      <c r="O102" s="12">
        <v>0</v>
      </c>
      <c r="P102" s="12">
        <v>16</v>
      </c>
      <c r="Q102" s="12">
        <v>0</v>
      </c>
      <c r="R102" s="12">
        <v>16</v>
      </c>
      <c r="S102" s="12">
        <v>0</v>
      </c>
      <c r="T102" s="12">
        <v>16</v>
      </c>
    </row>
    <row r="103" spans="2:20">
      <c r="B103" s="12" t="s">
        <v>192</v>
      </c>
      <c r="C103" s="67">
        <v>0.9989</v>
      </c>
      <c r="D103" s="67">
        <v>0</v>
      </c>
      <c r="E103" s="67">
        <v>0</v>
      </c>
      <c r="F103" s="67">
        <v>1</v>
      </c>
      <c r="G103" s="67">
        <v>0</v>
      </c>
      <c r="H103" s="67">
        <v>0</v>
      </c>
      <c r="I103" s="12">
        <v>936</v>
      </c>
      <c r="J103" s="12">
        <v>2</v>
      </c>
      <c r="K103" s="12">
        <v>0</v>
      </c>
      <c r="L103" s="12">
        <v>937</v>
      </c>
      <c r="M103" s="12">
        <v>0</v>
      </c>
      <c r="N103" s="12">
        <v>936</v>
      </c>
      <c r="O103" s="12">
        <v>416</v>
      </c>
      <c r="P103" s="12">
        <v>2</v>
      </c>
      <c r="Q103" s="12">
        <v>0</v>
      </c>
      <c r="R103" s="12">
        <v>416</v>
      </c>
      <c r="S103" s="12">
        <v>0</v>
      </c>
      <c r="T103" s="12">
        <v>416</v>
      </c>
    </row>
    <row r="104" spans="2:20">
      <c r="B104" s="12" t="s">
        <v>44</v>
      </c>
      <c r="C104" s="67">
        <v>0.1053</v>
      </c>
      <c r="D104" s="67">
        <v>1</v>
      </c>
      <c r="E104" s="67">
        <v>1</v>
      </c>
      <c r="F104" s="67">
        <v>0.125</v>
      </c>
      <c r="G104" s="67">
        <v>1</v>
      </c>
      <c r="H104" s="67">
        <v>1</v>
      </c>
      <c r="I104" s="12">
        <v>2</v>
      </c>
      <c r="J104" s="12">
        <v>17</v>
      </c>
      <c r="K104" s="12">
        <v>19</v>
      </c>
      <c r="L104" s="12">
        <v>0</v>
      </c>
      <c r="M104" s="12">
        <v>19</v>
      </c>
      <c r="N104" s="12">
        <v>0</v>
      </c>
      <c r="O104" s="12">
        <v>1</v>
      </c>
      <c r="P104" s="12">
        <v>7</v>
      </c>
      <c r="Q104" s="12">
        <v>8</v>
      </c>
      <c r="R104" s="12">
        <v>0</v>
      </c>
      <c r="S104" s="12">
        <v>8</v>
      </c>
      <c r="T104" s="12">
        <v>0</v>
      </c>
    </row>
    <row r="105" spans="2:20">
      <c r="B105" s="12"/>
      <c r="C105" s="67">
        <v>0</v>
      </c>
      <c r="D105" s="67">
        <v>1</v>
      </c>
      <c r="E105" s="67">
        <v>1</v>
      </c>
      <c r="F105" s="67">
        <v>0</v>
      </c>
      <c r="G105" s="67">
        <v>1</v>
      </c>
      <c r="H105" s="67">
        <v>1</v>
      </c>
      <c r="I105" s="12">
        <v>0</v>
      </c>
      <c r="J105" s="12">
        <v>10</v>
      </c>
      <c r="K105" s="12">
        <v>10</v>
      </c>
      <c r="L105" s="12">
        <v>0</v>
      </c>
      <c r="M105" s="12">
        <v>10</v>
      </c>
      <c r="N105" s="12">
        <v>0</v>
      </c>
      <c r="O105" s="12">
        <v>0</v>
      </c>
      <c r="P105" s="12">
        <v>10</v>
      </c>
      <c r="Q105" s="12">
        <v>10</v>
      </c>
      <c r="R105" s="12">
        <v>0</v>
      </c>
      <c r="S105" s="12">
        <v>10</v>
      </c>
      <c r="T105" s="12">
        <v>0</v>
      </c>
    </row>
    <row r="106" spans="1:20">
      <c r="A106" s="68" t="s">
        <v>193</v>
      </c>
      <c r="B106" s="12" t="s">
        <v>194</v>
      </c>
      <c r="C106" s="67">
        <v>0.7279</v>
      </c>
      <c r="D106" s="67">
        <v>0</v>
      </c>
      <c r="E106" s="67">
        <v>0</v>
      </c>
      <c r="F106" s="67">
        <v>0.5778</v>
      </c>
      <c r="G106" s="67">
        <v>0</v>
      </c>
      <c r="H106" s="67">
        <v>0</v>
      </c>
      <c r="I106" s="12">
        <v>99</v>
      </c>
      <c r="J106" s="12">
        <v>95</v>
      </c>
      <c r="K106" s="12">
        <v>0</v>
      </c>
      <c r="L106" s="12">
        <v>136</v>
      </c>
      <c r="M106" s="12">
        <v>0</v>
      </c>
      <c r="N106" s="12">
        <v>136</v>
      </c>
      <c r="O106" s="12">
        <v>26</v>
      </c>
      <c r="P106" s="12">
        <v>30</v>
      </c>
      <c r="Q106" s="12">
        <v>0</v>
      </c>
      <c r="R106" s="12">
        <v>45</v>
      </c>
      <c r="S106" s="12">
        <v>0</v>
      </c>
      <c r="T106" s="12">
        <v>45</v>
      </c>
    </row>
    <row r="107" spans="2:20">
      <c r="B107" s="12" t="s">
        <v>195</v>
      </c>
      <c r="C107" s="67">
        <v>0.946</v>
      </c>
      <c r="D107" s="67">
        <v>0</v>
      </c>
      <c r="E107" s="67">
        <v>0</v>
      </c>
      <c r="F107" s="67">
        <v>0.9549</v>
      </c>
      <c r="G107" s="67">
        <v>0</v>
      </c>
      <c r="H107" s="67">
        <v>0</v>
      </c>
      <c r="I107" s="12">
        <v>526</v>
      </c>
      <c r="J107" s="12">
        <v>86</v>
      </c>
      <c r="K107" s="12">
        <v>0</v>
      </c>
      <c r="L107" s="12">
        <v>556</v>
      </c>
      <c r="M107" s="12">
        <v>0</v>
      </c>
      <c r="N107" s="12">
        <v>556</v>
      </c>
      <c r="O107" s="12">
        <v>233</v>
      </c>
      <c r="P107" s="12">
        <v>47</v>
      </c>
      <c r="Q107" s="12">
        <v>0</v>
      </c>
      <c r="R107" s="12">
        <v>244</v>
      </c>
      <c r="S107" s="12">
        <v>0</v>
      </c>
      <c r="T107" s="12">
        <v>244</v>
      </c>
    </row>
    <row r="108" spans="2:20">
      <c r="B108" s="12" t="s">
        <v>44</v>
      </c>
      <c r="C108" s="67">
        <v>0</v>
      </c>
      <c r="D108" s="67">
        <v>1</v>
      </c>
      <c r="E108" s="67">
        <v>1</v>
      </c>
      <c r="F108" s="67">
        <v>0</v>
      </c>
      <c r="G108" s="67">
        <v>1</v>
      </c>
      <c r="H108" s="67">
        <v>1</v>
      </c>
      <c r="I108" s="12">
        <v>0</v>
      </c>
      <c r="J108" s="12">
        <v>4</v>
      </c>
      <c r="K108" s="12">
        <v>4</v>
      </c>
      <c r="L108" s="12">
        <v>0</v>
      </c>
      <c r="M108" s="12">
        <v>4</v>
      </c>
      <c r="N108" s="12">
        <v>0</v>
      </c>
      <c r="O108" s="12">
        <v>0</v>
      </c>
      <c r="P108" s="12">
        <v>1</v>
      </c>
      <c r="Q108" s="12">
        <v>1</v>
      </c>
      <c r="R108" s="12">
        <v>0</v>
      </c>
      <c r="S108" s="12">
        <v>1</v>
      </c>
      <c r="T108" s="12">
        <v>0</v>
      </c>
    </row>
    <row r="109" spans="2:20">
      <c r="B109" s="12"/>
      <c r="C109" s="67">
        <v>0.0035</v>
      </c>
      <c r="D109" s="67">
        <v>1</v>
      </c>
      <c r="E109" s="67">
        <v>0.9965</v>
      </c>
      <c r="F109" s="67">
        <v>0.0063</v>
      </c>
      <c r="G109" s="67">
        <v>1</v>
      </c>
      <c r="H109" s="67">
        <v>1</v>
      </c>
      <c r="I109" s="12">
        <v>1</v>
      </c>
      <c r="J109" s="12">
        <v>282</v>
      </c>
      <c r="K109" s="12">
        <v>283</v>
      </c>
      <c r="L109" s="12">
        <v>0</v>
      </c>
      <c r="M109" s="12">
        <v>282</v>
      </c>
      <c r="N109" s="12">
        <v>0</v>
      </c>
      <c r="O109" s="12">
        <v>1</v>
      </c>
      <c r="P109" s="12">
        <v>159</v>
      </c>
      <c r="Q109" s="12">
        <v>160</v>
      </c>
      <c r="R109" s="12">
        <v>0</v>
      </c>
      <c r="S109" s="12">
        <v>160</v>
      </c>
      <c r="T109" s="12">
        <v>0</v>
      </c>
    </row>
    <row r="110" ht="34" customHeight="1" spans="1:20">
      <c r="A110" s="68" t="s">
        <v>196</v>
      </c>
      <c r="B110" s="12" t="s">
        <v>197</v>
      </c>
      <c r="C110" s="67">
        <v>0.9444</v>
      </c>
      <c r="D110" s="67">
        <v>0</v>
      </c>
      <c r="E110" s="67">
        <v>0.7945</v>
      </c>
      <c r="F110" s="67">
        <v>1</v>
      </c>
      <c r="G110" s="67">
        <v>0</v>
      </c>
      <c r="H110" s="67">
        <v>0.5</v>
      </c>
      <c r="I110" s="12">
        <v>68</v>
      </c>
      <c r="J110" s="12">
        <v>24</v>
      </c>
      <c r="K110" s="12">
        <v>0</v>
      </c>
      <c r="L110" s="12">
        <v>72</v>
      </c>
      <c r="M110" s="12">
        <v>58</v>
      </c>
      <c r="N110" s="12">
        <v>29</v>
      </c>
      <c r="O110" s="12">
        <v>12</v>
      </c>
      <c r="P110" s="12">
        <v>8</v>
      </c>
      <c r="Q110" s="12">
        <v>0</v>
      </c>
      <c r="R110" s="12">
        <v>12</v>
      </c>
      <c r="S110" s="12">
        <v>6</v>
      </c>
      <c r="T110" s="12">
        <v>7</v>
      </c>
    </row>
    <row r="111" ht="34" customHeight="1" spans="2:20">
      <c r="B111" s="12" t="s">
        <v>198</v>
      </c>
      <c r="C111" s="67">
        <v>0.6951</v>
      </c>
      <c r="D111" s="67">
        <v>1</v>
      </c>
      <c r="E111" s="67">
        <v>0.9878</v>
      </c>
      <c r="F111" s="67">
        <v>0.875</v>
      </c>
      <c r="G111" s="67">
        <v>1</v>
      </c>
      <c r="H111" s="67">
        <v>1</v>
      </c>
      <c r="I111" s="12">
        <v>57</v>
      </c>
      <c r="J111" s="12">
        <v>47</v>
      </c>
      <c r="K111" s="12">
        <v>82</v>
      </c>
      <c r="L111" s="12">
        <v>0</v>
      </c>
      <c r="M111" s="12">
        <v>81</v>
      </c>
      <c r="N111" s="12">
        <v>0</v>
      </c>
      <c r="O111" s="12">
        <v>7</v>
      </c>
      <c r="P111" s="12">
        <v>2</v>
      </c>
      <c r="Q111" s="12">
        <v>8</v>
      </c>
      <c r="R111" s="12">
        <v>0</v>
      </c>
      <c r="S111" s="12">
        <v>8</v>
      </c>
      <c r="T111" s="12">
        <v>0</v>
      </c>
    </row>
    <row r="112" spans="2:20">
      <c r="B112" s="12" t="s">
        <v>44</v>
      </c>
      <c r="C112" s="67">
        <v>0</v>
      </c>
      <c r="D112" s="67">
        <v>0.013</v>
      </c>
      <c r="E112" s="67">
        <v>0.013</v>
      </c>
      <c r="F112" s="67">
        <v>0</v>
      </c>
      <c r="G112" s="67">
        <v>0</v>
      </c>
      <c r="H112" s="67">
        <v>0</v>
      </c>
      <c r="I112" s="12">
        <v>0</v>
      </c>
      <c r="J112" s="12">
        <v>77</v>
      </c>
      <c r="K112" s="12">
        <v>1</v>
      </c>
      <c r="L112" s="12">
        <v>76</v>
      </c>
      <c r="M112" s="12">
        <v>1</v>
      </c>
      <c r="N112" s="12">
        <v>76</v>
      </c>
      <c r="O112" s="12">
        <v>0</v>
      </c>
      <c r="P112" s="12">
        <v>8</v>
      </c>
      <c r="Q112" s="12">
        <v>0</v>
      </c>
      <c r="R112" s="12">
        <v>8</v>
      </c>
      <c r="S112" s="12">
        <v>0</v>
      </c>
      <c r="T112" s="12">
        <v>8</v>
      </c>
    </row>
    <row r="113" spans="2:20">
      <c r="B113" s="12"/>
      <c r="C113" s="67">
        <v>0.0027</v>
      </c>
      <c r="D113" s="67">
        <v>0.0134</v>
      </c>
      <c r="E113" s="67">
        <v>0.0134</v>
      </c>
      <c r="F113" s="67">
        <v>0.0024</v>
      </c>
      <c r="G113" s="67">
        <v>0.0142</v>
      </c>
      <c r="H113" s="67">
        <v>0.0142</v>
      </c>
      <c r="I113" s="12">
        <v>2</v>
      </c>
      <c r="J113" s="12">
        <v>746</v>
      </c>
      <c r="K113" s="12">
        <v>10</v>
      </c>
      <c r="L113" s="12">
        <v>738</v>
      </c>
      <c r="M113" s="12">
        <v>10</v>
      </c>
      <c r="N113" s="12">
        <v>738</v>
      </c>
      <c r="O113" s="12">
        <v>1</v>
      </c>
      <c r="P113" s="12">
        <v>421</v>
      </c>
      <c r="Q113" s="12">
        <v>6</v>
      </c>
      <c r="R113" s="12">
        <v>416</v>
      </c>
      <c r="S113" s="12">
        <v>6</v>
      </c>
      <c r="T113" s="12">
        <v>416</v>
      </c>
    </row>
    <row r="114" spans="1:20">
      <c r="A114" s="68" t="s">
        <v>199</v>
      </c>
      <c r="B114" s="12" t="s">
        <v>200</v>
      </c>
      <c r="C114" s="67">
        <v>0.0427</v>
      </c>
      <c r="D114" s="67">
        <v>0</v>
      </c>
      <c r="E114" s="67">
        <v>0</v>
      </c>
      <c r="F114" s="67">
        <v>0</v>
      </c>
      <c r="G114" s="67">
        <v>0</v>
      </c>
      <c r="H114" s="67">
        <v>0</v>
      </c>
      <c r="I114" s="12">
        <v>5</v>
      </c>
      <c r="J114" s="12">
        <v>117</v>
      </c>
      <c r="K114" s="12">
        <v>0</v>
      </c>
      <c r="L114" s="12">
        <v>117</v>
      </c>
      <c r="M114" s="12">
        <v>0</v>
      </c>
      <c r="N114" s="12">
        <v>116</v>
      </c>
      <c r="O114" s="12">
        <v>0</v>
      </c>
      <c r="P114" s="12">
        <v>9</v>
      </c>
      <c r="Q114" s="12">
        <v>0</v>
      </c>
      <c r="R114" s="12">
        <v>9</v>
      </c>
      <c r="S114" s="12">
        <v>0</v>
      </c>
      <c r="T114" s="12">
        <v>9</v>
      </c>
    </row>
    <row r="115" spans="2:20">
      <c r="B115" s="12" t="s">
        <v>201</v>
      </c>
      <c r="C115" s="67">
        <v>0.972</v>
      </c>
      <c r="D115" s="67">
        <v>0</v>
      </c>
      <c r="E115" s="67">
        <v>0</v>
      </c>
      <c r="F115" s="67">
        <v>0.9583</v>
      </c>
      <c r="G115" s="67">
        <v>0</v>
      </c>
      <c r="H115" s="67">
        <v>0</v>
      </c>
      <c r="I115" s="12">
        <v>139</v>
      </c>
      <c r="J115" s="12">
        <v>9</v>
      </c>
      <c r="K115" s="12">
        <v>0</v>
      </c>
      <c r="L115" s="12">
        <v>143</v>
      </c>
      <c r="M115" s="12">
        <v>0</v>
      </c>
      <c r="N115" s="12">
        <v>143</v>
      </c>
      <c r="O115" s="12">
        <v>23</v>
      </c>
      <c r="P115" s="12">
        <v>2</v>
      </c>
      <c r="Q115" s="12">
        <v>0</v>
      </c>
      <c r="R115" s="12">
        <v>24</v>
      </c>
      <c r="S115" s="12">
        <v>0</v>
      </c>
      <c r="T115" s="12">
        <v>24</v>
      </c>
    </row>
    <row r="116" spans="2:20">
      <c r="B116" s="12" t="s">
        <v>44</v>
      </c>
      <c r="C116" s="67">
        <v>0</v>
      </c>
      <c r="D116" s="67">
        <v>1</v>
      </c>
      <c r="E116" s="67">
        <v>1</v>
      </c>
      <c r="F116" s="67">
        <v>0</v>
      </c>
      <c r="G116" s="67">
        <v>1</v>
      </c>
      <c r="H116" s="67">
        <v>1</v>
      </c>
      <c r="I116" s="12">
        <v>0</v>
      </c>
      <c r="J116" s="12">
        <v>66</v>
      </c>
      <c r="K116" s="12">
        <v>66</v>
      </c>
      <c r="L116" s="12">
        <v>0</v>
      </c>
      <c r="M116" s="12">
        <v>66</v>
      </c>
      <c r="N116" s="12">
        <v>0</v>
      </c>
      <c r="O116" s="12">
        <v>0</v>
      </c>
      <c r="P116" s="12">
        <v>6</v>
      </c>
      <c r="Q116" s="12">
        <v>6</v>
      </c>
      <c r="R116" s="12">
        <v>0</v>
      </c>
      <c r="S116" s="12">
        <v>6</v>
      </c>
      <c r="T116" s="12">
        <v>0</v>
      </c>
    </row>
    <row r="117" spans="2:20">
      <c r="B117" s="12"/>
      <c r="C117" s="67">
        <v>0.0031</v>
      </c>
      <c r="D117" s="67">
        <v>1</v>
      </c>
      <c r="E117" s="67">
        <v>1</v>
      </c>
      <c r="F117" s="67">
        <v>0.0024</v>
      </c>
      <c r="G117" s="67">
        <v>1</v>
      </c>
      <c r="H117" s="67">
        <v>1</v>
      </c>
      <c r="I117" s="12">
        <v>2</v>
      </c>
      <c r="J117" s="12">
        <v>651</v>
      </c>
      <c r="K117" s="12">
        <v>653</v>
      </c>
      <c r="L117" s="12">
        <v>0</v>
      </c>
      <c r="M117" s="12">
        <v>653</v>
      </c>
      <c r="N117" s="12">
        <v>0</v>
      </c>
      <c r="O117" s="12">
        <v>1</v>
      </c>
      <c r="P117" s="12">
        <v>410</v>
      </c>
      <c r="Q117" s="12">
        <v>411</v>
      </c>
      <c r="R117" s="12">
        <v>0</v>
      </c>
      <c r="S117" s="12">
        <v>411</v>
      </c>
      <c r="T117" s="12">
        <v>0</v>
      </c>
    </row>
    <row r="118" spans="1:20">
      <c r="A118" s="68" t="s">
        <v>202</v>
      </c>
      <c r="B118" s="12" t="s">
        <v>203</v>
      </c>
      <c r="C118" s="67">
        <v>0.1772</v>
      </c>
      <c r="D118" s="67">
        <v>0</v>
      </c>
      <c r="E118" s="67">
        <v>0</v>
      </c>
      <c r="F118" s="67">
        <v>0.1667</v>
      </c>
      <c r="G118" s="67">
        <v>0</v>
      </c>
      <c r="H118" s="67">
        <v>0</v>
      </c>
      <c r="I118" s="12">
        <v>14</v>
      </c>
      <c r="J118" s="12">
        <v>72</v>
      </c>
      <c r="K118" s="12">
        <v>0</v>
      </c>
      <c r="L118" s="12">
        <v>79</v>
      </c>
      <c r="M118" s="12">
        <v>0</v>
      </c>
      <c r="N118" s="12">
        <v>78</v>
      </c>
      <c r="O118" s="12">
        <v>1</v>
      </c>
      <c r="P118" s="12">
        <v>5</v>
      </c>
      <c r="Q118" s="12">
        <v>0</v>
      </c>
      <c r="R118" s="12">
        <v>6</v>
      </c>
      <c r="S118" s="12">
        <v>0</v>
      </c>
      <c r="T118" s="12">
        <v>6</v>
      </c>
    </row>
    <row r="119" spans="2:20">
      <c r="B119" s="12" t="s">
        <v>204</v>
      </c>
      <c r="C119" s="67">
        <v>1</v>
      </c>
      <c r="D119" s="67">
        <v>0</v>
      </c>
      <c r="E119" s="67">
        <v>0</v>
      </c>
      <c r="F119" s="67">
        <v>1</v>
      </c>
      <c r="G119" s="67">
        <v>0</v>
      </c>
      <c r="H119" s="67">
        <v>0</v>
      </c>
      <c r="I119" s="12">
        <v>270</v>
      </c>
      <c r="J119" s="12">
        <v>5</v>
      </c>
      <c r="K119" s="12">
        <v>0</v>
      </c>
      <c r="L119" s="12">
        <v>270</v>
      </c>
      <c r="M119" s="12">
        <v>0</v>
      </c>
      <c r="N119" s="12">
        <v>270</v>
      </c>
      <c r="O119" s="12">
        <v>112</v>
      </c>
      <c r="P119" s="12">
        <v>4</v>
      </c>
      <c r="Q119" s="12">
        <v>0</v>
      </c>
      <c r="R119" s="12">
        <v>112</v>
      </c>
      <c r="S119" s="12">
        <v>0</v>
      </c>
      <c r="T119" s="12">
        <v>112</v>
      </c>
    </row>
    <row r="120" spans="2:20">
      <c r="B120" s="12" t="s">
        <v>44</v>
      </c>
      <c r="C120" s="67">
        <v>0</v>
      </c>
      <c r="D120" s="67">
        <v>1</v>
      </c>
      <c r="E120" s="67">
        <v>1</v>
      </c>
      <c r="F120" s="67">
        <v>0</v>
      </c>
      <c r="G120" s="67">
        <v>1</v>
      </c>
      <c r="H120" s="67">
        <v>1</v>
      </c>
      <c r="I120" s="12">
        <v>0</v>
      </c>
      <c r="J120" s="12">
        <v>17</v>
      </c>
      <c r="K120" s="12">
        <v>17</v>
      </c>
      <c r="L120" s="12">
        <v>0</v>
      </c>
      <c r="M120" s="12">
        <v>17</v>
      </c>
      <c r="N120" s="12">
        <v>0</v>
      </c>
      <c r="O120" s="12">
        <v>0</v>
      </c>
      <c r="P120" s="12">
        <v>4</v>
      </c>
      <c r="Q120" s="12">
        <v>4</v>
      </c>
      <c r="R120" s="12">
        <v>0</v>
      </c>
      <c r="S120" s="12">
        <v>4</v>
      </c>
      <c r="T120" s="12">
        <v>0</v>
      </c>
    </row>
    <row r="121" spans="2:20">
      <c r="B121" s="12"/>
      <c r="C121" s="67">
        <v>0.0033</v>
      </c>
      <c r="D121" s="67">
        <v>1</v>
      </c>
      <c r="E121" s="67">
        <v>1</v>
      </c>
      <c r="F121" s="67">
        <v>0.003</v>
      </c>
      <c r="G121" s="67">
        <v>1</v>
      </c>
      <c r="H121" s="67">
        <v>1</v>
      </c>
      <c r="I121" s="12">
        <v>2</v>
      </c>
      <c r="J121" s="12">
        <v>611</v>
      </c>
      <c r="K121" s="12">
        <v>613</v>
      </c>
      <c r="L121" s="12">
        <v>0</v>
      </c>
      <c r="M121" s="12">
        <v>613</v>
      </c>
      <c r="N121" s="12">
        <v>0</v>
      </c>
      <c r="O121" s="12">
        <v>1</v>
      </c>
      <c r="P121" s="12">
        <v>327</v>
      </c>
      <c r="Q121" s="12">
        <v>328</v>
      </c>
      <c r="R121" s="12">
        <v>0</v>
      </c>
      <c r="S121" s="12">
        <v>328</v>
      </c>
      <c r="T121" s="12">
        <v>0</v>
      </c>
    </row>
    <row r="122" spans="1:20">
      <c r="A122" s="68" t="s">
        <v>205</v>
      </c>
      <c r="B122" s="12" t="s">
        <v>206</v>
      </c>
      <c r="C122" s="67">
        <v>0.5</v>
      </c>
      <c r="D122" s="67">
        <v>0</v>
      </c>
      <c r="E122" s="67">
        <v>0</v>
      </c>
      <c r="F122" s="67"/>
      <c r="G122" s="67"/>
      <c r="H122" s="67"/>
      <c r="I122" s="12">
        <v>2</v>
      </c>
      <c r="J122" s="12">
        <v>3</v>
      </c>
      <c r="K122" s="12">
        <v>0</v>
      </c>
      <c r="L122" s="12">
        <v>4</v>
      </c>
      <c r="M122" s="12">
        <v>0</v>
      </c>
      <c r="N122" s="12">
        <v>4</v>
      </c>
      <c r="O122" s="22"/>
      <c r="P122" s="22"/>
      <c r="Q122" s="22"/>
      <c r="R122" s="22"/>
      <c r="S122" s="22"/>
      <c r="T122" s="22"/>
    </row>
    <row r="123" spans="2:20">
      <c r="B123" s="12" t="s">
        <v>207</v>
      </c>
      <c r="C123" s="67">
        <v>0.9969</v>
      </c>
      <c r="D123" s="67">
        <v>0.9876</v>
      </c>
      <c r="E123" s="67">
        <v>0.9659</v>
      </c>
      <c r="F123" s="67">
        <v>0.9978</v>
      </c>
      <c r="G123" s="67">
        <v>0.9865</v>
      </c>
      <c r="H123" s="67">
        <v>0.9731</v>
      </c>
      <c r="I123" s="12">
        <v>965</v>
      </c>
      <c r="J123" s="12">
        <v>4</v>
      </c>
      <c r="K123" s="12">
        <v>956</v>
      </c>
      <c r="L123" s="12">
        <v>12</v>
      </c>
      <c r="M123" s="12">
        <v>935</v>
      </c>
      <c r="N123" s="12">
        <v>43</v>
      </c>
      <c r="O123" s="12">
        <v>445</v>
      </c>
      <c r="P123" s="12">
        <v>1</v>
      </c>
      <c r="Q123" s="12">
        <v>440</v>
      </c>
      <c r="R123" s="12">
        <v>6</v>
      </c>
      <c r="S123" s="12">
        <v>434</v>
      </c>
      <c r="T123" s="12">
        <v>12</v>
      </c>
    </row>
    <row r="124" spans="2:20">
      <c r="B124" s="12" t="s">
        <v>44</v>
      </c>
      <c r="C124" s="67">
        <v>0</v>
      </c>
      <c r="D124" s="67">
        <v>0</v>
      </c>
      <c r="E124" s="67">
        <v>0</v>
      </c>
      <c r="F124" s="67">
        <v>0</v>
      </c>
      <c r="G124" s="67">
        <v>0</v>
      </c>
      <c r="H124" s="67">
        <v>0</v>
      </c>
      <c r="I124" s="12">
        <v>0</v>
      </c>
      <c r="J124" s="12">
        <v>3</v>
      </c>
      <c r="K124" s="12">
        <v>0</v>
      </c>
      <c r="L124" s="12">
        <v>3</v>
      </c>
      <c r="M124" s="12">
        <v>0</v>
      </c>
      <c r="N124" s="12">
        <v>3</v>
      </c>
      <c r="O124" s="12">
        <v>0</v>
      </c>
      <c r="P124" s="12">
        <v>2</v>
      </c>
      <c r="Q124" s="12">
        <v>0</v>
      </c>
      <c r="R124" s="12">
        <v>2</v>
      </c>
      <c r="S124" s="12">
        <v>0</v>
      </c>
      <c r="T124" s="12">
        <v>2</v>
      </c>
    </row>
    <row r="125" spans="2:20">
      <c r="B125" s="12"/>
      <c r="C125" s="67">
        <v>0</v>
      </c>
      <c r="D125" s="67">
        <v>0</v>
      </c>
      <c r="E125" s="67">
        <v>0</v>
      </c>
      <c r="F125" s="67">
        <v>0</v>
      </c>
      <c r="G125" s="67">
        <v>0</v>
      </c>
      <c r="H125" s="67">
        <v>0</v>
      </c>
      <c r="I125" s="12">
        <v>0</v>
      </c>
      <c r="J125" s="12">
        <v>4</v>
      </c>
      <c r="K125" s="12">
        <v>0</v>
      </c>
      <c r="L125" s="12">
        <v>4</v>
      </c>
      <c r="M125" s="12">
        <v>0</v>
      </c>
      <c r="N125" s="12">
        <v>4</v>
      </c>
      <c r="O125" s="12">
        <v>0</v>
      </c>
      <c r="P125" s="12">
        <v>2</v>
      </c>
      <c r="Q125" s="12">
        <v>0</v>
      </c>
      <c r="R125" s="12">
        <v>2</v>
      </c>
      <c r="S125" s="12">
        <v>0</v>
      </c>
      <c r="T125" s="12">
        <v>2</v>
      </c>
    </row>
    <row r="126" spans="1:20">
      <c r="A126" s="68" t="s">
        <v>208</v>
      </c>
      <c r="B126" s="12" t="s">
        <v>209</v>
      </c>
      <c r="C126" s="67">
        <v>1</v>
      </c>
      <c r="D126" s="67">
        <v>0</v>
      </c>
      <c r="E126" s="67">
        <v>0.36</v>
      </c>
      <c r="F126" s="67">
        <v>0.875</v>
      </c>
      <c r="G126" s="67">
        <v>0</v>
      </c>
      <c r="H126" s="67">
        <v>0.375</v>
      </c>
      <c r="I126" s="12">
        <v>75</v>
      </c>
      <c r="J126" s="12">
        <v>3</v>
      </c>
      <c r="K126" s="12">
        <v>0</v>
      </c>
      <c r="L126" s="12">
        <v>75</v>
      </c>
      <c r="M126" s="12">
        <v>27</v>
      </c>
      <c r="N126" s="12">
        <v>53</v>
      </c>
      <c r="O126" s="12">
        <v>7</v>
      </c>
      <c r="P126" s="12">
        <v>2</v>
      </c>
      <c r="Q126" s="12">
        <v>0</v>
      </c>
      <c r="R126" s="12">
        <v>8</v>
      </c>
      <c r="S126" s="12">
        <v>3</v>
      </c>
      <c r="T126" s="12">
        <v>6</v>
      </c>
    </row>
    <row r="127" spans="2:20">
      <c r="B127" s="12" t="s">
        <v>210</v>
      </c>
      <c r="C127" s="67">
        <v>0.2903</v>
      </c>
      <c r="D127" s="67">
        <v>1</v>
      </c>
      <c r="E127" s="67">
        <v>0.9892</v>
      </c>
      <c r="F127" s="67">
        <v>0</v>
      </c>
      <c r="G127" s="67">
        <v>1</v>
      </c>
      <c r="H127" s="67">
        <v>1</v>
      </c>
      <c r="I127" s="12">
        <v>27</v>
      </c>
      <c r="J127" s="12">
        <v>79</v>
      </c>
      <c r="K127" s="12">
        <v>93</v>
      </c>
      <c r="L127" s="12">
        <v>0</v>
      </c>
      <c r="M127" s="12">
        <v>92</v>
      </c>
      <c r="N127" s="12">
        <v>0</v>
      </c>
      <c r="O127" s="12">
        <v>0</v>
      </c>
      <c r="P127" s="12">
        <v>11</v>
      </c>
      <c r="Q127" s="12">
        <v>11</v>
      </c>
      <c r="R127" s="12">
        <v>0</v>
      </c>
      <c r="S127" s="12">
        <v>11</v>
      </c>
      <c r="T127" s="12">
        <v>0</v>
      </c>
    </row>
    <row r="128" spans="2:20">
      <c r="B128" s="12" t="s">
        <v>44</v>
      </c>
      <c r="C128" s="67">
        <v>0.0123</v>
      </c>
      <c r="D128" s="67">
        <v>0.0123</v>
      </c>
      <c r="E128" s="67">
        <v>0.0123</v>
      </c>
      <c r="F128" s="67">
        <v>0</v>
      </c>
      <c r="G128" s="67">
        <v>0</v>
      </c>
      <c r="H128" s="67">
        <v>0</v>
      </c>
      <c r="I128" s="12">
        <v>1</v>
      </c>
      <c r="J128" s="12">
        <v>80</v>
      </c>
      <c r="K128" s="12">
        <v>1</v>
      </c>
      <c r="L128" s="12">
        <v>80</v>
      </c>
      <c r="M128" s="12">
        <v>1</v>
      </c>
      <c r="N128" s="12">
        <v>80</v>
      </c>
      <c r="O128" s="12">
        <v>0</v>
      </c>
      <c r="P128" s="12">
        <v>8</v>
      </c>
      <c r="Q128" s="12">
        <v>0</v>
      </c>
      <c r="R128" s="12">
        <v>8</v>
      </c>
      <c r="S128" s="12">
        <v>0</v>
      </c>
      <c r="T128" s="12">
        <v>8</v>
      </c>
    </row>
    <row r="129" spans="2:20">
      <c r="B129" s="12"/>
      <c r="C129" s="67">
        <v>0.0027</v>
      </c>
      <c r="D129" s="67">
        <v>0.0137</v>
      </c>
      <c r="E129" s="67">
        <v>0.0137</v>
      </c>
      <c r="F129" s="67">
        <v>0.0024</v>
      </c>
      <c r="G129" s="67">
        <v>0.0142</v>
      </c>
      <c r="H129" s="67">
        <v>0.0142</v>
      </c>
      <c r="I129" s="12">
        <v>2</v>
      </c>
      <c r="J129" s="12">
        <v>730</v>
      </c>
      <c r="K129" s="12">
        <v>10</v>
      </c>
      <c r="L129" s="12">
        <v>722</v>
      </c>
      <c r="M129" s="12">
        <v>10</v>
      </c>
      <c r="N129" s="12">
        <v>722</v>
      </c>
      <c r="O129" s="12">
        <v>1</v>
      </c>
      <c r="P129" s="12">
        <v>422</v>
      </c>
      <c r="Q129" s="12">
        <v>6</v>
      </c>
      <c r="R129" s="12">
        <v>417</v>
      </c>
      <c r="S129" s="12">
        <v>6</v>
      </c>
      <c r="T129" s="12">
        <v>417</v>
      </c>
    </row>
    <row r="130" ht="34" customHeight="1" spans="1:20">
      <c r="A130" s="68" t="s">
        <v>211</v>
      </c>
      <c r="B130" s="12" t="s">
        <v>212</v>
      </c>
      <c r="C130" s="67">
        <v>0.4091</v>
      </c>
      <c r="D130" s="67">
        <v>0</v>
      </c>
      <c r="E130" s="67">
        <v>0.0455</v>
      </c>
      <c r="F130" s="67">
        <v>0.3333</v>
      </c>
      <c r="G130" s="67">
        <v>0</v>
      </c>
      <c r="H130" s="67">
        <v>0</v>
      </c>
      <c r="I130" s="12">
        <v>9</v>
      </c>
      <c r="J130" s="12">
        <v>18</v>
      </c>
      <c r="K130" s="12">
        <v>0</v>
      </c>
      <c r="L130" s="12">
        <v>22</v>
      </c>
      <c r="M130" s="12">
        <v>1</v>
      </c>
      <c r="N130" s="12">
        <v>22</v>
      </c>
      <c r="O130" s="12">
        <v>1</v>
      </c>
      <c r="P130" s="12">
        <v>3</v>
      </c>
      <c r="Q130" s="12">
        <v>0</v>
      </c>
      <c r="R130" s="12">
        <v>3</v>
      </c>
      <c r="S130" s="12">
        <v>0</v>
      </c>
      <c r="T130" s="12">
        <v>3</v>
      </c>
    </row>
    <row r="131" ht="34" customHeight="1" spans="2:20">
      <c r="B131" s="12" t="s">
        <v>213</v>
      </c>
      <c r="C131" s="67">
        <v>1</v>
      </c>
      <c r="D131" s="67">
        <v>1</v>
      </c>
      <c r="E131" s="67">
        <v>0.9896</v>
      </c>
      <c r="F131" s="67">
        <v>1</v>
      </c>
      <c r="G131" s="67">
        <v>1</v>
      </c>
      <c r="H131" s="67">
        <v>1</v>
      </c>
      <c r="I131" s="12">
        <v>96</v>
      </c>
      <c r="J131" s="12">
        <v>5</v>
      </c>
      <c r="K131" s="12">
        <v>96</v>
      </c>
      <c r="L131" s="12">
        <v>0</v>
      </c>
      <c r="M131" s="12">
        <v>95</v>
      </c>
      <c r="N131" s="12">
        <v>0</v>
      </c>
      <c r="O131" s="12">
        <v>10</v>
      </c>
      <c r="P131" s="12">
        <v>1</v>
      </c>
      <c r="Q131" s="12">
        <v>10</v>
      </c>
      <c r="R131" s="12">
        <v>0</v>
      </c>
      <c r="S131" s="12">
        <v>10</v>
      </c>
      <c r="T131" s="12">
        <v>0</v>
      </c>
    </row>
    <row r="132" spans="2:20">
      <c r="B132" s="12" t="s">
        <v>44</v>
      </c>
      <c r="C132" s="67">
        <v>0.0098</v>
      </c>
      <c r="D132" s="67">
        <v>0.0098</v>
      </c>
      <c r="E132" s="67">
        <v>0.0098</v>
      </c>
      <c r="F132" s="67">
        <v>0</v>
      </c>
      <c r="G132" s="67">
        <v>0</v>
      </c>
      <c r="H132" s="67">
        <v>0</v>
      </c>
      <c r="I132" s="12">
        <v>1</v>
      </c>
      <c r="J132" s="12">
        <v>101</v>
      </c>
      <c r="K132" s="12">
        <v>1</v>
      </c>
      <c r="L132" s="12">
        <v>101</v>
      </c>
      <c r="M132" s="12">
        <v>1</v>
      </c>
      <c r="N132" s="12">
        <v>101</v>
      </c>
      <c r="O132" s="12">
        <v>0</v>
      </c>
      <c r="P132" s="12">
        <v>8</v>
      </c>
      <c r="Q132" s="12">
        <v>0</v>
      </c>
      <c r="R132" s="12">
        <v>8</v>
      </c>
      <c r="S132" s="12">
        <v>0</v>
      </c>
      <c r="T132" s="12">
        <v>8</v>
      </c>
    </row>
    <row r="133" spans="2:20">
      <c r="B133" s="12"/>
      <c r="C133" s="67">
        <v>0.0026</v>
      </c>
      <c r="D133" s="67">
        <v>0.0132</v>
      </c>
      <c r="E133" s="67">
        <v>0.0132</v>
      </c>
      <c r="F133" s="67">
        <v>0.0023</v>
      </c>
      <c r="G133" s="67">
        <v>0.014</v>
      </c>
      <c r="H133" s="67">
        <v>0.014</v>
      </c>
      <c r="I133" s="12">
        <v>2</v>
      </c>
      <c r="J133" s="12">
        <v>757</v>
      </c>
      <c r="K133" s="12">
        <v>10</v>
      </c>
      <c r="L133" s="12">
        <v>749</v>
      </c>
      <c r="M133" s="12">
        <v>10</v>
      </c>
      <c r="N133" s="12">
        <v>749</v>
      </c>
      <c r="O133" s="12">
        <v>1</v>
      </c>
      <c r="P133" s="12">
        <v>428</v>
      </c>
      <c r="Q133" s="12">
        <v>6</v>
      </c>
      <c r="R133" s="12">
        <v>423</v>
      </c>
      <c r="S133" s="12">
        <v>6</v>
      </c>
      <c r="T133" s="12">
        <v>423</v>
      </c>
    </row>
    <row r="134" ht="34" customHeight="1" spans="1:20">
      <c r="A134" s="68" t="s">
        <v>214</v>
      </c>
      <c r="B134" s="12" t="s">
        <v>215</v>
      </c>
      <c r="C134" s="67">
        <v>0.6</v>
      </c>
      <c r="D134" s="67">
        <v>0</v>
      </c>
      <c r="E134" s="67">
        <v>0</v>
      </c>
      <c r="F134" s="67">
        <v>0.75</v>
      </c>
      <c r="G134" s="67">
        <v>0</v>
      </c>
      <c r="H134" s="67">
        <v>0</v>
      </c>
      <c r="I134" s="12">
        <v>6</v>
      </c>
      <c r="J134" s="12">
        <v>6</v>
      </c>
      <c r="K134" s="12">
        <v>0</v>
      </c>
      <c r="L134" s="12">
        <v>10</v>
      </c>
      <c r="M134" s="12">
        <v>0</v>
      </c>
      <c r="N134" s="12">
        <v>10</v>
      </c>
      <c r="O134" s="12">
        <v>3</v>
      </c>
      <c r="P134" s="12">
        <v>3</v>
      </c>
      <c r="Q134" s="12">
        <v>0</v>
      </c>
      <c r="R134" s="12">
        <v>4</v>
      </c>
      <c r="S134" s="12">
        <v>0</v>
      </c>
      <c r="T134" s="12">
        <v>4</v>
      </c>
    </row>
    <row r="135" ht="34" customHeight="1" spans="2:20">
      <c r="B135" s="12" t="s">
        <v>216</v>
      </c>
      <c r="C135" s="67">
        <v>0.9382</v>
      </c>
      <c r="D135" s="67">
        <v>0</v>
      </c>
      <c r="E135" s="67">
        <v>0</v>
      </c>
      <c r="F135" s="67">
        <v>0.9231</v>
      </c>
      <c r="G135" s="67">
        <v>0</v>
      </c>
      <c r="H135" s="67">
        <v>0</v>
      </c>
      <c r="I135" s="12">
        <v>167</v>
      </c>
      <c r="J135" s="12">
        <v>35</v>
      </c>
      <c r="K135" s="12">
        <v>0</v>
      </c>
      <c r="L135" s="12">
        <v>178</v>
      </c>
      <c r="M135" s="12">
        <v>0</v>
      </c>
      <c r="N135" s="12">
        <v>177</v>
      </c>
      <c r="O135" s="12">
        <v>24</v>
      </c>
      <c r="P135" s="12">
        <v>5</v>
      </c>
      <c r="Q135" s="12">
        <v>0</v>
      </c>
      <c r="R135" s="12">
        <v>26</v>
      </c>
      <c r="S135" s="12">
        <v>0</v>
      </c>
      <c r="T135" s="12">
        <v>26</v>
      </c>
    </row>
    <row r="136" spans="2:20">
      <c r="B136" s="12" t="s">
        <v>44</v>
      </c>
      <c r="C136" s="67">
        <v>0</v>
      </c>
      <c r="D136" s="67">
        <v>1</v>
      </c>
      <c r="E136" s="67">
        <v>1</v>
      </c>
      <c r="F136" s="67">
        <v>0</v>
      </c>
      <c r="G136" s="67">
        <v>1</v>
      </c>
      <c r="H136" s="67">
        <v>1</v>
      </c>
      <c r="I136" s="12">
        <v>0</v>
      </c>
      <c r="J136" s="12">
        <v>48</v>
      </c>
      <c r="K136" s="12">
        <v>48</v>
      </c>
      <c r="L136" s="12">
        <v>0</v>
      </c>
      <c r="M136" s="12">
        <v>48</v>
      </c>
      <c r="N136" s="12">
        <v>0</v>
      </c>
      <c r="O136" s="12">
        <v>0</v>
      </c>
      <c r="P136" s="12">
        <v>2</v>
      </c>
      <c r="Q136" s="12">
        <v>2</v>
      </c>
      <c r="R136" s="12">
        <v>0</v>
      </c>
      <c r="S136" s="12">
        <v>2</v>
      </c>
      <c r="T136" s="12">
        <v>0</v>
      </c>
    </row>
    <row r="137" spans="2:20">
      <c r="B137" s="12"/>
      <c r="C137" s="67">
        <v>0.0027</v>
      </c>
      <c r="D137" s="67">
        <v>1</v>
      </c>
      <c r="E137" s="67">
        <v>1</v>
      </c>
      <c r="F137" s="67">
        <v>0.0024</v>
      </c>
      <c r="G137" s="67">
        <v>1</v>
      </c>
      <c r="H137" s="67">
        <v>1</v>
      </c>
      <c r="I137" s="12">
        <v>2</v>
      </c>
      <c r="J137" s="12">
        <v>741</v>
      </c>
      <c r="K137" s="12">
        <v>743</v>
      </c>
      <c r="L137" s="12">
        <v>0</v>
      </c>
      <c r="M137" s="12">
        <v>743</v>
      </c>
      <c r="N137" s="12">
        <v>0</v>
      </c>
      <c r="O137" s="12">
        <v>1</v>
      </c>
      <c r="P137" s="12">
        <v>417</v>
      </c>
      <c r="Q137" s="12">
        <v>418</v>
      </c>
      <c r="R137" s="12">
        <v>0</v>
      </c>
      <c r="S137" s="12">
        <v>418</v>
      </c>
      <c r="T137" s="12">
        <v>0</v>
      </c>
    </row>
    <row r="138" spans="1:20">
      <c r="A138" s="68" t="s">
        <v>217</v>
      </c>
      <c r="B138" s="12" t="s">
        <v>218</v>
      </c>
      <c r="C138" s="67">
        <v>0</v>
      </c>
      <c r="D138" s="67">
        <v>0</v>
      </c>
      <c r="E138" s="67">
        <v>0</v>
      </c>
      <c r="F138" s="67">
        <v>0</v>
      </c>
      <c r="G138" s="67">
        <v>0</v>
      </c>
      <c r="H138" s="67">
        <v>0</v>
      </c>
      <c r="I138" s="12">
        <v>0</v>
      </c>
      <c r="J138" s="12">
        <v>13</v>
      </c>
      <c r="K138" s="12">
        <v>0</v>
      </c>
      <c r="L138" s="12">
        <v>13</v>
      </c>
      <c r="M138" s="12">
        <v>0</v>
      </c>
      <c r="N138" s="12">
        <v>13</v>
      </c>
      <c r="O138" s="12">
        <v>0</v>
      </c>
      <c r="P138" s="12">
        <v>1</v>
      </c>
      <c r="Q138" s="12">
        <v>0</v>
      </c>
      <c r="R138" s="12">
        <v>1</v>
      </c>
      <c r="S138" s="12">
        <v>0</v>
      </c>
      <c r="T138" s="12">
        <v>1</v>
      </c>
    </row>
    <row r="139" spans="2:20">
      <c r="B139" s="12" t="s">
        <v>219</v>
      </c>
      <c r="C139" s="67">
        <v>1</v>
      </c>
      <c r="D139" s="67">
        <v>0</v>
      </c>
      <c r="E139" s="67">
        <v>0</v>
      </c>
      <c r="F139" s="67">
        <v>1</v>
      </c>
      <c r="G139" s="67">
        <v>0</v>
      </c>
      <c r="H139" s="67">
        <v>0</v>
      </c>
      <c r="I139" s="12">
        <v>175</v>
      </c>
      <c r="J139" s="12">
        <v>0</v>
      </c>
      <c r="K139" s="12">
        <v>0</v>
      </c>
      <c r="L139" s="12">
        <v>175</v>
      </c>
      <c r="M139" s="12">
        <v>0</v>
      </c>
      <c r="N139" s="12">
        <v>175</v>
      </c>
      <c r="O139" s="12">
        <v>131</v>
      </c>
      <c r="P139" s="12">
        <v>0</v>
      </c>
      <c r="Q139" s="12">
        <v>0</v>
      </c>
      <c r="R139" s="12">
        <v>131</v>
      </c>
      <c r="S139" s="12">
        <v>0</v>
      </c>
      <c r="T139" s="12">
        <v>131</v>
      </c>
    </row>
    <row r="140" spans="2:20">
      <c r="B140" s="12" t="s">
        <v>44</v>
      </c>
      <c r="C140" s="67">
        <v>0.0089</v>
      </c>
      <c r="D140" s="67">
        <v>1</v>
      </c>
      <c r="E140" s="67">
        <v>0.9911</v>
      </c>
      <c r="F140" s="67">
        <v>0</v>
      </c>
      <c r="G140" s="67">
        <v>1</v>
      </c>
      <c r="H140" s="67">
        <v>1</v>
      </c>
      <c r="I140" s="12">
        <v>1</v>
      </c>
      <c r="J140" s="12">
        <v>111</v>
      </c>
      <c r="K140" s="12">
        <v>112</v>
      </c>
      <c r="L140" s="12">
        <v>0</v>
      </c>
      <c r="M140" s="12">
        <v>111</v>
      </c>
      <c r="N140" s="12">
        <v>0</v>
      </c>
      <c r="O140" s="12">
        <v>0</v>
      </c>
      <c r="P140" s="12">
        <v>7</v>
      </c>
      <c r="Q140" s="12">
        <v>7</v>
      </c>
      <c r="R140" s="12">
        <v>0</v>
      </c>
      <c r="S140" s="12">
        <v>7</v>
      </c>
      <c r="T140" s="12">
        <v>0</v>
      </c>
    </row>
    <row r="141" spans="2:20">
      <c r="B141" s="12"/>
      <c r="C141" s="67">
        <v>0.0029</v>
      </c>
      <c r="D141" s="67">
        <v>1</v>
      </c>
      <c r="E141" s="67">
        <v>1</v>
      </c>
      <c r="F141" s="67">
        <v>0.0032</v>
      </c>
      <c r="G141" s="67">
        <v>1</v>
      </c>
      <c r="H141" s="67">
        <v>1</v>
      </c>
      <c r="I141" s="12">
        <v>2</v>
      </c>
      <c r="J141" s="12">
        <v>677</v>
      </c>
      <c r="K141" s="12">
        <v>679</v>
      </c>
      <c r="L141" s="12">
        <v>0</v>
      </c>
      <c r="M141" s="12">
        <v>679</v>
      </c>
      <c r="N141" s="12">
        <v>0</v>
      </c>
      <c r="O141" s="12">
        <v>1</v>
      </c>
      <c r="P141" s="12">
        <v>310</v>
      </c>
      <c r="Q141" s="12">
        <v>311</v>
      </c>
      <c r="R141" s="12">
        <v>0</v>
      </c>
      <c r="S141" s="12">
        <v>311</v>
      </c>
      <c r="T141" s="12">
        <v>0</v>
      </c>
    </row>
    <row r="142" ht="34" customHeight="1" spans="1:20">
      <c r="A142" s="68" t="s">
        <v>220</v>
      </c>
      <c r="B142" s="12" t="s">
        <v>221</v>
      </c>
      <c r="C142" s="67">
        <v>1</v>
      </c>
      <c r="D142" s="67">
        <v>0</v>
      </c>
      <c r="E142" s="67">
        <v>0</v>
      </c>
      <c r="F142" s="67"/>
      <c r="G142" s="67"/>
      <c r="H142" s="67"/>
      <c r="I142" s="12">
        <v>8</v>
      </c>
      <c r="J142" s="12">
        <v>0</v>
      </c>
      <c r="K142" s="12">
        <v>0</v>
      </c>
      <c r="L142" s="12">
        <v>8</v>
      </c>
      <c r="M142" s="12">
        <v>0</v>
      </c>
      <c r="N142" s="12">
        <v>8</v>
      </c>
      <c r="O142" s="22"/>
      <c r="P142" s="22"/>
      <c r="Q142" s="22"/>
      <c r="R142" s="22"/>
      <c r="S142" s="22"/>
      <c r="T142" s="22"/>
    </row>
    <row r="143" spans="2:20">
      <c r="B143" s="12" t="s">
        <v>44</v>
      </c>
      <c r="C143" s="67">
        <v>0</v>
      </c>
      <c r="D143" s="67">
        <v>1</v>
      </c>
      <c r="E143" s="67">
        <v>1</v>
      </c>
      <c r="F143" s="67"/>
      <c r="G143" s="67"/>
      <c r="H143" s="67"/>
      <c r="I143" s="12">
        <v>0</v>
      </c>
      <c r="J143" s="12">
        <v>1</v>
      </c>
      <c r="K143" s="12">
        <v>1</v>
      </c>
      <c r="L143" s="12">
        <v>0</v>
      </c>
      <c r="M143" s="12">
        <v>1</v>
      </c>
      <c r="N143" s="12">
        <v>0</v>
      </c>
      <c r="O143" s="22"/>
      <c r="P143" s="22"/>
      <c r="Q143" s="22"/>
      <c r="R143" s="22"/>
      <c r="S143" s="22"/>
      <c r="T143" s="22"/>
    </row>
    <row r="144" spans="2:20">
      <c r="B144" s="12"/>
      <c r="C144" s="67">
        <v>0.0031</v>
      </c>
      <c r="D144" s="67">
        <v>1</v>
      </c>
      <c r="E144" s="67">
        <v>0.999</v>
      </c>
      <c r="F144" s="67">
        <v>0.0022</v>
      </c>
      <c r="G144" s="67">
        <v>1</v>
      </c>
      <c r="H144" s="67">
        <v>1</v>
      </c>
      <c r="I144" s="12">
        <v>3</v>
      </c>
      <c r="J144" s="12">
        <v>967</v>
      </c>
      <c r="K144" s="12">
        <v>970</v>
      </c>
      <c r="L144" s="12">
        <v>0</v>
      </c>
      <c r="M144" s="12">
        <v>969</v>
      </c>
      <c r="N144" s="12">
        <v>0</v>
      </c>
      <c r="O144" s="12">
        <v>1</v>
      </c>
      <c r="P144" s="12">
        <v>449</v>
      </c>
      <c r="Q144" s="12">
        <v>450</v>
      </c>
      <c r="R144" s="12">
        <v>0</v>
      </c>
      <c r="S144" s="12">
        <v>450</v>
      </c>
      <c r="T144" s="12">
        <v>0</v>
      </c>
    </row>
    <row r="145" ht="34" customHeight="1" spans="1:20">
      <c r="A145" s="68" t="s">
        <v>222</v>
      </c>
      <c r="B145" s="12" t="s">
        <v>223</v>
      </c>
      <c r="C145" s="67">
        <v>1</v>
      </c>
      <c r="D145" s="67">
        <v>0</v>
      </c>
      <c r="E145" s="67">
        <v>0</v>
      </c>
      <c r="F145" s="67"/>
      <c r="G145" s="67"/>
      <c r="H145" s="67"/>
      <c r="I145" s="12">
        <v>5</v>
      </c>
      <c r="J145" s="12">
        <v>0</v>
      </c>
      <c r="K145" s="12">
        <v>0</v>
      </c>
      <c r="L145" s="12">
        <v>5</v>
      </c>
      <c r="M145" s="12">
        <v>0</v>
      </c>
      <c r="N145" s="12">
        <v>5</v>
      </c>
      <c r="O145" s="22"/>
      <c r="P145" s="22"/>
      <c r="Q145" s="22"/>
      <c r="R145" s="22"/>
      <c r="S145" s="22"/>
      <c r="T145" s="22"/>
    </row>
    <row r="146" spans="2:20">
      <c r="B146" s="12" t="s">
        <v>222</v>
      </c>
      <c r="C146" s="67">
        <v>0</v>
      </c>
      <c r="D146" s="67">
        <v>0</v>
      </c>
      <c r="E146" s="67">
        <v>0</v>
      </c>
      <c r="F146" s="67"/>
      <c r="G146" s="67"/>
      <c r="H146" s="67"/>
      <c r="I146" s="12">
        <v>0</v>
      </c>
      <c r="J146" s="12">
        <v>5</v>
      </c>
      <c r="K146" s="12">
        <v>0</v>
      </c>
      <c r="L146" s="12">
        <v>5</v>
      </c>
      <c r="M146" s="12">
        <v>0</v>
      </c>
      <c r="N146" s="12">
        <v>5</v>
      </c>
      <c r="O146" s="22"/>
      <c r="P146" s="22"/>
      <c r="Q146" s="22"/>
      <c r="R146" s="22"/>
      <c r="S146" s="22"/>
      <c r="T146" s="22"/>
    </row>
    <row r="147" spans="2:20">
      <c r="B147" s="12"/>
      <c r="C147" s="67">
        <v>0.0031</v>
      </c>
      <c r="D147" s="67">
        <v>1</v>
      </c>
      <c r="E147" s="67">
        <v>0.999</v>
      </c>
      <c r="F147" s="67">
        <v>0.0022</v>
      </c>
      <c r="G147" s="67">
        <v>1</v>
      </c>
      <c r="H147" s="67">
        <v>1</v>
      </c>
      <c r="I147" s="12">
        <v>3</v>
      </c>
      <c r="J147" s="12">
        <v>966</v>
      </c>
      <c r="K147" s="12">
        <v>969</v>
      </c>
      <c r="L147" s="12">
        <v>0</v>
      </c>
      <c r="M147" s="12">
        <v>968</v>
      </c>
      <c r="N147" s="12">
        <v>0</v>
      </c>
      <c r="O147" s="12">
        <v>1</v>
      </c>
      <c r="P147" s="12">
        <v>449</v>
      </c>
      <c r="Q147" s="12">
        <v>450</v>
      </c>
      <c r="R147" s="12">
        <v>0</v>
      </c>
      <c r="S147" s="12">
        <v>450</v>
      </c>
      <c r="T147" s="12">
        <v>0</v>
      </c>
    </row>
    <row r="148" spans="1:20">
      <c r="A148" s="68" t="s">
        <v>224</v>
      </c>
      <c r="B148" s="12" t="s">
        <v>225</v>
      </c>
      <c r="C148" s="67">
        <v>0.9986</v>
      </c>
      <c r="D148" s="67">
        <v>0</v>
      </c>
      <c r="E148" s="67">
        <v>0</v>
      </c>
      <c r="F148" s="67">
        <v>0.996</v>
      </c>
      <c r="G148" s="67">
        <v>0</v>
      </c>
      <c r="H148" s="67">
        <v>0</v>
      </c>
      <c r="I148" s="12">
        <v>712</v>
      </c>
      <c r="J148" s="12">
        <v>12</v>
      </c>
      <c r="K148" s="12">
        <v>0</v>
      </c>
      <c r="L148" s="12">
        <v>713</v>
      </c>
      <c r="M148" s="12">
        <v>0</v>
      </c>
      <c r="N148" s="12">
        <v>712</v>
      </c>
      <c r="O148" s="12">
        <v>250</v>
      </c>
      <c r="P148" s="12">
        <v>7</v>
      </c>
      <c r="Q148" s="12">
        <v>0</v>
      </c>
      <c r="R148" s="12">
        <v>251</v>
      </c>
      <c r="S148" s="12">
        <v>0</v>
      </c>
      <c r="T148" s="12">
        <v>251</v>
      </c>
    </row>
    <row r="149" spans="2:20">
      <c r="B149" s="12" t="s">
        <v>226</v>
      </c>
      <c r="C149" s="67">
        <v>0.0417</v>
      </c>
      <c r="D149" s="67">
        <v>0</v>
      </c>
      <c r="E149" s="67">
        <v>0</v>
      </c>
      <c r="F149" s="67">
        <v>0.0541</v>
      </c>
      <c r="G149" s="67">
        <v>0</v>
      </c>
      <c r="H149" s="67">
        <v>0</v>
      </c>
      <c r="I149" s="12">
        <v>1</v>
      </c>
      <c r="J149" s="12">
        <v>24</v>
      </c>
      <c r="K149" s="12">
        <v>0</v>
      </c>
      <c r="L149" s="12">
        <v>24</v>
      </c>
      <c r="M149" s="12">
        <v>0</v>
      </c>
      <c r="N149" s="12">
        <v>24</v>
      </c>
      <c r="O149" s="12">
        <v>2</v>
      </c>
      <c r="P149" s="12">
        <v>37</v>
      </c>
      <c r="Q149" s="12">
        <v>0</v>
      </c>
      <c r="R149" s="12">
        <v>37</v>
      </c>
      <c r="S149" s="12">
        <v>0</v>
      </c>
      <c r="T149" s="12">
        <v>37</v>
      </c>
    </row>
    <row r="150" spans="2:20">
      <c r="B150" s="12" t="s">
        <v>44</v>
      </c>
      <c r="C150" s="67">
        <v>0.0091</v>
      </c>
      <c r="D150" s="67">
        <v>1</v>
      </c>
      <c r="E150" s="67">
        <v>1</v>
      </c>
      <c r="F150" s="67">
        <v>0</v>
      </c>
      <c r="G150" s="67">
        <v>1</v>
      </c>
      <c r="H150" s="67">
        <v>1</v>
      </c>
      <c r="I150" s="12">
        <v>2</v>
      </c>
      <c r="J150" s="12">
        <v>217</v>
      </c>
      <c r="K150" s="12">
        <v>219</v>
      </c>
      <c r="L150" s="12">
        <v>0</v>
      </c>
      <c r="M150" s="12">
        <v>219</v>
      </c>
      <c r="N150" s="12">
        <v>0</v>
      </c>
      <c r="O150" s="12">
        <v>0</v>
      </c>
      <c r="P150" s="12">
        <v>152</v>
      </c>
      <c r="Q150" s="12">
        <v>152</v>
      </c>
      <c r="R150" s="12">
        <v>0</v>
      </c>
      <c r="S150" s="12">
        <v>152</v>
      </c>
      <c r="T150" s="12">
        <v>0</v>
      </c>
    </row>
    <row r="151" spans="2:20">
      <c r="B151" s="12"/>
      <c r="C151" s="67">
        <v>0</v>
      </c>
      <c r="D151" s="67">
        <v>1</v>
      </c>
      <c r="E151" s="67">
        <v>1</v>
      </c>
      <c r="F151" s="67">
        <v>0</v>
      </c>
      <c r="G151" s="67">
        <v>1</v>
      </c>
      <c r="H151" s="67">
        <v>1</v>
      </c>
      <c r="I151" s="12">
        <v>0</v>
      </c>
      <c r="J151" s="12">
        <v>23</v>
      </c>
      <c r="K151" s="12">
        <v>23</v>
      </c>
      <c r="L151" s="12">
        <v>0</v>
      </c>
      <c r="M151" s="12">
        <v>23</v>
      </c>
      <c r="N151" s="12">
        <v>0</v>
      </c>
      <c r="O151" s="12">
        <v>0</v>
      </c>
      <c r="P151" s="12">
        <v>10</v>
      </c>
      <c r="Q151" s="12">
        <v>10</v>
      </c>
      <c r="R151" s="12">
        <v>0</v>
      </c>
      <c r="S151" s="12">
        <v>10</v>
      </c>
      <c r="T151" s="12">
        <v>0</v>
      </c>
    </row>
    <row r="152" ht="34" customHeight="1" spans="1:20">
      <c r="A152" s="68" t="s">
        <v>227</v>
      </c>
      <c r="B152" s="12" t="s">
        <v>228</v>
      </c>
      <c r="C152" s="67">
        <v>0</v>
      </c>
      <c r="D152" s="67">
        <v>0</v>
      </c>
      <c r="E152" s="67">
        <v>0</v>
      </c>
      <c r="F152" s="67"/>
      <c r="G152" s="67"/>
      <c r="H152" s="67"/>
      <c r="I152" s="12">
        <v>0</v>
      </c>
      <c r="J152" s="12">
        <v>3</v>
      </c>
      <c r="K152" s="12">
        <v>0</v>
      </c>
      <c r="L152" s="12">
        <v>3</v>
      </c>
      <c r="M152" s="12">
        <v>0</v>
      </c>
      <c r="N152" s="12">
        <v>3</v>
      </c>
      <c r="O152" s="22"/>
      <c r="P152" s="22"/>
      <c r="Q152" s="22"/>
      <c r="R152" s="22"/>
      <c r="S152" s="22"/>
      <c r="T152" s="22"/>
    </row>
    <row r="153" ht="34" customHeight="1" spans="2:20">
      <c r="B153" s="12" t="s">
        <v>229</v>
      </c>
      <c r="C153" s="67">
        <v>0.9778</v>
      </c>
      <c r="D153" s="67">
        <v>0</v>
      </c>
      <c r="E153" s="67">
        <v>0</v>
      </c>
      <c r="F153" s="67">
        <v>1</v>
      </c>
      <c r="G153" s="67">
        <v>0</v>
      </c>
      <c r="H153" s="67">
        <v>0</v>
      </c>
      <c r="I153" s="12">
        <v>44</v>
      </c>
      <c r="J153" s="12">
        <v>1</v>
      </c>
      <c r="K153" s="12">
        <v>0</v>
      </c>
      <c r="L153" s="12">
        <v>45</v>
      </c>
      <c r="M153" s="12">
        <v>0</v>
      </c>
      <c r="N153" s="12">
        <v>44</v>
      </c>
      <c r="O153" s="12">
        <v>7</v>
      </c>
      <c r="P153" s="12">
        <v>0</v>
      </c>
      <c r="Q153" s="12">
        <v>0</v>
      </c>
      <c r="R153" s="12">
        <v>7</v>
      </c>
      <c r="S153" s="12">
        <v>0</v>
      </c>
      <c r="T153" s="12">
        <v>7</v>
      </c>
    </row>
    <row r="154" spans="2:20">
      <c r="B154" s="12" t="s">
        <v>44</v>
      </c>
      <c r="C154" s="67">
        <v>0</v>
      </c>
      <c r="D154" s="67">
        <v>1</v>
      </c>
      <c r="E154" s="67">
        <v>1</v>
      </c>
      <c r="F154" s="67">
        <v>0</v>
      </c>
      <c r="G154" s="67">
        <v>1</v>
      </c>
      <c r="H154" s="67">
        <v>1</v>
      </c>
      <c r="I154" s="12">
        <v>0</v>
      </c>
      <c r="J154" s="12">
        <v>73</v>
      </c>
      <c r="K154" s="12">
        <v>73</v>
      </c>
      <c r="L154" s="12">
        <v>0</v>
      </c>
      <c r="M154" s="12">
        <v>73</v>
      </c>
      <c r="N154" s="12">
        <v>0</v>
      </c>
      <c r="O154" s="12">
        <v>0</v>
      </c>
      <c r="P154" s="12">
        <v>2</v>
      </c>
      <c r="Q154" s="12">
        <v>2</v>
      </c>
      <c r="R154" s="12">
        <v>0</v>
      </c>
      <c r="S154" s="12">
        <v>2</v>
      </c>
      <c r="T154" s="12">
        <v>0</v>
      </c>
    </row>
    <row r="155" spans="2:20">
      <c r="B155" s="12"/>
      <c r="C155" s="67">
        <v>0.0023</v>
      </c>
      <c r="D155" s="67">
        <v>1</v>
      </c>
      <c r="E155" s="67">
        <v>1</v>
      </c>
      <c r="F155" s="67">
        <v>0.0023</v>
      </c>
      <c r="G155" s="67">
        <v>1</v>
      </c>
      <c r="H155" s="67">
        <v>1</v>
      </c>
      <c r="I155" s="12">
        <v>2</v>
      </c>
      <c r="J155" s="12">
        <v>856</v>
      </c>
      <c r="K155" s="12">
        <v>858</v>
      </c>
      <c r="L155" s="12">
        <v>0</v>
      </c>
      <c r="M155" s="12">
        <v>858</v>
      </c>
      <c r="N155" s="12">
        <v>0</v>
      </c>
      <c r="O155" s="12">
        <v>1</v>
      </c>
      <c r="P155" s="12">
        <v>440</v>
      </c>
      <c r="Q155" s="12">
        <v>441</v>
      </c>
      <c r="R155" s="12">
        <v>0</v>
      </c>
      <c r="S155" s="12">
        <v>441</v>
      </c>
      <c r="T155" s="12">
        <v>0</v>
      </c>
    </row>
    <row r="156" ht="34" customHeight="1" spans="1:20">
      <c r="A156" s="68" t="s">
        <v>230</v>
      </c>
      <c r="B156" s="12" t="s">
        <v>231</v>
      </c>
      <c r="C156" s="67">
        <v>0.25</v>
      </c>
      <c r="D156" s="67">
        <v>0</v>
      </c>
      <c r="E156" s="67">
        <v>0</v>
      </c>
      <c r="F156" s="67">
        <v>0</v>
      </c>
      <c r="G156" s="67">
        <v>0</v>
      </c>
      <c r="H156" s="67">
        <v>0</v>
      </c>
      <c r="I156" s="12">
        <v>2</v>
      </c>
      <c r="J156" s="12">
        <v>8</v>
      </c>
      <c r="K156" s="12">
        <v>0</v>
      </c>
      <c r="L156" s="12">
        <v>8</v>
      </c>
      <c r="M156" s="12">
        <v>0</v>
      </c>
      <c r="N156" s="12">
        <v>7</v>
      </c>
      <c r="O156" s="12">
        <v>0</v>
      </c>
      <c r="P156" s="12">
        <v>1</v>
      </c>
      <c r="Q156" s="12">
        <v>0</v>
      </c>
      <c r="R156" s="12">
        <v>1</v>
      </c>
      <c r="S156" s="12">
        <v>0</v>
      </c>
      <c r="T156" s="12">
        <v>1</v>
      </c>
    </row>
    <row r="157" ht="34" customHeight="1" spans="2:20">
      <c r="B157" s="12" t="s">
        <v>232</v>
      </c>
      <c r="C157" s="67">
        <v>0.9474</v>
      </c>
      <c r="D157" s="67">
        <v>0</v>
      </c>
      <c r="E157" s="67">
        <v>0</v>
      </c>
      <c r="F157" s="67">
        <v>1</v>
      </c>
      <c r="G157" s="67">
        <v>0</v>
      </c>
      <c r="H157" s="67">
        <v>0</v>
      </c>
      <c r="I157" s="12">
        <v>18</v>
      </c>
      <c r="J157" s="12">
        <v>9</v>
      </c>
      <c r="K157" s="12">
        <v>0</v>
      </c>
      <c r="L157" s="12">
        <v>19</v>
      </c>
      <c r="M157" s="12">
        <v>0</v>
      </c>
      <c r="N157" s="12">
        <v>19</v>
      </c>
      <c r="O157" s="12">
        <v>1</v>
      </c>
      <c r="P157" s="12">
        <v>0</v>
      </c>
      <c r="Q157" s="12">
        <v>0</v>
      </c>
      <c r="R157" s="12">
        <v>1</v>
      </c>
      <c r="S157" s="12">
        <v>0</v>
      </c>
      <c r="T157" s="12">
        <v>1</v>
      </c>
    </row>
    <row r="158" spans="2:20">
      <c r="B158" s="12" t="s">
        <v>44</v>
      </c>
      <c r="C158" s="67">
        <v>0.01</v>
      </c>
      <c r="D158" s="67">
        <v>1</v>
      </c>
      <c r="E158" s="67">
        <v>1</v>
      </c>
      <c r="F158" s="67">
        <v>0</v>
      </c>
      <c r="G158" s="67">
        <v>1</v>
      </c>
      <c r="H158" s="67">
        <v>1</v>
      </c>
      <c r="I158" s="12">
        <v>1</v>
      </c>
      <c r="J158" s="12">
        <v>99</v>
      </c>
      <c r="K158" s="12">
        <v>100</v>
      </c>
      <c r="L158" s="12">
        <v>0</v>
      </c>
      <c r="M158" s="12">
        <v>100</v>
      </c>
      <c r="N158" s="12">
        <v>0</v>
      </c>
      <c r="O158" s="12">
        <v>0</v>
      </c>
      <c r="P158" s="12">
        <v>3</v>
      </c>
      <c r="Q158" s="12">
        <v>3</v>
      </c>
      <c r="R158" s="12">
        <v>0</v>
      </c>
      <c r="S158" s="12">
        <v>3</v>
      </c>
      <c r="T158" s="12">
        <v>0</v>
      </c>
    </row>
    <row r="159" spans="2:20">
      <c r="B159" s="12"/>
      <c r="C159" s="67">
        <v>0.0023</v>
      </c>
      <c r="D159" s="67">
        <v>1</v>
      </c>
      <c r="E159" s="67">
        <v>1</v>
      </c>
      <c r="F159" s="67">
        <v>0.0022</v>
      </c>
      <c r="G159" s="67">
        <v>1</v>
      </c>
      <c r="H159" s="67">
        <v>1</v>
      </c>
      <c r="I159" s="12">
        <v>2</v>
      </c>
      <c r="J159" s="12">
        <v>850</v>
      </c>
      <c r="K159" s="12">
        <v>852</v>
      </c>
      <c r="L159" s="12">
        <v>0</v>
      </c>
      <c r="M159" s="12">
        <v>852</v>
      </c>
      <c r="N159" s="12">
        <v>0</v>
      </c>
      <c r="O159" s="12">
        <v>1</v>
      </c>
      <c r="P159" s="12">
        <v>444</v>
      </c>
      <c r="Q159" s="12">
        <v>445</v>
      </c>
      <c r="R159" s="12">
        <v>0</v>
      </c>
      <c r="S159" s="12">
        <v>445</v>
      </c>
      <c r="T159" s="12">
        <v>0</v>
      </c>
    </row>
    <row r="160" ht="34" customHeight="1" spans="1:20">
      <c r="A160" s="68" t="s">
        <v>233</v>
      </c>
      <c r="B160" s="12" t="s">
        <v>234</v>
      </c>
      <c r="C160" s="67">
        <v>0.6667</v>
      </c>
      <c r="D160" s="67">
        <v>0</v>
      </c>
      <c r="E160" s="67">
        <v>0</v>
      </c>
      <c r="F160" s="67"/>
      <c r="G160" s="67"/>
      <c r="H160" s="67"/>
      <c r="I160" s="12">
        <v>2</v>
      </c>
      <c r="J160" s="12">
        <v>2</v>
      </c>
      <c r="K160" s="12">
        <v>0</v>
      </c>
      <c r="L160" s="12">
        <v>3</v>
      </c>
      <c r="M160" s="12">
        <v>0</v>
      </c>
      <c r="N160" s="12">
        <v>3</v>
      </c>
      <c r="O160" s="22"/>
      <c r="P160" s="22"/>
      <c r="Q160" s="22"/>
      <c r="R160" s="22"/>
      <c r="S160" s="22"/>
      <c r="T160" s="22"/>
    </row>
    <row r="161" ht="34" customHeight="1" spans="2:20">
      <c r="B161" s="12" t="s">
        <v>235</v>
      </c>
      <c r="C161" s="67">
        <v>1</v>
      </c>
      <c r="D161" s="67">
        <v>0</v>
      </c>
      <c r="E161" s="67">
        <v>0</v>
      </c>
      <c r="F161" s="67">
        <v>1</v>
      </c>
      <c r="G161" s="67">
        <v>0</v>
      </c>
      <c r="H161" s="67">
        <v>0</v>
      </c>
      <c r="I161" s="12">
        <v>55</v>
      </c>
      <c r="J161" s="12">
        <v>0</v>
      </c>
      <c r="K161" s="12">
        <v>0</v>
      </c>
      <c r="L161" s="12">
        <v>55</v>
      </c>
      <c r="M161" s="12">
        <v>0</v>
      </c>
      <c r="N161" s="12">
        <v>54</v>
      </c>
      <c r="O161" s="12">
        <v>6</v>
      </c>
      <c r="P161" s="12">
        <v>0</v>
      </c>
      <c r="Q161" s="12">
        <v>0</v>
      </c>
      <c r="R161" s="12">
        <v>6</v>
      </c>
      <c r="S161" s="12">
        <v>0</v>
      </c>
      <c r="T161" s="12">
        <v>6</v>
      </c>
    </row>
    <row r="162" spans="2:20">
      <c r="B162" s="12" t="s">
        <v>44</v>
      </c>
      <c r="C162" s="67">
        <v>0</v>
      </c>
      <c r="D162" s="67">
        <v>1</v>
      </c>
      <c r="E162" s="67">
        <v>1</v>
      </c>
      <c r="F162" s="67">
        <v>0</v>
      </c>
      <c r="G162" s="67">
        <v>1</v>
      </c>
      <c r="H162" s="67">
        <v>1</v>
      </c>
      <c r="I162" s="12">
        <v>0</v>
      </c>
      <c r="J162" s="12">
        <v>66</v>
      </c>
      <c r="K162" s="12">
        <v>66</v>
      </c>
      <c r="L162" s="12">
        <v>0</v>
      </c>
      <c r="M162" s="12">
        <v>66</v>
      </c>
      <c r="N162" s="12">
        <v>0</v>
      </c>
      <c r="O162" s="12">
        <v>0</v>
      </c>
      <c r="P162" s="12">
        <v>3</v>
      </c>
      <c r="Q162" s="12">
        <v>3</v>
      </c>
      <c r="R162" s="12">
        <v>0</v>
      </c>
      <c r="S162" s="12">
        <v>3</v>
      </c>
      <c r="T162" s="12">
        <v>0</v>
      </c>
    </row>
    <row r="163" spans="2:20">
      <c r="B163" s="12"/>
      <c r="C163" s="67">
        <v>0.0035</v>
      </c>
      <c r="D163" s="67">
        <v>1</v>
      </c>
      <c r="E163" s="67">
        <v>1</v>
      </c>
      <c r="F163" s="67">
        <v>0.0023</v>
      </c>
      <c r="G163" s="67">
        <v>1</v>
      </c>
      <c r="H163" s="67">
        <v>1</v>
      </c>
      <c r="I163" s="12">
        <v>3</v>
      </c>
      <c r="J163" s="12">
        <v>852</v>
      </c>
      <c r="K163" s="12">
        <v>855</v>
      </c>
      <c r="L163" s="12">
        <v>0</v>
      </c>
      <c r="M163" s="12">
        <v>855</v>
      </c>
      <c r="N163" s="12">
        <v>0</v>
      </c>
      <c r="O163" s="12">
        <v>1</v>
      </c>
      <c r="P163" s="12">
        <v>440</v>
      </c>
      <c r="Q163" s="12">
        <v>441</v>
      </c>
      <c r="R163" s="12">
        <v>0</v>
      </c>
      <c r="S163" s="12">
        <v>441</v>
      </c>
      <c r="T163" s="12">
        <v>0</v>
      </c>
    </row>
    <row r="164" spans="1:20">
      <c r="A164" s="68" t="s">
        <v>236</v>
      </c>
      <c r="B164" s="12" t="s">
        <v>237</v>
      </c>
      <c r="C164" s="67">
        <v>0.9855</v>
      </c>
      <c r="D164" s="67">
        <v>0</v>
      </c>
      <c r="E164" s="67">
        <v>0</v>
      </c>
      <c r="F164" s="67">
        <v>0.9804</v>
      </c>
      <c r="G164" s="67">
        <v>0</v>
      </c>
      <c r="H164" s="67">
        <v>0</v>
      </c>
      <c r="I164" s="12">
        <v>68</v>
      </c>
      <c r="J164" s="12">
        <v>10</v>
      </c>
      <c r="K164" s="12">
        <v>0</v>
      </c>
      <c r="L164" s="12">
        <v>69</v>
      </c>
      <c r="M164" s="12">
        <v>0</v>
      </c>
      <c r="N164" s="12">
        <v>68</v>
      </c>
      <c r="O164" s="12">
        <v>50</v>
      </c>
      <c r="P164" s="12">
        <v>19</v>
      </c>
      <c r="Q164" s="12">
        <v>0</v>
      </c>
      <c r="R164" s="12">
        <v>51</v>
      </c>
      <c r="S164" s="12">
        <v>0</v>
      </c>
      <c r="T164" s="12">
        <v>51</v>
      </c>
    </row>
    <row r="165" spans="2:20">
      <c r="B165" s="12" t="s">
        <v>238</v>
      </c>
      <c r="C165" s="67">
        <v>0.7</v>
      </c>
      <c r="D165" s="67">
        <v>0</v>
      </c>
      <c r="E165" s="67">
        <v>0</v>
      </c>
      <c r="F165" s="67">
        <v>0.6</v>
      </c>
      <c r="G165" s="67">
        <v>0</v>
      </c>
      <c r="H165" s="67">
        <v>0</v>
      </c>
      <c r="I165" s="12">
        <v>21</v>
      </c>
      <c r="J165" s="12">
        <v>21</v>
      </c>
      <c r="K165" s="12">
        <v>0</v>
      </c>
      <c r="L165" s="12">
        <v>30</v>
      </c>
      <c r="M165" s="12">
        <v>0</v>
      </c>
      <c r="N165" s="12">
        <v>30</v>
      </c>
      <c r="O165" s="12">
        <v>3</v>
      </c>
      <c r="P165" s="12">
        <v>4</v>
      </c>
      <c r="Q165" s="12">
        <v>0</v>
      </c>
      <c r="R165" s="12">
        <v>5</v>
      </c>
      <c r="S165" s="12">
        <v>0</v>
      </c>
      <c r="T165" s="12">
        <v>5</v>
      </c>
    </row>
    <row r="166" spans="2:20">
      <c r="B166" s="12" t="s">
        <v>44</v>
      </c>
      <c r="C166" s="67">
        <v>0.0025</v>
      </c>
      <c r="D166" s="67">
        <v>1</v>
      </c>
      <c r="E166" s="67">
        <v>1</v>
      </c>
      <c r="F166" s="67">
        <v>0.0028</v>
      </c>
      <c r="G166" s="67">
        <v>1</v>
      </c>
      <c r="H166" s="67">
        <v>1</v>
      </c>
      <c r="I166" s="12">
        <v>2</v>
      </c>
      <c r="J166" s="12">
        <v>811</v>
      </c>
      <c r="K166" s="12">
        <v>813</v>
      </c>
      <c r="L166" s="12">
        <v>0</v>
      </c>
      <c r="M166" s="12">
        <v>813</v>
      </c>
      <c r="N166" s="12">
        <v>0</v>
      </c>
      <c r="O166" s="12">
        <v>1</v>
      </c>
      <c r="P166" s="12">
        <v>353</v>
      </c>
      <c r="Q166" s="12">
        <v>354</v>
      </c>
      <c r="R166" s="12">
        <v>0</v>
      </c>
      <c r="S166" s="12">
        <v>354</v>
      </c>
      <c r="T166" s="12">
        <v>0</v>
      </c>
    </row>
    <row r="167" spans="2:20">
      <c r="B167" s="12"/>
      <c r="C167" s="67">
        <v>0.0149</v>
      </c>
      <c r="D167" s="67">
        <v>1</v>
      </c>
      <c r="E167" s="67">
        <v>1</v>
      </c>
      <c r="F167" s="67">
        <v>0</v>
      </c>
      <c r="G167" s="67">
        <v>1</v>
      </c>
      <c r="H167" s="67">
        <v>1</v>
      </c>
      <c r="I167" s="12">
        <v>1</v>
      </c>
      <c r="J167" s="12">
        <v>66</v>
      </c>
      <c r="K167" s="12">
        <v>67</v>
      </c>
      <c r="L167" s="12">
        <v>0</v>
      </c>
      <c r="M167" s="12">
        <v>67</v>
      </c>
      <c r="N167" s="12">
        <v>0</v>
      </c>
      <c r="O167" s="12">
        <v>0</v>
      </c>
      <c r="P167" s="12">
        <v>40</v>
      </c>
      <c r="Q167" s="12">
        <v>40</v>
      </c>
      <c r="R167" s="12">
        <v>0</v>
      </c>
      <c r="S167" s="12">
        <v>40</v>
      </c>
      <c r="T167" s="12">
        <v>0</v>
      </c>
    </row>
    <row r="168" ht="34" customHeight="1" spans="1:20">
      <c r="A168" s="68" t="s">
        <v>239</v>
      </c>
      <c r="B168" s="12" t="s">
        <v>240</v>
      </c>
      <c r="C168" s="67">
        <v>0</v>
      </c>
      <c r="D168" s="67">
        <v>0</v>
      </c>
      <c r="E168" s="67">
        <v>0</v>
      </c>
      <c r="F168" s="67">
        <v>0</v>
      </c>
      <c r="G168" s="67">
        <v>0</v>
      </c>
      <c r="H168" s="67">
        <v>0</v>
      </c>
      <c r="I168" s="12">
        <v>0</v>
      </c>
      <c r="J168" s="12">
        <v>13</v>
      </c>
      <c r="K168" s="12">
        <v>0</v>
      </c>
      <c r="L168" s="12">
        <v>13</v>
      </c>
      <c r="M168" s="12">
        <v>0</v>
      </c>
      <c r="N168" s="12">
        <v>13</v>
      </c>
      <c r="O168" s="12">
        <v>0</v>
      </c>
      <c r="P168" s="12">
        <v>2</v>
      </c>
      <c r="Q168" s="12">
        <v>0</v>
      </c>
      <c r="R168" s="12">
        <v>2</v>
      </c>
      <c r="S168" s="12">
        <v>0</v>
      </c>
      <c r="T168" s="12">
        <v>2</v>
      </c>
    </row>
    <row r="169" spans="2:20">
      <c r="B169" s="12" t="s">
        <v>44</v>
      </c>
      <c r="C169" s="67">
        <v>1</v>
      </c>
      <c r="D169" s="67">
        <v>1</v>
      </c>
      <c r="E169" s="67">
        <v>1</v>
      </c>
      <c r="F169" s="67"/>
      <c r="G169" s="67"/>
      <c r="H169" s="67"/>
      <c r="I169" s="12">
        <v>46</v>
      </c>
      <c r="J169" s="12">
        <v>0</v>
      </c>
      <c r="K169" s="12">
        <v>46</v>
      </c>
      <c r="L169" s="12">
        <v>0</v>
      </c>
      <c r="M169" s="12">
        <v>46</v>
      </c>
      <c r="N169" s="12">
        <v>0</v>
      </c>
      <c r="O169" s="22"/>
      <c r="P169" s="22"/>
      <c r="Q169" s="22"/>
      <c r="R169" s="22"/>
      <c r="S169" s="22"/>
      <c r="T169" s="22"/>
    </row>
    <row r="170" spans="2:20">
      <c r="B170" s="12"/>
      <c r="C170" s="67">
        <v>1</v>
      </c>
      <c r="D170" s="67">
        <v>1</v>
      </c>
      <c r="E170" s="67">
        <v>0.9989</v>
      </c>
      <c r="F170" s="67">
        <v>1</v>
      </c>
      <c r="G170" s="67">
        <v>1</v>
      </c>
      <c r="H170" s="67">
        <v>1</v>
      </c>
      <c r="I170" s="12">
        <v>920</v>
      </c>
      <c r="J170" s="12">
        <v>0</v>
      </c>
      <c r="K170" s="12">
        <v>920</v>
      </c>
      <c r="L170" s="12">
        <v>0</v>
      </c>
      <c r="M170" s="12">
        <v>919</v>
      </c>
      <c r="N170" s="12">
        <v>0</v>
      </c>
      <c r="O170" s="12">
        <v>448</v>
      </c>
      <c r="P170" s="12">
        <v>0</v>
      </c>
      <c r="Q170" s="12">
        <v>448</v>
      </c>
      <c r="R170" s="12">
        <v>0</v>
      </c>
      <c r="S170" s="12">
        <v>448</v>
      </c>
      <c r="T170" s="12">
        <v>0</v>
      </c>
    </row>
    <row r="171" ht="34" customHeight="1" spans="1:20">
      <c r="A171" s="68" t="s">
        <v>241</v>
      </c>
      <c r="B171" s="12" t="s">
        <v>242</v>
      </c>
      <c r="C171" s="67">
        <v>1</v>
      </c>
      <c r="D171" s="67">
        <v>0</v>
      </c>
      <c r="E171" s="67">
        <v>0</v>
      </c>
      <c r="F171" s="67">
        <v>1</v>
      </c>
      <c r="G171" s="67">
        <v>0</v>
      </c>
      <c r="H171" s="67">
        <v>0</v>
      </c>
      <c r="I171" s="12">
        <v>17</v>
      </c>
      <c r="J171" s="12">
        <v>0</v>
      </c>
      <c r="K171" s="12">
        <v>0</v>
      </c>
      <c r="L171" s="12">
        <v>17</v>
      </c>
      <c r="M171" s="12">
        <v>0</v>
      </c>
      <c r="N171" s="12">
        <v>17</v>
      </c>
      <c r="O171" s="12">
        <v>6</v>
      </c>
      <c r="P171" s="12">
        <v>0</v>
      </c>
      <c r="Q171" s="12">
        <v>0</v>
      </c>
      <c r="R171" s="12">
        <v>6</v>
      </c>
      <c r="S171" s="12">
        <v>0</v>
      </c>
      <c r="T171" s="12">
        <v>6</v>
      </c>
    </row>
    <row r="172" spans="2:20">
      <c r="B172" s="12" t="s">
        <v>44</v>
      </c>
      <c r="C172" s="67">
        <v>0</v>
      </c>
      <c r="D172" s="67">
        <v>1</v>
      </c>
      <c r="E172" s="67">
        <v>1</v>
      </c>
      <c r="F172" s="67">
        <v>0</v>
      </c>
      <c r="G172" s="67">
        <v>1</v>
      </c>
      <c r="H172" s="67">
        <v>1</v>
      </c>
      <c r="I172" s="12">
        <v>0</v>
      </c>
      <c r="J172" s="12">
        <v>48</v>
      </c>
      <c r="K172" s="12">
        <v>48</v>
      </c>
      <c r="L172" s="12">
        <v>0</v>
      </c>
      <c r="M172" s="12">
        <v>48</v>
      </c>
      <c r="N172" s="12">
        <v>0</v>
      </c>
      <c r="O172" s="12">
        <v>0</v>
      </c>
      <c r="P172" s="12">
        <v>1</v>
      </c>
      <c r="Q172" s="12">
        <v>1</v>
      </c>
      <c r="R172" s="12">
        <v>0</v>
      </c>
      <c r="S172" s="12">
        <v>1</v>
      </c>
      <c r="T172" s="12">
        <v>0</v>
      </c>
    </row>
    <row r="173" spans="2:20">
      <c r="B173" s="12"/>
      <c r="C173" s="67">
        <v>0.0033</v>
      </c>
      <c r="D173" s="67">
        <v>1</v>
      </c>
      <c r="E173" s="67">
        <v>0.9989</v>
      </c>
      <c r="F173" s="67">
        <v>0.0023</v>
      </c>
      <c r="G173" s="67">
        <v>1</v>
      </c>
      <c r="H173" s="67">
        <v>1</v>
      </c>
      <c r="I173" s="12">
        <v>3</v>
      </c>
      <c r="J173" s="12">
        <v>911</v>
      </c>
      <c r="K173" s="12">
        <v>914</v>
      </c>
      <c r="L173" s="12">
        <v>0</v>
      </c>
      <c r="M173" s="12">
        <v>913</v>
      </c>
      <c r="N173" s="12">
        <v>0</v>
      </c>
      <c r="O173" s="12">
        <v>1</v>
      </c>
      <c r="P173" s="12">
        <v>442</v>
      </c>
      <c r="Q173" s="12">
        <v>443</v>
      </c>
      <c r="R173" s="12">
        <v>0</v>
      </c>
      <c r="S173" s="12">
        <v>443</v>
      </c>
      <c r="T173" s="12">
        <v>0</v>
      </c>
    </row>
    <row r="174" ht="34" customHeight="1" spans="1:20">
      <c r="A174" s="68" t="s">
        <v>243</v>
      </c>
      <c r="B174" s="12" t="s">
        <v>244</v>
      </c>
      <c r="C174" s="67">
        <v>1</v>
      </c>
      <c r="D174" s="67">
        <v>0</v>
      </c>
      <c r="E174" s="67">
        <v>0</v>
      </c>
      <c r="F174" s="67">
        <v>0</v>
      </c>
      <c r="G174" s="67">
        <v>0</v>
      </c>
      <c r="H174" s="67">
        <v>0</v>
      </c>
      <c r="I174" s="12">
        <v>4</v>
      </c>
      <c r="J174" s="12">
        <v>3</v>
      </c>
      <c r="K174" s="12">
        <v>0</v>
      </c>
      <c r="L174" s="12">
        <v>4</v>
      </c>
      <c r="M174" s="12">
        <v>0</v>
      </c>
      <c r="N174" s="12">
        <v>4</v>
      </c>
      <c r="O174" s="12">
        <v>0</v>
      </c>
      <c r="P174" s="12">
        <v>1</v>
      </c>
      <c r="Q174" s="12">
        <v>0</v>
      </c>
      <c r="R174" s="12">
        <v>1</v>
      </c>
      <c r="S174" s="12">
        <v>0</v>
      </c>
      <c r="T174" s="12">
        <v>1</v>
      </c>
    </row>
    <row r="175" ht="34" customHeight="1" spans="2:20">
      <c r="B175" s="12" t="s">
        <v>245</v>
      </c>
      <c r="C175" s="67">
        <v>1</v>
      </c>
      <c r="D175" s="67">
        <v>0</v>
      </c>
      <c r="E175" s="67">
        <v>0</v>
      </c>
      <c r="F175" s="67"/>
      <c r="G175" s="67"/>
      <c r="H175" s="67"/>
      <c r="I175" s="12">
        <v>1</v>
      </c>
      <c r="J175" s="12">
        <v>0</v>
      </c>
      <c r="K175" s="12">
        <v>0</v>
      </c>
      <c r="L175" s="12">
        <v>1</v>
      </c>
      <c r="M175" s="12">
        <v>0</v>
      </c>
      <c r="N175" s="12">
        <v>1</v>
      </c>
      <c r="O175" s="22"/>
      <c r="P175" s="22"/>
      <c r="Q175" s="22"/>
      <c r="R175" s="22"/>
      <c r="S175" s="22"/>
      <c r="T175" s="22"/>
    </row>
    <row r="176" spans="2:20">
      <c r="B176" s="12" t="s">
        <v>44</v>
      </c>
      <c r="C176" s="67">
        <v>0</v>
      </c>
      <c r="D176" s="67">
        <v>1</v>
      </c>
      <c r="E176" s="67">
        <v>1</v>
      </c>
      <c r="F176" s="67">
        <v>0</v>
      </c>
      <c r="G176" s="67">
        <v>1</v>
      </c>
      <c r="H176" s="67">
        <v>1</v>
      </c>
      <c r="I176" s="12">
        <v>0</v>
      </c>
      <c r="J176" s="12">
        <v>52</v>
      </c>
      <c r="K176" s="12">
        <v>52</v>
      </c>
      <c r="L176" s="12">
        <v>0</v>
      </c>
      <c r="M176" s="12">
        <v>52</v>
      </c>
      <c r="N176" s="12">
        <v>0</v>
      </c>
      <c r="O176" s="12">
        <v>0</v>
      </c>
      <c r="P176" s="12">
        <v>1</v>
      </c>
      <c r="Q176" s="12">
        <v>1</v>
      </c>
      <c r="R176" s="12">
        <v>0</v>
      </c>
      <c r="S176" s="12">
        <v>1</v>
      </c>
      <c r="T176" s="12">
        <v>0</v>
      </c>
    </row>
    <row r="177" spans="2:20">
      <c r="B177" s="12"/>
      <c r="C177" s="67">
        <v>0.0033</v>
      </c>
      <c r="D177" s="67">
        <v>1</v>
      </c>
      <c r="E177" s="67">
        <v>0.9989</v>
      </c>
      <c r="F177" s="67">
        <v>0.0022</v>
      </c>
      <c r="G177" s="67">
        <v>1</v>
      </c>
      <c r="H177" s="67">
        <v>1</v>
      </c>
      <c r="I177" s="12">
        <v>3</v>
      </c>
      <c r="J177" s="12">
        <v>919</v>
      </c>
      <c r="K177" s="12">
        <v>922</v>
      </c>
      <c r="L177" s="12">
        <v>0</v>
      </c>
      <c r="M177" s="12">
        <v>921</v>
      </c>
      <c r="N177" s="12">
        <v>0</v>
      </c>
      <c r="O177" s="12">
        <v>1</v>
      </c>
      <c r="P177" s="12">
        <v>447</v>
      </c>
      <c r="Q177" s="12">
        <v>448</v>
      </c>
      <c r="R177" s="12">
        <v>0</v>
      </c>
      <c r="S177" s="12">
        <v>448</v>
      </c>
      <c r="T177" s="12">
        <v>0</v>
      </c>
    </row>
    <row r="178" spans="1:20">
      <c r="A178" s="68" t="s">
        <v>50</v>
      </c>
      <c r="B178" s="12" t="s">
        <v>107</v>
      </c>
      <c r="C178" s="67">
        <v>1</v>
      </c>
      <c r="D178" s="67">
        <v>1</v>
      </c>
      <c r="E178" s="67">
        <v>0.999</v>
      </c>
      <c r="F178" s="67">
        <v>1</v>
      </c>
      <c r="G178" s="67">
        <v>1</v>
      </c>
      <c r="H178" s="67">
        <v>1</v>
      </c>
      <c r="I178" s="12">
        <v>979</v>
      </c>
      <c r="J178" s="12">
        <v>0</v>
      </c>
      <c r="K178" s="12">
        <v>979</v>
      </c>
      <c r="L178" s="12">
        <v>0</v>
      </c>
      <c r="M178" s="12">
        <v>978</v>
      </c>
      <c r="N178" s="12">
        <v>0</v>
      </c>
      <c r="O178" s="12">
        <v>450</v>
      </c>
      <c r="P178" s="12">
        <v>0</v>
      </c>
      <c r="Q178" s="12">
        <v>450</v>
      </c>
      <c r="R178" s="12">
        <v>0</v>
      </c>
      <c r="S178" s="12">
        <v>450</v>
      </c>
      <c r="T178" s="12">
        <v>0</v>
      </c>
    </row>
  </sheetData>
  <mergeCells count="41">
    <mergeCell ref="A1:B1"/>
    <mergeCell ref="C1:E1"/>
    <mergeCell ref="F1:H1"/>
    <mergeCell ref="I1:J1"/>
    <mergeCell ref="K1:L1"/>
    <mergeCell ref="M1:N1"/>
    <mergeCell ref="O1:P1"/>
    <mergeCell ref="Q1:R1"/>
    <mergeCell ref="S1:T1"/>
    <mergeCell ref="A2:B2"/>
    <mergeCell ref="A3:A32"/>
    <mergeCell ref="A33:A41"/>
    <mergeCell ref="A42:A45"/>
    <mergeCell ref="A46:A53"/>
    <mergeCell ref="A54:A56"/>
    <mergeCell ref="A57:A60"/>
    <mergeCell ref="A61:A73"/>
    <mergeCell ref="A74:A81"/>
    <mergeCell ref="A82:A88"/>
    <mergeCell ref="A89:A94"/>
    <mergeCell ref="A95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4"/>
    <mergeCell ref="A145:A147"/>
    <mergeCell ref="A148:A151"/>
    <mergeCell ref="A152:A155"/>
    <mergeCell ref="A156:A159"/>
    <mergeCell ref="A160:A163"/>
    <mergeCell ref="A164:A167"/>
    <mergeCell ref="A168:A170"/>
    <mergeCell ref="A171:A173"/>
    <mergeCell ref="A174:A177"/>
  </mergeCells>
  <conditionalFormatting sqref="C2:C41 C43:C178">
    <cfRule type="cellIs" dxfId="0" priority="16" operator="equal">
      <formula>0</formula>
    </cfRule>
    <cfRule type="cellIs" dxfId="1" priority="17" operator="between">
      <formula>0.85</formula>
      <formula>0.95</formula>
    </cfRule>
    <cfRule type="cellIs" dxfId="2" priority="18" operator="greaterThan">
      <formula>0.95</formula>
    </cfRule>
  </conditionalFormatting>
  <conditionalFormatting sqref="D2:D41 D43:D178 E43 E50 E54">
    <cfRule type="cellIs" dxfId="0" priority="13" operator="equal">
      <formula>0</formula>
    </cfRule>
    <cfRule type="cellIs" dxfId="1" priority="14" operator="between">
      <formula>0.85</formula>
      <formula>0.95</formula>
    </cfRule>
    <cfRule type="cellIs" dxfId="2" priority="15" operator="greaterThan">
      <formula>0.95</formula>
    </cfRule>
  </conditionalFormatting>
  <conditionalFormatting sqref="E2:E41 E44:E49 E51:E53 E55:E178">
    <cfRule type="cellIs" dxfId="1" priority="1" operator="between">
      <formula>0.85</formula>
      <formula>0.95</formula>
    </cfRule>
    <cfRule type="cellIs" dxfId="0" priority="10" operator="equal">
      <formula>0</formula>
    </cfRule>
    <cfRule type="cellIs" dxfId="2" priority="12" operator="greaterThan">
      <formula>0.95</formula>
    </cfRule>
  </conditionalFormatting>
  <conditionalFormatting sqref="F2:F41 F43:F178">
    <cfRule type="cellIs" dxfId="0" priority="7" operator="equal">
      <formula>0</formula>
    </cfRule>
    <cfRule type="cellIs" dxfId="1" priority="8" operator="between">
      <formula>0.85</formula>
      <formula>0.95</formula>
    </cfRule>
    <cfRule type="cellIs" dxfId="2" priority="9" operator="greaterThan">
      <formula>0.95</formula>
    </cfRule>
  </conditionalFormatting>
  <conditionalFormatting sqref="G2:G41 G43:G178">
    <cfRule type="cellIs" dxfId="0" priority="4" operator="equal">
      <formula>0</formula>
    </cfRule>
    <cfRule type="cellIs" dxfId="1" priority="5" operator="between">
      <formula>0.85</formula>
      <formula>0.95</formula>
    </cfRule>
    <cfRule type="cellIs" dxfId="2" priority="6" operator="greaterThan">
      <formula>0.95</formula>
    </cfRule>
  </conditionalFormatting>
  <conditionalFormatting sqref="H2:H41 H43:H178">
    <cfRule type="cellIs" dxfId="0" priority="2" operator="equal">
      <formula>0</formula>
    </cfRule>
    <cfRule type="cellIs" dxfId="2" priority="3" operator="greaterThan">
      <formula>0.95</formula>
    </cfRule>
    <cfRule type="cellIs" dxfId="1" priority="11" operator="between">
      <formula>0.85</formula>
      <formula>0.95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workbookViewId="0">
      <pane ySplit="2" topLeftCell="A3" activePane="bottomLeft" state="frozen"/>
      <selection/>
      <selection pane="bottomLeft" activeCell="A1" sqref="A1:B1"/>
    </sheetView>
  </sheetViews>
  <sheetFormatPr defaultColWidth="11" defaultRowHeight="17.6"/>
  <cols>
    <col min="1" max="20" width="10.8303571428571" style="3" customWidth="1"/>
  </cols>
  <sheetData>
    <row r="1" spans="1:19">
      <c r="A1" s="8"/>
      <c r="C1" s="8" t="s">
        <v>15</v>
      </c>
      <c r="F1" s="8" t="s">
        <v>16</v>
      </c>
      <c r="I1" s="8" t="s">
        <v>17</v>
      </c>
      <c r="K1" s="8" t="s">
        <v>18</v>
      </c>
      <c r="M1" s="8" t="s">
        <v>19</v>
      </c>
      <c r="O1" s="8" t="s">
        <v>20</v>
      </c>
      <c r="Q1" s="8" t="s">
        <v>21</v>
      </c>
      <c r="S1" s="8" t="s">
        <v>22</v>
      </c>
    </row>
    <row r="2" ht="34" customHeight="1" spans="1:20">
      <c r="A2" s="8" t="s">
        <v>246</v>
      </c>
      <c r="C2" s="66" t="s">
        <v>109</v>
      </c>
      <c r="D2" s="66" t="s">
        <v>110</v>
      </c>
      <c r="E2" s="66" t="s">
        <v>111</v>
      </c>
      <c r="F2" s="66" t="s">
        <v>112</v>
      </c>
      <c r="G2" s="66" t="s">
        <v>113</v>
      </c>
      <c r="H2" s="66" t="s">
        <v>114</v>
      </c>
      <c r="I2" s="66" t="s">
        <v>27</v>
      </c>
      <c r="J2" s="66" t="s">
        <v>28</v>
      </c>
      <c r="K2" s="66" t="s">
        <v>27</v>
      </c>
      <c r="L2" s="66" t="s">
        <v>28</v>
      </c>
      <c r="M2" s="66" t="s">
        <v>27</v>
      </c>
      <c r="N2" s="66" t="s">
        <v>28</v>
      </c>
      <c r="O2" s="66" t="s">
        <v>27</v>
      </c>
      <c r="P2" s="66" t="s">
        <v>28</v>
      </c>
      <c r="Q2" s="66" t="s">
        <v>27</v>
      </c>
      <c r="R2" s="66" t="s">
        <v>28</v>
      </c>
      <c r="S2" s="66" t="s">
        <v>27</v>
      </c>
      <c r="T2" s="66" t="s">
        <v>28</v>
      </c>
    </row>
    <row r="3" spans="1:20">
      <c r="A3" s="12" t="s">
        <v>69</v>
      </c>
      <c r="B3" s="12"/>
      <c r="C3" s="67">
        <v>1</v>
      </c>
      <c r="D3" s="67">
        <v>1</v>
      </c>
      <c r="E3" s="67">
        <v>0.127</v>
      </c>
      <c r="F3" s="67">
        <v>1</v>
      </c>
      <c r="G3" s="67">
        <v>1</v>
      </c>
      <c r="H3" s="67">
        <v>0.1995</v>
      </c>
      <c r="I3" s="12">
        <v>63</v>
      </c>
      <c r="J3" s="12">
        <v>0</v>
      </c>
      <c r="K3" s="12">
        <v>63</v>
      </c>
      <c r="L3" s="12">
        <v>0</v>
      </c>
      <c r="M3" s="12">
        <v>8</v>
      </c>
      <c r="N3" s="12">
        <v>55</v>
      </c>
      <c r="O3" s="12">
        <v>401</v>
      </c>
      <c r="P3" s="12">
        <v>0</v>
      </c>
      <c r="Q3" s="12">
        <v>401</v>
      </c>
      <c r="R3" s="12">
        <v>0</v>
      </c>
      <c r="S3" s="12">
        <v>80</v>
      </c>
      <c r="T3" s="12">
        <v>320</v>
      </c>
    </row>
    <row r="4" spans="2:20">
      <c r="B4" s="12" t="s">
        <v>44</v>
      </c>
      <c r="C4" s="67">
        <v>1</v>
      </c>
      <c r="D4" s="67">
        <v>1</v>
      </c>
      <c r="E4" s="67">
        <v>0.0893</v>
      </c>
      <c r="F4" s="67">
        <v>1</v>
      </c>
      <c r="G4" s="67">
        <v>1</v>
      </c>
      <c r="H4" s="67">
        <v>0.1149</v>
      </c>
      <c r="I4" s="12">
        <v>56</v>
      </c>
      <c r="J4" s="12">
        <v>0</v>
      </c>
      <c r="K4" s="12">
        <v>56</v>
      </c>
      <c r="L4" s="12">
        <v>0</v>
      </c>
      <c r="M4" s="12">
        <v>5</v>
      </c>
      <c r="N4" s="12">
        <v>52</v>
      </c>
      <c r="O4" s="12">
        <v>87</v>
      </c>
      <c r="P4" s="12">
        <v>0</v>
      </c>
      <c r="Q4" s="12">
        <v>87</v>
      </c>
      <c r="R4" s="12">
        <v>0</v>
      </c>
      <c r="S4" s="12">
        <v>10</v>
      </c>
      <c r="T4" s="12">
        <v>78</v>
      </c>
    </row>
    <row r="5" spans="2:20">
      <c r="B5" s="12" t="s">
        <v>72</v>
      </c>
      <c r="C5" s="67">
        <v>0</v>
      </c>
      <c r="D5" s="67">
        <v>0</v>
      </c>
      <c r="E5" s="67">
        <v>0</v>
      </c>
      <c r="F5" s="67">
        <v>0</v>
      </c>
      <c r="G5" s="67">
        <v>0</v>
      </c>
      <c r="H5" s="67">
        <v>0.4</v>
      </c>
      <c r="I5" s="12">
        <v>0</v>
      </c>
      <c r="J5" s="12">
        <v>6</v>
      </c>
      <c r="K5" s="12">
        <v>0</v>
      </c>
      <c r="L5" s="12">
        <v>6</v>
      </c>
      <c r="M5" s="12">
        <v>0</v>
      </c>
      <c r="N5" s="12">
        <v>6</v>
      </c>
      <c r="O5" s="12">
        <v>0</v>
      </c>
      <c r="P5" s="12">
        <v>5</v>
      </c>
      <c r="Q5" s="12">
        <v>0</v>
      </c>
      <c r="R5" s="12">
        <v>5</v>
      </c>
      <c r="S5" s="12">
        <v>2</v>
      </c>
      <c r="T5" s="12">
        <v>3</v>
      </c>
    </row>
    <row r="6" spans="2:20">
      <c r="B6" s="12" t="s">
        <v>71</v>
      </c>
      <c r="C6" s="67"/>
      <c r="D6" s="67"/>
      <c r="E6" s="67"/>
      <c r="F6" s="67">
        <v>0</v>
      </c>
      <c r="G6" s="67">
        <v>0</v>
      </c>
      <c r="H6" s="67">
        <v>0</v>
      </c>
      <c r="I6" s="12"/>
      <c r="J6" s="12"/>
      <c r="K6" s="12"/>
      <c r="L6" s="12"/>
      <c r="M6" s="12"/>
      <c r="N6" s="12"/>
      <c r="O6" s="12">
        <v>0</v>
      </c>
      <c r="P6" s="12">
        <v>1</v>
      </c>
      <c r="Q6" s="12">
        <v>0</v>
      </c>
      <c r="R6" s="12">
        <v>1</v>
      </c>
      <c r="S6" s="12">
        <v>0</v>
      </c>
      <c r="T6" s="12">
        <v>1</v>
      </c>
    </row>
    <row r="7" spans="2:20">
      <c r="B7" s="12" t="s">
        <v>70</v>
      </c>
      <c r="C7" s="67">
        <v>0</v>
      </c>
      <c r="D7" s="67">
        <v>0</v>
      </c>
      <c r="E7" s="67">
        <v>0.842</v>
      </c>
      <c r="F7" s="67">
        <v>0</v>
      </c>
      <c r="G7" s="67">
        <v>0</v>
      </c>
      <c r="H7" s="67">
        <v>0.791</v>
      </c>
      <c r="I7" s="12">
        <v>0</v>
      </c>
      <c r="J7" s="12">
        <v>367</v>
      </c>
      <c r="K7" s="12">
        <v>0</v>
      </c>
      <c r="L7" s="12">
        <v>367</v>
      </c>
      <c r="M7" s="12">
        <v>309</v>
      </c>
      <c r="N7" s="12">
        <v>66</v>
      </c>
      <c r="O7" s="12">
        <v>0</v>
      </c>
      <c r="P7" s="12">
        <v>335</v>
      </c>
      <c r="Q7" s="12">
        <v>0</v>
      </c>
      <c r="R7" s="12">
        <v>335</v>
      </c>
      <c r="S7" s="12">
        <v>265</v>
      </c>
      <c r="T7" s="12">
        <v>72</v>
      </c>
    </row>
    <row r="8" spans="2:20">
      <c r="B8" s="12" t="s">
        <v>73</v>
      </c>
      <c r="C8" s="67">
        <v>0</v>
      </c>
      <c r="D8" s="67">
        <v>0</v>
      </c>
      <c r="E8" s="67">
        <v>0</v>
      </c>
      <c r="F8" s="67">
        <v>0</v>
      </c>
      <c r="G8" s="67">
        <v>0</v>
      </c>
      <c r="H8" s="67">
        <v>0.1818</v>
      </c>
      <c r="I8" s="12">
        <v>0</v>
      </c>
      <c r="J8" s="12">
        <v>5</v>
      </c>
      <c r="K8" s="12">
        <v>0</v>
      </c>
      <c r="L8" s="12">
        <v>5</v>
      </c>
      <c r="M8" s="12">
        <v>0</v>
      </c>
      <c r="N8" s="12">
        <v>5</v>
      </c>
      <c r="O8" s="12">
        <v>0</v>
      </c>
      <c r="P8" s="12">
        <v>11</v>
      </c>
      <c r="Q8" s="12">
        <v>0</v>
      </c>
      <c r="R8" s="12">
        <v>11</v>
      </c>
      <c r="S8" s="12">
        <v>2</v>
      </c>
      <c r="T8" s="12">
        <v>9</v>
      </c>
    </row>
    <row r="9" spans="1:20">
      <c r="A9" s="12" t="s">
        <v>56</v>
      </c>
      <c r="B9" s="12"/>
      <c r="C9" s="67">
        <v>0.0492</v>
      </c>
      <c r="D9" s="67">
        <v>1</v>
      </c>
      <c r="E9" s="67">
        <v>0.1639</v>
      </c>
      <c r="F9" s="67">
        <v>0.0205</v>
      </c>
      <c r="G9" s="67">
        <v>1</v>
      </c>
      <c r="H9" s="67">
        <v>0.2744</v>
      </c>
      <c r="I9" s="12">
        <v>3</v>
      </c>
      <c r="J9" s="12">
        <v>58</v>
      </c>
      <c r="K9" s="12">
        <v>61</v>
      </c>
      <c r="L9" s="12">
        <v>0</v>
      </c>
      <c r="M9" s="12">
        <v>10</v>
      </c>
      <c r="N9" s="12">
        <v>51</v>
      </c>
      <c r="O9" s="12">
        <v>8</v>
      </c>
      <c r="P9" s="12">
        <v>382</v>
      </c>
      <c r="Q9" s="12">
        <v>390</v>
      </c>
      <c r="R9" s="12">
        <v>0</v>
      </c>
      <c r="S9" s="12">
        <v>107</v>
      </c>
      <c r="T9" s="12">
        <v>282</v>
      </c>
    </row>
    <row r="10" spans="2:20">
      <c r="B10" s="12" t="s">
        <v>44</v>
      </c>
      <c r="C10" s="67">
        <v>0.4314</v>
      </c>
      <c r="D10" s="67">
        <v>1</v>
      </c>
      <c r="E10" s="67">
        <v>0.3725</v>
      </c>
      <c r="F10" s="67">
        <v>0.1124</v>
      </c>
      <c r="G10" s="67">
        <v>1</v>
      </c>
      <c r="H10" s="67">
        <v>0.2135</v>
      </c>
      <c r="I10" s="12">
        <v>22</v>
      </c>
      <c r="J10" s="12">
        <v>29</v>
      </c>
      <c r="K10" s="12">
        <v>51</v>
      </c>
      <c r="L10" s="12">
        <v>0</v>
      </c>
      <c r="M10" s="12">
        <v>19</v>
      </c>
      <c r="N10" s="12">
        <v>35</v>
      </c>
      <c r="O10" s="12">
        <v>10</v>
      </c>
      <c r="P10" s="12">
        <v>79</v>
      </c>
      <c r="Q10" s="12">
        <v>89</v>
      </c>
      <c r="R10" s="12">
        <v>0</v>
      </c>
      <c r="S10" s="12">
        <v>19</v>
      </c>
      <c r="T10" s="12">
        <v>71</v>
      </c>
    </row>
    <row r="11" spans="2:20">
      <c r="B11" s="12" t="s">
        <v>60</v>
      </c>
      <c r="C11" s="67">
        <v>0.1071</v>
      </c>
      <c r="D11" s="67">
        <v>0</v>
      </c>
      <c r="E11" s="67">
        <v>0.0714</v>
      </c>
      <c r="F11" s="67">
        <v>0</v>
      </c>
      <c r="G11" s="67">
        <v>0</v>
      </c>
      <c r="H11" s="67">
        <v>0</v>
      </c>
      <c r="I11" s="12">
        <v>3</v>
      </c>
      <c r="J11" s="12">
        <v>25</v>
      </c>
      <c r="K11" s="12">
        <v>0</v>
      </c>
      <c r="L11" s="12">
        <v>28</v>
      </c>
      <c r="M11" s="12">
        <v>2</v>
      </c>
      <c r="N11" s="12">
        <v>26</v>
      </c>
      <c r="O11" s="12">
        <v>0</v>
      </c>
      <c r="P11" s="12">
        <v>2</v>
      </c>
      <c r="Q11" s="12">
        <v>0</v>
      </c>
      <c r="R11" s="12">
        <v>2</v>
      </c>
      <c r="S11" s="12">
        <v>0</v>
      </c>
      <c r="T11" s="12">
        <v>2</v>
      </c>
    </row>
    <row r="12" spans="2:20">
      <c r="B12" s="12" t="s">
        <v>62</v>
      </c>
      <c r="C12" s="67">
        <v>0</v>
      </c>
      <c r="D12" s="67">
        <v>0</v>
      </c>
      <c r="E12" s="67">
        <v>0.5</v>
      </c>
      <c r="F12" s="67">
        <v>0.5</v>
      </c>
      <c r="G12" s="67">
        <v>0</v>
      </c>
      <c r="H12" s="67">
        <v>0.5</v>
      </c>
      <c r="I12" s="12">
        <v>0</v>
      </c>
      <c r="J12" s="12">
        <v>4</v>
      </c>
      <c r="K12" s="12">
        <v>0</v>
      </c>
      <c r="L12" s="12">
        <v>4</v>
      </c>
      <c r="M12" s="12">
        <v>2</v>
      </c>
      <c r="N12" s="12">
        <v>2</v>
      </c>
      <c r="O12" s="12">
        <v>1</v>
      </c>
      <c r="P12" s="12">
        <v>1</v>
      </c>
      <c r="Q12" s="12">
        <v>0</v>
      </c>
      <c r="R12" s="12">
        <v>2</v>
      </c>
      <c r="S12" s="12">
        <v>1</v>
      </c>
      <c r="T12" s="12">
        <v>1</v>
      </c>
    </row>
    <row r="13" spans="2:20">
      <c r="B13" s="12" t="s">
        <v>59</v>
      </c>
      <c r="C13" s="67">
        <v>0.0968</v>
      </c>
      <c r="D13" s="67">
        <v>0</v>
      </c>
      <c r="E13" s="67">
        <v>0.3548</v>
      </c>
      <c r="F13" s="67">
        <v>0.1304</v>
      </c>
      <c r="G13" s="67">
        <v>0</v>
      </c>
      <c r="H13" s="67">
        <v>0.2174</v>
      </c>
      <c r="I13" s="12">
        <v>3</v>
      </c>
      <c r="J13" s="12">
        <v>28</v>
      </c>
      <c r="K13" s="12">
        <v>0</v>
      </c>
      <c r="L13" s="12">
        <v>31</v>
      </c>
      <c r="M13" s="12">
        <v>11</v>
      </c>
      <c r="N13" s="12">
        <v>20</v>
      </c>
      <c r="O13" s="12">
        <v>3</v>
      </c>
      <c r="P13" s="12">
        <v>20</v>
      </c>
      <c r="Q13" s="12">
        <v>0</v>
      </c>
      <c r="R13" s="12">
        <v>23</v>
      </c>
      <c r="S13" s="12">
        <v>5</v>
      </c>
      <c r="T13" s="12">
        <v>18</v>
      </c>
    </row>
    <row r="14" spans="2:20">
      <c r="B14" s="12" t="s">
        <v>58</v>
      </c>
      <c r="C14" s="67">
        <v>0.4516</v>
      </c>
      <c r="D14" s="67">
        <v>0</v>
      </c>
      <c r="E14" s="67">
        <v>0.8065</v>
      </c>
      <c r="F14" s="67">
        <v>0.3261</v>
      </c>
      <c r="G14" s="67">
        <v>0</v>
      </c>
      <c r="H14" s="67">
        <v>0.7174</v>
      </c>
      <c r="I14" s="12">
        <v>14</v>
      </c>
      <c r="J14" s="12">
        <v>18</v>
      </c>
      <c r="K14" s="12">
        <v>0</v>
      </c>
      <c r="L14" s="12">
        <v>31</v>
      </c>
      <c r="M14" s="12">
        <v>25</v>
      </c>
      <c r="N14" s="12">
        <v>6</v>
      </c>
      <c r="O14" s="12">
        <v>15</v>
      </c>
      <c r="P14" s="12">
        <v>31</v>
      </c>
      <c r="Q14" s="12">
        <v>0</v>
      </c>
      <c r="R14" s="12">
        <v>46</v>
      </c>
      <c r="S14" s="12">
        <v>33</v>
      </c>
      <c r="T14" s="12">
        <v>13</v>
      </c>
    </row>
    <row r="15" spans="2:20">
      <c r="B15" s="12" t="s">
        <v>61</v>
      </c>
      <c r="C15" s="67">
        <v>0.4286</v>
      </c>
      <c r="D15" s="67">
        <v>0</v>
      </c>
      <c r="E15" s="67">
        <v>0.2857</v>
      </c>
      <c r="F15" s="67">
        <v>0.3333</v>
      </c>
      <c r="G15" s="67">
        <v>0</v>
      </c>
      <c r="H15" s="67">
        <v>0.1667</v>
      </c>
      <c r="I15" s="12">
        <v>3</v>
      </c>
      <c r="J15" s="12">
        <v>5</v>
      </c>
      <c r="K15" s="12">
        <v>0</v>
      </c>
      <c r="L15" s="12">
        <v>7</v>
      </c>
      <c r="M15" s="12">
        <v>2</v>
      </c>
      <c r="N15" s="12">
        <v>5</v>
      </c>
      <c r="O15" s="12">
        <v>2</v>
      </c>
      <c r="P15" s="12">
        <v>5</v>
      </c>
      <c r="Q15" s="12">
        <v>0</v>
      </c>
      <c r="R15" s="12">
        <v>6</v>
      </c>
      <c r="S15" s="12">
        <v>1</v>
      </c>
      <c r="T15" s="12">
        <v>5</v>
      </c>
    </row>
    <row r="16" spans="2:20">
      <c r="B16" s="12" t="s">
        <v>63</v>
      </c>
      <c r="C16" s="67">
        <v>0</v>
      </c>
      <c r="D16" s="67">
        <v>0</v>
      </c>
      <c r="E16" s="67">
        <v>0.8571</v>
      </c>
      <c r="F16" s="67">
        <v>0</v>
      </c>
      <c r="G16" s="67">
        <v>0</v>
      </c>
      <c r="H16" s="67">
        <v>0.125</v>
      </c>
      <c r="I16" s="12">
        <v>0</v>
      </c>
      <c r="J16" s="12">
        <v>7</v>
      </c>
      <c r="K16" s="12">
        <v>0</v>
      </c>
      <c r="L16" s="12">
        <v>7</v>
      </c>
      <c r="M16" s="12">
        <v>6</v>
      </c>
      <c r="N16" s="12">
        <v>1</v>
      </c>
      <c r="O16" s="12">
        <v>0</v>
      </c>
      <c r="P16" s="12">
        <v>8</v>
      </c>
      <c r="Q16" s="12">
        <v>0</v>
      </c>
      <c r="R16" s="12">
        <v>8</v>
      </c>
      <c r="S16" s="12">
        <v>1</v>
      </c>
      <c r="T16" s="12">
        <v>7</v>
      </c>
    </row>
    <row r="17" spans="2:20">
      <c r="B17" s="12" t="s">
        <v>64</v>
      </c>
      <c r="C17" s="67">
        <v>0.6207</v>
      </c>
      <c r="D17" s="67">
        <v>0</v>
      </c>
      <c r="E17" s="67">
        <v>0.6897</v>
      </c>
      <c r="F17" s="67">
        <v>0.5217</v>
      </c>
      <c r="G17" s="67">
        <v>0</v>
      </c>
      <c r="H17" s="67">
        <v>0.5652</v>
      </c>
      <c r="I17" s="12">
        <v>18</v>
      </c>
      <c r="J17" s="12">
        <v>12</v>
      </c>
      <c r="K17" s="12">
        <v>0</v>
      </c>
      <c r="L17" s="12">
        <v>29</v>
      </c>
      <c r="M17" s="12">
        <v>20</v>
      </c>
      <c r="N17" s="12">
        <v>10</v>
      </c>
      <c r="O17" s="12">
        <v>12</v>
      </c>
      <c r="P17" s="12">
        <v>11</v>
      </c>
      <c r="Q17" s="12">
        <v>0</v>
      </c>
      <c r="R17" s="12">
        <v>23</v>
      </c>
      <c r="S17" s="12">
        <v>13</v>
      </c>
      <c r="T17" s="12">
        <v>10</v>
      </c>
    </row>
    <row r="18" spans="2:20">
      <c r="B18" s="12" t="s">
        <v>65</v>
      </c>
      <c r="C18" s="67">
        <v>0.2759</v>
      </c>
      <c r="D18" s="67">
        <v>0</v>
      </c>
      <c r="E18" s="67">
        <v>0.3448</v>
      </c>
      <c r="F18" s="67">
        <v>0.08</v>
      </c>
      <c r="G18" s="67">
        <v>0</v>
      </c>
      <c r="H18" s="67">
        <v>0.16</v>
      </c>
      <c r="I18" s="12">
        <v>8</v>
      </c>
      <c r="J18" s="12">
        <v>23</v>
      </c>
      <c r="K18" s="12">
        <v>0</v>
      </c>
      <c r="L18" s="12">
        <v>29</v>
      </c>
      <c r="M18" s="12">
        <v>10</v>
      </c>
      <c r="N18" s="12">
        <v>20</v>
      </c>
      <c r="O18" s="12">
        <v>2</v>
      </c>
      <c r="P18" s="12">
        <v>23</v>
      </c>
      <c r="Q18" s="12">
        <v>0</v>
      </c>
      <c r="R18" s="12">
        <v>25</v>
      </c>
      <c r="S18" s="12">
        <v>4</v>
      </c>
      <c r="T18" s="12">
        <v>21</v>
      </c>
    </row>
    <row r="19" spans="2:20">
      <c r="B19" s="12" t="s">
        <v>68</v>
      </c>
      <c r="C19" s="67">
        <v>0</v>
      </c>
      <c r="D19" s="67">
        <v>0</v>
      </c>
      <c r="E19" s="67">
        <v>0</v>
      </c>
      <c r="F19" s="67">
        <v>0</v>
      </c>
      <c r="G19" s="67">
        <v>0</v>
      </c>
      <c r="H19" s="67">
        <v>0.125</v>
      </c>
      <c r="I19" s="12">
        <v>0</v>
      </c>
      <c r="J19" s="12">
        <v>8</v>
      </c>
      <c r="K19" s="12">
        <v>0</v>
      </c>
      <c r="L19" s="12">
        <v>8</v>
      </c>
      <c r="M19" s="12">
        <v>0</v>
      </c>
      <c r="N19" s="12">
        <v>8</v>
      </c>
      <c r="O19" s="12">
        <v>0</v>
      </c>
      <c r="P19" s="12">
        <v>8</v>
      </c>
      <c r="Q19" s="12">
        <v>0</v>
      </c>
      <c r="R19" s="12">
        <v>8</v>
      </c>
      <c r="S19" s="12">
        <v>1</v>
      </c>
      <c r="T19" s="12">
        <v>7</v>
      </c>
    </row>
    <row r="20" spans="2:20">
      <c r="B20" s="12" t="s">
        <v>66</v>
      </c>
      <c r="C20" s="67">
        <v>0.3488</v>
      </c>
      <c r="D20" s="67">
        <v>0</v>
      </c>
      <c r="E20" s="67">
        <v>0.814</v>
      </c>
      <c r="F20" s="67">
        <v>0.4423</v>
      </c>
      <c r="G20" s="67">
        <v>0</v>
      </c>
      <c r="H20" s="67">
        <v>0.7692</v>
      </c>
      <c r="I20" s="12">
        <v>15</v>
      </c>
      <c r="J20" s="12">
        <v>30</v>
      </c>
      <c r="K20" s="12">
        <v>0</v>
      </c>
      <c r="L20" s="12">
        <v>43</v>
      </c>
      <c r="M20" s="12">
        <v>35</v>
      </c>
      <c r="N20" s="12">
        <v>9</v>
      </c>
      <c r="O20" s="12">
        <v>23</v>
      </c>
      <c r="P20" s="12">
        <v>32</v>
      </c>
      <c r="Q20" s="12">
        <v>0</v>
      </c>
      <c r="R20" s="12">
        <v>52</v>
      </c>
      <c r="S20" s="12">
        <v>40</v>
      </c>
      <c r="T20" s="12">
        <v>15</v>
      </c>
    </row>
    <row r="21" spans="2:20">
      <c r="B21" s="12" t="s">
        <v>67</v>
      </c>
      <c r="C21" s="67">
        <v>0.375</v>
      </c>
      <c r="D21" s="67">
        <v>0</v>
      </c>
      <c r="E21" s="67">
        <v>0.5833</v>
      </c>
      <c r="F21" s="67">
        <v>0.4737</v>
      </c>
      <c r="G21" s="67">
        <v>0</v>
      </c>
      <c r="H21" s="67">
        <v>0.4737</v>
      </c>
      <c r="I21" s="12">
        <v>9</v>
      </c>
      <c r="J21" s="12">
        <v>16</v>
      </c>
      <c r="K21" s="12">
        <v>0</v>
      </c>
      <c r="L21" s="12">
        <v>24</v>
      </c>
      <c r="M21" s="12">
        <v>14</v>
      </c>
      <c r="N21" s="12">
        <v>11</v>
      </c>
      <c r="O21" s="12">
        <v>18</v>
      </c>
      <c r="P21" s="12">
        <v>20</v>
      </c>
      <c r="Q21" s="12">
        <v>0</v>
      </c>
      <c r="R21" s="12">
        <v>38</v>
      </c>
      <c r="S21" s="12">
        <v>18</v>
      </c>
      <c r="T21" s="12">
        <v>20</v>
      </c>
    </row>
    <row r="22" spans="2:20">
      <c r="B22" s="12" t="s">
        <v>57</v>
      </c>
      <c r="C22" s="67">
        <v>0.6875</v>
      </c>
      <c r="D22" s="67">
        <v>0</v>
      </c>
      <c r="E22" s="67">
        <v>0.7083</v>
      </c>
      <c r="F22" s="67">
        <v>0.8984</v>
      </c>
      <c r="G22" s="67">
        <v>0</v>
      </c>
      <c r="H22" s="67">
        <v>0.7031</v>
      </c>
      <c r="I22" s="12">
        <v>99</v>
      </c>
      <c r="J22" s="12">
        <v>49</v>
      </c>
      <c r="K22" s="12">
        <v>0</v>
      </c>
      <c r="L22" s="12">
        <v>144</v>
      </c>
      <c r="M22" s="12">
        <v>102</v>
      </c>
      <c r="N22" s="12">
        <v>49</v>
      </c>
      <c r="O22" s="12">
        <v>115</v>
      </c>
      <c r="P22" s="12">
        <v>14</v>
      </c>
      <c r="Q22" s="12">
        <v>0</v>
      </c>
      <c r="R22" s="12">
        <v>128</v>
      </c>
      <c r="S22" s="12">
        <v>90</v>
      </c>
      <c r="T22" s="12">
        <v>38</v>
      </c>
    </row>
    <row r="23" spans="1:20">
      <c r="A23" s="12" t="s">
        <v>247</v>
      </c>
      <c r="B23" s="12" t="s">
        <v>29</v>
      </c>
      <c r="C23" s="67">
        <v>0</v>
      </c>
      <c r="D23" s="67">
        <v>0</v>
      </c>
      <c r="E23" s="67">
        <v>0</v>
      </c>
      <c r="F23" s="67">
        <v>0</v>
      </c>
      <c r="G23" s="67">
        <v>0</v>
      </c>
      <c r="H23" s="67">
        <v>0</v>
      </c>
      <c r="I23" s="12">
        <v>0</v>
      </c>
      <c r="J23" s="12">
        <v>156</v>
      </c>
      <c r="K23" s="12">
        <v>0</v>
      </c>
      <c r="L23" s="12">
        <v>156</v>
      </c>
      <c r="M23" s="12">
        <v>0</v>
      </c>
      <c r="N23" s="12">
        <v>156</v>
      </c>
      <c r="O23" s="12">
        <v>0</v>
      </c>
      <c r="P23" s="12">
        <v>79</v>
      </c>
      <c r="Q23" s="12">
        <v>0</v>
      </c>
      <c r="R23" s="12">
        <v>79</v>
      </c>
      <c r="S23" s="12">
        <v>0</v>
      </c>
      <c r="T23" s="12">
        <v>79</v>
      </c>
    </row>
    <row r="24" spans="2:20">
      <c r="B24" s="12" t="s">
        <v>37</v>
      </c>
      <c r="C24" s="67">
        <v>0.3051</v>
      </c>
      <c r="D24" s="67">
        <v>0</v>
      </c>
      <c r="E24" s="67">
        <v>0</v>
      </c>
      <c r="F24" s="67">
        <v>0.12</v>
      </c>
      <c r="G24" s="67">
        <v>0</v>
      </c>
      <c r="H24" s="67">
        <v>0</v>
      </c>
      <c r="I24" s="12">
        <v>18</v>
      </c>
      <c r="J24" s="12">
        <v>42</v>
      </c>
      <c r="K24" s="12">
        <v>0</v>
      </c>
      <c r="L24" s="12">
        <v>59</v>
      </c>
      <c r="M24" s="12">
        <v>0</v>
      </c>
      <c r="N24" s="12">
        <v>59</v>
      </c>
      <c r="O24" s="12">
        <v>9</v>
      </c>
      <c r="P24" s="12">
        <v>66</v>
      </c>
      <c r="Q24" s="12">
        <v>0</v>
      </c>
      <c r="R24" s="12">
        <v>75</v>
      </c>
      <c r="S24" s="12">
        <v>0</v>
      </c>
      <c r="T24" s="12">
        <v>75</v>
      </c>
    </row>
    <row r="25" spans="2:20">
      <c r="B25" s="12" t="s">
        <v>31</v>
      </c>
      <c r="C25" s="67">
        <v>0</v>
      </c>
      <c r="D25" s="67">
        <v>0</v>
      </c>
      <c r="E25" s="67">
        <v>0</v>
      </c>
      <c r="F25" s="67">
        <v>0</v>
      </c>
      <c r="G25" s="67">
        <v>0</v>
      </c>
      <c r="H25" s="67">
        <v>0</v>
      </c>
      <c r="I25" s="12">
        <v>0</v>
      </c>
      <c r="J25" s="12">
        <v>103</v>
      </c>
      <c r="K25" s="12">
        <v>0</v>
      </c>
      <c r="L25" s="12">
        <v>103</v>
      </c>
      <c r="M25" s="12">
        <v>0</v>
      </c>
      <c r="N25" s="12">
        <v>103</v>
      </c>
      <c r="O25" s="12">
        <v>0</v>
      </c>
      <c r="P25" s="12">
        <v>50</v>
      </c>
      <c r="Q25" s="12">
        <v>0</v>
      </c>
      <c r="R25" s="12">
        <v>50</v>
      </c>
      <c r="S25" s="12">
        <v>0</v>
      </c>
      <c r="T25" s="12">
        <v>50</v>
      </c>
    </row>
    <row r="26" spans="2:20">
      <c r="B26" s="12" t="s">
        <v>51</v>
      </c>
      <c r="C26" s="67">
        <v>0</v>
      </c>
      <c r="D26" s="67">
        <v>0</v>
      </c>
      <c r="E26" s="67">
        <v>0</v>
      </c>
      <c r="F26" s="67">
        <v>0</v>
      </c>
      <c r="G26" s="67">
        <v>0</v>
      </c>
      <c r="H26" s="67">
        <v>0</v>
      </c>
      <c r="I26" s="12">
        <v>0</v>
      </c>
      <c r="J26" s="12">
        <v>9</v>
      </c>
      <c r="K26" s="12">
        <v>0</v>
      </c>
      <c r="L26" s="12">
        <v>9</v>
      </c>
      <c r="M26" s="12">
        <v>0</v>
      </c>
      <c r="N26" s="12">
        <v>9</v>
      </c>
      <c r="O26" s="12">
        <v>0</v>
      </c>
      <c r="P26" s="12">
        <v>3</v>
      </c>
      <c r="Q26" s="12">
        <v>0</v>
      </c>
      <c r="R26" s="12">
        <v>3</v>
      </c>
      <c r="S26" s="12">
        <v>0</v>
      </c>
      <c r="T26" s="12">
        <v>3</v>
      </c>
    </row>
    <row r="27" spans="1:20">
      <c r="A27" s="12" t="s">
        <v>41</v>
      </c>
      <c r="B27" s="12"/>
      <c r="C27" s="67">
        <v>1</v>
      </c>
      <c r="D27" s="67">
        <v>1</v>
      </c>
      <c r="E27" s="67">
        <v>1</v>
      </c>
      <c r="F27" s="67">
        <v>1</v>
      </c>
      <c r="G27" s="67">
        <v>1</v>
      </c>
      <c r="H27" s="67">
        <v>0.9973</v>
      </c>
      <c r="I27" s="12">
        <v>61</v>
      </c>
      <c r="J27" s="12">
        <v>0</v>
      </c>
      <c r="K27" s="12">
        <v>61</v>
      </c>
      <c r="L27" s="12">
        <v>0</v>
      </c>
      <c r="M27" s="12">
        <v>61</v>
      </c>
      <c r="N27" s="12">
        <v>0</v>
      </c>
      <c r="O27" s="12">
        <v>375</v>
      </c>
      <c r="P27" s="12">
        <v>0</v>
      </c>
      <c r="Q27" s="12">
        <v>375</v>
      </c>
      <c r="R27" s="12">
        <v>0</v>
      </c>
      <c r="S27" s="12">
        <v>374</v>
      </c>
      <c r="T27" s="12">
        <v>0</v>
      </c>
    </row>
    <row r="28" spans="2:20">
      <c r="B28" s="12" t="s">
        <v>42</v>
      </c>
      <c r="C28" s="67">
        <v>0</v>
      </c>
      <c r="D28" s="67">
        <v>0</v>
      </c>
      <c r="E28" s="67">
        <v>0</v>
      </c>
      <c r="F28" s="67">
        <v>0</v>
      </c>
      <c r="G28" s="67">
        <v>0</v>
      </c>
      <c r="H28" s="67">
        <v>0</v>
      </c>
      <c r="I28" s="12">
        <v>0</v>
      </c>
      <c r="J28" s="12">
        <v>165</v>
      </c>
      <c r="K28" s="12">
        <v>0</v>
      </c>
      <c r="L28" s="12">
        <v>165</v>
      </c>
      <c r="M28" s="12">
        <v>0</v>
      </c>
      <c r="N28" s="12">
        <v>165</v>
      </c>
      <c r="O28" s="12">
        <v>0</v>
      </c>
      <c r="P28" s="12">
        <v>96</v>
      </c>
      <c r="Q28" s="12">
        <v>0</v>
      </c>
      <c r="R28" s="12">
        <v>96</v>
      </c>
      <c r="S28" s="12">
        <v>0</v>
      </c>
      <c r="T28" s="12">
        <v>96</v>
      </c>
    </row>
    <row r="29" spans="2:20">
      <c r="B29" s="12" t="s">
        <v>43</v>
      </c>
      <c r="C29" s="67">
        <v>0</v>
      </c>
      <c r="D29" s="67">
        <v>0</v>
      </c>
      <c r="E29" s="67">
        <v>0</v>
      </c>
      <c r="F29" s="67">
        <v>0</v>
      </c>
      <c r="G29" s="67">
        <v>0</v>
      </c>
      <c r="H29" s="67">
        <v>0</v>
      </c>
      <c r="I29" s="12">
        <v>0</v>
      </c>
      <c r="J29" s="12">
        <v>2</v>
      </c>
      <c r="K29" s="12">
        <v>0</v>
      </c>
      <c r="L29" s="12">
        <v>2</v>
      </c>
      <c r="M29" s="12">
        <v>0</v>
      </c>
      <c r="N29" s="12">
        <v>2</v>
      </c>
      <c r="O29" s="12">
        <v>0</v>
      </c>
      <c r="P29" s="12">
        <v>1</v>
      </c>
      <c r="Q29" s="12">
        <v>0</v>
      </c>
      <c r="R29" s="12">
        <v>1</v>
      </c>
      <c r="S29" s="12">
        <v>0</v>
      </c>
      <c r="T29" s="12">
        <v>1</v>
      </c>
    </row>
    <row r="30" spans="2:20">
      <c r="B30" s="12" t="s">
        <v>44</v>
      </c>
      <c r="C30" s="67">
        <v>1</v>
      </c>
      <c r="D30" s="67">
        <v>1</v>
      </c>
      <c r="E30" s="67">
        <v>1</v>
      </c>
      <c r="F30" s="67">
        <v>1</v>
      </c>
      <c r="G30" s="67">
        <v>1</v>
      </c>
      <c r="H30" s="67">
        <v>1</v>
      </c>
      <c r="I30" s="12">
        <v>121</v>
      </c>
      <c r="J30" s="12">
        <v>0</v>
      </c>
      <c r="K30" s="12">
        <v>121</v>
      </c>
      <c r="L30" s="12">
        <v>0</v>
      </c>
      <c r="M30" s="12">
        <v>121</v>
      </c>
      <c r="N30" s="12">
        <v>0</v>
      </c>
      <c r="O30" s="12">
        <v>179</v>
      </c>
      <c r="P30" s="12">
        <v>0</v>
      </c>
      <c r="Q30" s="12">
        <v>179</v>
      </c>
      <c r="R30" s="12">
        <v>0</v>
      </c>
      <c r="S30" s="12">
        <v>179</v>
      </c>
      <c r="T30" s="12">
        <v>0</v>
      </c>
    </row>
    <row r="31" spans="2:20">
      <c r="B31" s="12" t="s">
        <v>45</v>
      </c>
      <c r="C31" s="67">
        <v>0</v>
      </c>
      <c r="D31" s="67">
        <v>0</v>
      </c>
      <c r="E31" s="67">
        <v>0</v>
      </c>
      <c r="F31" s="67">
        <v>0</v>
      </c>
      <c r="G31" s="67">
        <v>0</v>
      </c>
      <c r="H31" s="67">
        <v>0</v>
      </c>
      <c r="I31" s="12">
        <v>0</v>
      </c>
      <c r="J31" s="12">
        <v>12</v>
      </c>
      <c r="K31" s="12">
        <v>0</v>
      </c>
      <c r="L31" s="12">
        <v>12</v>
      </c>
      <c r="M31" s="12">
        <v>0</v>
      </c>
      <c r="N31" s="12">
        <v>12</v>
      </c>
      <c r="O31" s="12">
        <v>0</v>
      </c>
      <c r="P31" s="12">
        <v>10</v>
      </c>
      <c r="Q31" s="12">
        <v>0</v>
      </c>
      <c r="R31" s="12">
        <v>10</v>
      </c>
      <c r="S31" s="12">
        <v>0</v>
      </c>
      <c r="T31" s="12">
        <v>10</v>
      </c>
    </row>
    <row r="32" spans="2:20">
      <c r="B32" s="12" t="s">
        <v>46</v>
      </c>
      <c r="C32" s="67">
        <v>0</v>
      </c>
      <c r="D32" s="67">
        <v>0</v>
      </c>
      <c r="E32" s="67">
        <v>0</v>
      </c>
      <c r="F32" s="67">
        <v>0</v>
      </c>
      <c r="G32" s="67">
        <v>0</v>
      </c>
      <c r="H32" s="67">
        <v>0</v>
      </c>
      <c r="I32" s="12">
        <v>0</v>
      </c>
      <c r="J32" s="12">
        <v>136</v>
      </c>
      <c r="K32" s="12">
        <v>0</v>
      </c>
      <c r="L32" s="12">
        <v>136</v>
      </c>
      <c r="M32" s="12">
        <v>0</v>
      </c>
      <c r="N32" s="12">
        <v>136</v>
      </c>
      <c r="O32" s="12">
        <v>0</v>
      </c>
      <c r="P32" s="12">
        <v>179</v>
      </c>
      <c r="Q32" s="12">
        <v>0</v>
      </c>
      <c r="R32" s="12">
        <v>179</v>
      </c>
      <c r="S32" s="12">
        <v>0</v>
      </c>
      <c r="T32" s="12">
        <v>179</v>
      </c>
    </row>
    <row r="33" spans="1:20">
      <c r="A33" s="12" t="s">
        <v>47</v>
      </c>
      <c r="B33" s="12"/>
      <c r="C33" s="67">
        <v>1</v>
      </c>
      <c r="D33" s="67">
        <v>1</v>
      </c>
      <c r="E33" s="67">
        <v>0.0476</v>
      </c>
      <c r="F33" s="67">
        <v>1</v>
      </c>
      <c r="G33" s="67">
        <v>1</v>
      </c>
      <c r="H33" s="67">
        <v>0.1624</v>
      </c>
      <c r="I33" s="12">
        <v>63</v>
      </c>
      <c r="J33" s="12">
        <v>0</v>
      </c>
      <c r="K33" s="12">
        <v>63</v>
      </c>
      <c r="L33" s="12">
        <v>0</v>
      </c>
      <c r="M33" s="12">
        <v>3</v>
      </c>
      <c r="N33" s="12">
        <v>60</v>
      </c>
      <c r="O33" s="12">
        <v>351</v>
      </c>
      <c r="P33" s="12">
        <v>0</v>
      </c>
      <c r="Q33" s="12">
        <v>351</v>
      </c>
      <c r="R33" s="12">
        <v>0</v>
      </c>
      <c r="S33" s="12">
        <v>57</v>
      </c>
      <c r="T33" s="12">
        <v>293</v>
      </c>
    </row>
    <row r="34" spans="2:20">
      <c r="B34" s="12" t="s">
        <v>48</v>
      </c>
      <c r="C34" s="67">
        <v>0</v>
      </c>
      <c r="D34" s="67">
        <v>0</v>
      </c>
      <c r="E34" s="67">
        <v>0.6757</v>
      </c>
      <c r="F34" s="67">
        <v>0</v>
      </c>
      <c r="G34" s="67">
        <v>0</v>
      </c>
      <c r="H34" s="67">
        <v>0.5455</v>
      </c>
      <c r="I34" s="12">
        <v>0</v>
      </c>
      <c r="J34" s="12">
        <v>74</v>
      </c>
      <c r="K34" s="12">
        <v>0</v>
      </c>
      <c r="L34" s="12">
        <v>74</v>
      </c>
      <c r="M34" s="12">
        <v>50</v>
      </c>
      <c r="N34" s="12">
        <v>25</v>
      </c>
      <c r="O34" s="12">
        <v>0</v>
      </c>
      <c r="P34" s="12">
        <v>55</v>
      </c>
      <c r="Q34" s="12">
        <v>0</v>
      </c>
      <c r="R34" s="12">
        <v>55</v>
      </c>
      <c r="S34" s="12">
        <v>30</v>
      </c>
      <c r="T34" s="12">
        <v>26</v>
      </c>
    </row>
    <row r="35" spans="2:20">
      <c r="B35" s="12" t="s">
        <v>44</v>
      </c>
      <c r="C35" s="67">
        <v>1</v>
      </c>
      <c r="D35" s="67">
        <v>1</v>
      </c>
      <c r="E35" s="67">
        <v>0.0864</v>
      </c>
      <c r="F35" s="67">
        <v>1</v>
      </c>
      <c r="G35" s="67">
        <v>1</v>
      </c>
      <c r="H35" s="67">
        <v>0.1325</v>
      </c>
      <c r="I35" s="12">
        <v>81</v>
      </c>
      <c r="J35" s="12">
        <v>0</v>
      </c>
      <c r="K35" s="12">
        <v>81</v>
      </c>
      <c r="L35" s="12">
        <v>0</v>
      </c>
      <c r="M35" s="12">
        <v>7</v>
      </c>
      <c r="N35" s="12">
        <v>74</v>
      </c>
      <c r="O35" s="12">
        <v>151</v>
      </c>
      <c r="P35" s="12">
        <v>0</v>
      </c>
      <c r="Q35" s="12">
        <v>151</v>
      </c>
      <c r="R35" s="12">
        <v>0</v>
      </c>
      <c r="S35" s="12">
        <v>20</v>
      </c>
      <c r="T35" s="12">
        <v>132</v>
      </c>
    </row>
    <row r="36" spans="2:20">
      <c r="B36" s="12" t="s">
        <v>49</v>
      </c>
      <c r="C36" s="67">
        <v>0</v>
      </c>
      <c r="D36" s="67">
        <v>0</v>
      </c>
      <c r="E36" s="67">
        <v>0.7706</v>
      </c>
      <c r="F36" s="67">
        <v>0</v>
      </c>
      <c r="G36" s="67">
        <v>0</v>
      </c>
      <c r="H36" s="67">
        <v>0.7986</v>
      </c>
      <c r="I36" s="12">
        <v>0</v>
      </c>
      <c r="J36" s="12">
        <v>279</v>
      </c>
      <c r="K36" s="12">
        <v>0</v>
      </c>
      <c r="L36" s="12">
        <v>279</v>
      </c>
      <c r="M36" s="12">
        <v>215</v>
      </c>
      <c r="N36" s="12">
        <v>70</v>
      </c>
      <c r="O36" s="12">
        <v>0</v>
      </c>
      <c r="P36" s="12">
        <v>283</v>
      </c>
      <c r="Q36" s="12">
        <v>0</v>
      </c>
      <c r="R36" s="12">
        <v>283</v>
      </c>
      <c r="S36" s="12">
        <v>226</v>
      </c>
      <c r="T36" s="12">
        <v>59</v>
      </c>
    </row>
    <row r="37" spans="1:20">
      <c r="A37" s="12" t="s">
        <v>50</v>
      </c>
      <c r="B37" s="12" t="s">
        <v>107</v>
      </c>
      <c r="C37" s="67">
        <v>1</v>
      </c>
      <c r="D37" s="67">
        <v>1</v>
      </c>
      <c r="E37" s="67">
        <v>1</v>
      </c>
      <c r="F37" s="67">
        <v>1</v>
      </c>
      <c r="G37" s="67">
        <v>1</v>
      </c>
      <c r="H37" s="67">
        <v>0.9988</v>
      </c>
      <c r="I37" s="12">
        <v>497</v>
      </c>
      <c r="J37" s="12">
        <v>0</v>
      </c>
      <c r="K37" s="12">
        <v>497</v>
      </c>
      <c r="L37" s="12">
        <v>0</v>
      </c>
      <c r="M37" s="12">
        <v>497</v>
      </c>
      <c r="N37" s="12">
        <v>0</v>
      </c>
      <c r="O37" s="12">
        <v>840</v>
      </c>
      <c r="P37" s="12">
        <v>0</v>
      </c>
      <c r="Q37" s="12">
        <v>840</v>
      </c>
      <c r="R37" s="12">
        <v>0</v>
      </c>
      <c r="S37" s="12">
        <v>839</v>
      </c>
      <c r="T37" s="12">
        <v>0</v>
      </c>
    </row>
    <row r="38" spans="1:20">
      <c r="A38" s="12" t="s">
        <v>168</v>
      </c>
      <c r="B38" s="12" t="s">
        <v>44</v>
      </c>
      <c r="C38" s="67">
        <v>0.0811</v>
      </c>
      <c r="D38" s="67">
        <v>0.2973</v>
      </c>
      <c r="E38" s="67">
        <v>0.2432</v>
      </c>
      <c r="F38" s="67">
        <v>0.02</v>
      </c>
      <c r="G38" s="67">
        <v>0.22</v>
      </c>
      <c r="H38" s="67">
        <v>0.17</v>
      </c>
      <c r="I38" s="12">
        <v>3</v>
      </c>
      <c r="J38" s="12">
        <v>34</v>
      </c>
      <c r="K38" s="12">
        <v>11</v>
      </c>
      <c r="L38" s="12">
        <v>26</v>
      </c>
      <c r="M38" s="12">
        <v>9</v>
      </c>
      <c r="N38" s="12">
        <v>28</v>
      </c>
      <c r="O38" s="12">
        <v>4</v>
      </c>
      <c r="P38" s="12">
        <v>196</v>
      </c>
      <c r="Q38" s="12">
        <v>44</v>
      </c>
      <c r="R38" s="12">
        <v>156</v>
      </c>
      <c r="S38" s="12">
        <v>34</v>
      </c>
      <c r="T38" s="12">
        <v>165</v>
      </c>
    </row>
    <row r="39" spans="2:20">
      <c r="B39" s="12" t="s">
        <v>60</v>
      </c>
      <c r="C39" s="67">
        <v>0</v>
      </c>
      <c r="D39" s="67">
        <v>0</v>
      </c>
      <c r="E39" s="67">
        <v>0.25</v>
      </c>
      <c r="F39" s="67">
        <v>0</v>
      </c>
      <c r="G39" s="67">
        <v>1</v>
      </c>
      <c r="H39" s="67">
        <v>0</v>
      </c>
      <c r="I39" s="12">
        <v>0</v>
      </c>
      <c r="J39" s="12">
        <v>4</v>
      </c>
      <c r="K39" s="12">
        <v>0</v>
      </c>
      <c r="L39" s="12">
        <v>4</v>
      </c>
      <c r="M39" s="12">
        <v>1</v>
      </c>
      <c r="N39" s="12">
        <v>3</v>
      </c>
      <c r="O39" s="12">
        <v>0</v>
      </c>
      <c r="P39" s="12">
        <v>1</v>
      </c>
      <c r="Q39" s="12">
        <v>1</v>
      </c>
      <c r="R39" s="12">
        <v>0</v>
      </c>
      <c r="S39" s="12">
        <v>0</v>
      </c>
      <c r="T39" s="12">
        <v>1</v>
      </c>
    </row>
    <row r="40" spans="2:20">
      <c r="B40" s="12" t="s">
        <v>62</v>
      </c>
      <c r="C40" s="67">
        <v>0.3182</v>
      </c>
      <c r="D40" s="67">
        <v>0.5909</v>
      </c>
      <c r="E40" s="67">
        <v>0.6818</v>
      </c>
      <c r="F40" s="67">
        <v>0.1538</v>
      </c>
      <c r="G40" s="67">
        <v>0.6923</v>
      </c>
      <c r="H40" s="67">
        <v>0.7692</v>
      </c>
      <c r="I40" s="12">
        <v>7</v>
      </c>
      <c r="J40" s="12">
        <v>17</v>
      </c>
      <c r="K40" s="12">
        <v>13</v>
      </c>
      <c r="L40" s="12">
        <v>10</v>
      </c>
      <c r="M40" s="12">
        <v>15</v>
      </c>
      <c r="N40" s="12">
        <v>8</v>
      </c>
      <c r="O40" s="12">
        <v>2</v>
      </c>
      <c r="P40" s="12">
        <v>11</v>
      </c>
      <c r="Q40" s="12">
        <v>9</v>
      </c>
      <c r="R40" s="12">
        <v>4</v>
      </c>
      <c r="S40" s="12">
        <v>10</v>
      </c>
      <c r="T40" s="12">
        <v>3</v>
      </c>
    </row>
    <row r="41" spans="2:20">
      <c r="B41" s="12" t="s">
        <v>59</v>
      </c>
      <c r="C41" s="67">
        <v>0.1667</v>
      </c>
      <c r="D41" s="67">
        <v>0.4</v>
      </c>
      <c r="E41" s="67">
        <v>0.4333</v>
      </c>
      <c r="F41" s="67">
        <v>0.0769</v>
      </c>
      <c r="G41" s="67">
        <v>0.3077</v>
      </c>
      <c r="H41" s="67">
        <v>0.3077</v>
      </c>
      <c r="I41" s="12">
        <v>5</v>
      </c>
      <c r="J41" s="12">
        <v>27</v>
      </c>
      <c r="K41" s="12">
        <v>12</v>
      </c>
      <c r="L41" s="12">
        <v>20</v>
      </c>
      <c r="M41" s="12">
        <v>13</v>
      </c>
      <c r="N41" s="12">
        <v>20</v>
      </c>
      <c r="O41" s="12">
        <v>1</v>
      </c>
      <c r="P41" s="12">
        <v>12</v>
      </c>
      <c r="Q41" s="12">
        <v>4</v>
      </c>
      <c r="R41" s="12">
        <v>9</v>
      </c>
      <c r="S41" s="12">
        <v>4</v>
      </c>
      <c r="T41" s="12">
        <v>9</v>
      </c>
    </row>
    <row r="42" spans="2:20">
      <c r="B42" s="12" t="s">
        <v>58</v>
      </c>
      <c r="C42" s="67">
        <v>0.3187</v>
      </c>
      <c r="D42" s="67">
        <v>0.3736</v>
      </c>
      <c r="E42" s="67">
        <v>0.4286</v>
      </c>
      <c r="F42" s="67">
        <v>0.2222</v>
      </c>
      <c r="G42" s="67">
        <v>0.3056</v>
      </c>
      <c r="H42" s="67">
        <v>0.3426</v>
      </c>
      <c r="I42" s="12">
        <v>29</v>
      </c>
      <c r="J42" s="12">
        <v>65</v>
      </c>
      <c r="K42" s="12">
        <v>34</v>
      </c>
      <c r="L42" s="12">
        <v>59</v>
      </c>
      <c r="M42" s="12">
        <v>39</v>
      </c>
      <c r="N42" s="12">
        <v>55</v>
      </c>
      <c r="O42" s="12">
        <v>24</v>
      </c>
      <c r="P42" s="12">
        <v>85</v>
      </c>
      <c r="Q42" s="12">
        <v>33</v>
      </c>
      <c r="R42" s="12">
        <v>75</v>
      </c>
      <c r="S42" s="12">
        <v>37</v>
      </c>
      <c r="T42" s="12">
        <v>71</v>
      </c>
    </row>
    <row r="43" spans="2:20">
      <c r="B43" s="12" t="s">
        <v>61</v>
      </c>
      <c r="C43" s="67">
        <v>0.1304</v>
      </c>
      <c r="D43" s="67">
        <v>0.6522</v>
      </c>
      <c r="E43" s="67">
        <v>0.7391</v>
      </c>
      <c r="F43" s="67">
        <v>0.1176</v>
      </c>
      <c r="G43" s="67">
        <v>0.4706</v>
      </c>
      <c r="H43" s="67">
        <v>0.5294</v>
      </c>
      <c r="I43" s="12">
        <v>3</v>
      </c>
      <c r="J43" s="12">
        <v>21</v>
      </c>
      <c r="K43" s="12">
        <v>15</v>
      </c>
      <c r="L43" s="12">
        <v>9</v>
      </c>
      <c r="M43" s="12">
        <v>17</v>
      </c>
      <c r="N43" s="12">
        <v>7</v>
      </c>
      <c r="O43" s="12">
        <v>2</v>
      </c>
      <c r="P43" s="12">
        <v>16</v>
      </c>
      <c r="Q43" s="12">
        <v>8</v>
      </c>
      <c r="R43" s="12">
        <v>10</v>
      </c>
      <c r="S43" s="12">
        <v>9</v>
      </c>
      <c r="T43" s="12">
        <v>9</v>
      </c>
    </row>
    <row r="44" spans="2:20">
      <c r="B44" s="12" t="s">
        <v>63</v>
      </c>
      <c r="C44" s="67">
        <v>0.0667</v>
      </c>
      <c r="D44" s="67">
        <v>0.6667</v>
      </c>
      <c r="E44" s="67">
        <v>0.7333</v>
      </c>
      <c r="F44" s="67">
        <v>0.4545</v>
      </c>
      <c r="G44" s="67">
        <v>0.3636</v>
      </c>
      <c r="H44" s="67">
        <v>0.5455</v>
      </c>
      <c r="I44" s="12">
        <v>1</v>
      </c>
      <c r="J44" s="12">
        <v>15</v>
      </c>
      <c r="K44" s="12">
        <v>10</v>
      </c>
      <c r="L44" s="12">
        <v>6</v>
      </c>
      <c r="M44" s="12">
        <v>11</v>
      </c>
      <c r="N44" s="12">
        <v>5</v>
      </c>
      <c r="O44" s="12">
        <v>5</v>
      </c>
      <c r="P44" s="12">
        <v>7</v>
      </c>
      <c r="Q44" s="12">
        <v>4</v>
      </c>
      <c r="R44" s="12">
        <v>7</v>
      </c>
      <c r="S44" s="12">
        <v>6</v>
      </c>
      <c r="T44" s="12">
        <v>5</v>
      </c>
    </row>
    <row r="45" spans="2:20">
      <c r="B45" s="12" t="s">
        <v>64</v>
      </c>
      <c r="C45" s="67">
        <v>0.2462</v>
      </c>
      <c r="D45" s="67">
        <v>0.7692</v>
      </c>
      <c r="E45" s="67">
        <v>0.8308</v>
      </c>
      <c r="F45" s="67">
        <v>0.303</v>
      </c>
      <c r="G45" s="67">
        <v>0.7273</v>
      </c>
      <c r="H45" s="67">
        <v>0.7424</v>
      </c>
      <c r="I45" s="12">
        <v>16</v>
      </c>
      <c r="J45" s="12">
        <v>51</v>
      </c>
      <c r="K45" s="12">
        <v>50</v>
      </c>
      <c r="L45" s="12">
        <v>19</v>
      </c>
      <c r="M45" s="12">
        <v>54</v>
      </c>
      <c r="N45" s="12">
        <v>15</v>
      </c>
      <c r="O45" s="12">
        <v>20</v>
      </c>
      <c r="P45" s="12">
        <v>47</v>
      </c>
      <c r="Q45" s="12">
        <v>48</v>
      </c>
      <c r="R45" s="12">
        <v>19</v>
      </c>
      <c r="S45" s="12">
        <v>49</v>
      </c>
      <c r="T45" s="12">
        <v>18</v>
      </c>
    </row>
    <row r="46" spans="2:20">
      <c r="B46" s="12" t="s">
        <v>65</v>
      </c>
      <c r="C46" s="67">
        <v>0.3023</v>
      </c>
      <c r="D46" s="67">
        <v>0.5581</v>
      </c>
      <c r="E46" s="67">
        <v>0.5349</v>
      </c>
      <c r="F46" s="67">
        <v>0.2778</v>
      </c>
      <c r="G46" s="67">
        <v>0.1667</v>
      </c>
      <c r="H46" s="67">
        <v>0.1667</v>
      </c>
      <c r="I46" s="12">
        <v>13</v>
      </c>
      <c r="J46" s="12">
        <v>32</v>
      </c>
      <c r="K46" s="12">
        <v>24</v>
      </c>
      <c r="L46" s="12">
        <v>20</v>
      </c>
      <c r="M46" s="12">
        <v>23</v>
      </c>
      <c r="N46" s="12">
        <v>21</v>
      </c>
      <c r="O46" s="12">
        <v>5</v>
      </c>
      <c r="P46" s="12">
        <v>13</v>
      </c>
      <c r="Q46" s="12">
        <v>3</v>
      </c>
      <c r="R46" s="12">
        <v>15</v>
      </c>
      <c r="S46" s="12">
        <v>3</v>
      </c>
      <c r="T46" s="12">
        <v>15</v>
      </c>
    </row>
    <row r="47" spans="2:20">
      <c r="B47" s="12" t="s">
        <v>68</v>
      </c>
      <c r="C47" s="67">
        <v>0</v>
      </c>
      <c r="D47" s="67">
        <v>0.4444</v>
      </c>
      <c r="E47" s="67">
        <v>0.4444</v>
      </c>
      <c r="F47" s="67"/>
      <c r="G47" s="67"/>
      <c r="H47" s="67"/>
      <c r="I47" s="12">
        <v>0</v>
      </c>
      <c r="J47" s="12">
        <v>9</v>
      </c>
      <c r="K47" s="12">
        <v>4</v>
      </c>
      <c r="L47" s="12">
        <v>6</v>
      </c>
      <c r="M47" s="12">
        <v>4</v>
      </c>
      <c r="N47" s="12">
        <v>6</v>
      </c>
      <c r="O47" s="22"/>
      <c r="P47" s="22"/>
      <c r="Q47" s="22"/>
      <c r="R47" s="22"/>
      <c r="S47" s="22"/>
      <c r="T47" s="22"/>
    </row>
    <row r="48" spans="2:20">
      <c r="B48" s="12" t="s">
        <v>66</v>
      </c>
      <c r="C48" s="67">
        <v>0.122</v>
      </c>
      <c r="D48" s="67">
        <v>0.6341</v>
      </c>
      <c r="E48" s="67">
        <v>0.6829</v>
      </c>
      <c r="F48" s="67">
        <v>0.2453</v>
      </c>
      <c r="G48" s="67">
        <v>0.4906</v>
      </c>
      <c r="H48" s="67">
        <v>0.5283</v>
      </c>
      <c r="I48" s="12">
        <v>5</v>
      </c>
      <c r="J48" s="12">
        <v>38</v>
      </c>
      <c r="K48" s="12">
        <v>26</v>
      </c>
      <c r="L48" s="12">
        <v>17</v>
      </c>
      <c r="M48" s="12">
        <v>28</v>
      </c>
      <c r="N48" s="12">
        <v>15</v>
      </c>
      <c r="O48" s="12">
        <v>13</v>
      </c>
      <c r="P48" s="12">
        <v>43</v>
      </c>
      <c r="Q48" s="12">
        <v>26</v>
      </c>
      <c r="R48" s="12">
        <v>28</v>
      </c>
      <c r="S48" s="12">
        <v>28</v>
      </c>
      <c r="T48" s="12">
        <v>26</v>
      </c>
    </row>
    <row r="49" spans="2:20">
      <c r="B49" s="12" t="s">
        <v>67</v>
      </c>
      <c r="C49" s="67">
        <v>0.0667</v>
      </c>
      <c r="D49" s="67">
        <v>0.8</v>
      </c>
      <c r="E49" s="67">
        <v>0.8333</v>
      </c>
      <c r="F49" s="67">
        <v>0.25</v>
      </c>
      <c r="G49" s="67">
        <v>0.375</v>
      </c>
      <c r="H49" s="67">
        <v>0.375</v>
      </c>
      <c r="I49" s="12">
        <v>2</v>
      </c>
      <c r="J49" s="12">
        <v>29</v>
      </c>
      <c r="K49" s="12">
        <v>24</v>
      </c>
      <c r="L49" s="12">
        <v>9</v>
      </c>
      <c r="M49" s="12">
        <v>25</v>
      </c>
      <c r="N49" s="12">
        <v>8</v>
      </c>
      <c r="O49" s="12">
        <v>2</v>
      </c>
      <c r="P49" s="12">
        <v>7</v>
      </c>
      <c r="Q49" s="12">
        <v>3</v>
      </c>
      <c r="R49" s="12">
        <v>6</v>
      </c>
      <c r="S49" s="12">
        <v>3</v>
      </c>
      <c r="T49" s="12">
        <v>6</v>
      </c>
    </row>
    <row r="50" spans="2:20">
      <c r="B50" s="12" t="s">
        <v>57</v>
      </c>
      <c r="C50" s="67">
        <v>0.2874</v>
      </c>
      <c r="D50" s="67">
        <v>0.7471</v>
      </c>
      <c r="E50" s="67">
        <v>0.8276</v>
      </c>
      <c r="F50" s="67">
        <v>0.3343</v>
      </c>
      <c r="G50" s="67">
        <v>0.762</v>
      </c>
      <c r="H50" s="67">
        <v>0.8072</v>
      </c>
      <c r="I50" s="12">
        <v>25</v>
      </c>
      <c r="J50" s="12">
        <v>63</v>
      </c>
      <c r="K50" s="12">
        <v>65</v>
      </c>
      <c r="L50" s="12">
        <v>23</v>
      </c>
      <c r="M50" s="12">
        <v>72</v>
      </c>
      <c r="N50" s="12">
        <v>16</v>
      </c>
      <c r="O50" s="12">
        <v>111</v>
      </c>
      <c r="P50" s="12">
        <v>222</v>
      </c>
      <c r="Q50" s="12">
        <v>253</v>
      </c>
      <c r="R50" s="12">
        <v>79</v>
      </c>
      <c r="S50" s="12">
        <v>268</v>
      </c>
      <c r="T50" s="12">
        <v>64</v>
      </c>
    </row>
    <row r="51" ht="34" customHeight="1" spans="1:20">
      <c r="A51" s="12" t="s">
        <v>248</v>
      </c>
      <c r="B51" s="12" t="s">
        <v>249</v>
      </c>
      <c r="C51" s="67">
        <v>0</v>
      </c>
      <c r="D51" s="67">
        <v>0.7188</v>
      </c>
      <c r="E51" s="67">
        <v>0.7188</v>
      </c>
      <c r="F51" s="67">
        <v>0</v>
      </c>
      <c r="G51" s="67">
        <v>0.5185</v>
      </c>
      <c r="H51" s="67">
        <v>0.5185</v>
      </c>
      <c r="I51" s="12">
        <v>0</v>
      </c>
      <c r="J51" s="12">
        <v>32</v>
      </c>
      <c r="K51" s="12">
        <v>23</v>
      </c>
      <c r="L51" s="12">
        <v>12</v>
      </c>
      <c r="M51" s="12">
        <v>23</v>
      </c>
      <c r="N51" s="12">
        <v>12</v>
      </c>
      <c r="O51" s="12">
        <v>0</v>
      </c>
      <c r="P51" s="12">
        <v>27</v>
      </c>
      <c r="Q51" s="12">
        <v>14</v>
      </c>
      <c r="R51" s="12">
        <v>13</v>
      </c>
      <c r="S51" s="12">
        <v>14</v>
      </c>
      <c r="T51" s="12">
        <v>13</v>
      </c>
    </row>
    <row r="52" ht="51" customHeight="1" spans="2:20">
      <c r="B52" s="12" t="s">
        <v>250</v>
      </c>
      <c r="C52" s="67">
        <v>0</v>
      </c>
      <c r="D52" s="67">
        <v>0.8947</v>
      </c>
      <c r="E52" s="67">
        <v>0.8421</v>
      </c>
      <c r="F52" s="67">
        <v>0</v>
      </c>
      <c r="G52" s="67">
        <v>0.6897</v>
      </c>
      <c r="H52" s="67">
        <v>0.6552</v>
      </c>
      <c r="I52" s="12">
        <v>0</v>
      </c>
      <c r="J52" s="12">
        <v>57</v>
      </c>
      <c r="K52" s="12">
        <v>51</v>
      </c>
      <c r="L52" s="12">
        <v>9</v>
      </c>
      <c r="M52" s="12">
        <v>48</v>
      </c>
      <c r="N52" s="12">
        <v>12</v>
      </c>
      <c r="O52" s="12">
        <v>0</v>
      </c>
      <c r="P52" s="12">
        <v>29</v>
      </c>
      <c r="Q52" s="12">
        <v>20</v>
      </c>
      <c r="R52" s="12">
        <v>10</v>
      </c>
      <c r="S52" s="12">
        <v>19</v>
      </c>
      <c r="T52" s="12">
        <v>11</v>
      </c>
    </row>
    <row r="53" ht="34" customHeight="1" spans="2:20">
      <c r="B53" s="12" t="s">
        <v>251</v>
      </c>
      <c r="C53" s="67">
        <v>0</v>
      </c>
      <c r="D53" s="67">
        <v>0</v>
      </c>
      <c r="E53" s="67">
        <v>0.2456</v>
      </c>
      <c r="F53" s="67">
        <v>0</v>
      </c>
      <c r="G53" s="67">
        <v>0</v>
      </c>
      <c r="H53" s="67">
        <v>0.0571</v>
      </c>
      <c r="I53" s="12">
        <v>0</v>
      </c>
      <c r="J53" s="12">
        <v>57</v>
      </c>
      <c r="K53" s="12">
        <v>0</v>
      </c>
      <c r="L53" s="12">
        <v>57</v>
      </c>
      <c r="M53" s="12">
        <v>14</v>
      </c>
      <c r="N53" s="12">
        <v>45</v>
      </c>
      <c r="O53" s="12">
        <v>0</v>
      </c>
      <c r="P53" s="12">
        <v>35</v>
      </c>
      <c r="Q53" s="12">
        <v>0</v>
      </c>
      <c r="R53" s="12">
        <v>35</v>
      </c>
      <c r="S53" s="12">
        <v>2</v>
      </c>
      <c r="T53" s="12">
        <v>33</v>
      </c>
    </row>
    <row r="54" spans="2:20">
      <c r="B54" s="12" t="s">
        <v>252</v>
      </c>
      <c r="C54" s="67">
        <v>0</v>
      </c>
      <c r="D54" s="67">
        <v>0</v>
      </c>
      <c r="E54" s="67">
        <v>0</v>
      </c>
      <c r="F54" s="67">
        <v>0</v>
      </c>
      <c r="G54" s="67">
        <v>0</v>
      </c>
      <c r="H54" s="67">
        <v>0</v>
      </c>
      <c r="I54" s="12">
        <v>0</v>
      </c>
      <c r="J54" s="12">
        <v>1</v>
      </c>
      <c r="K54" s="12">
        <v>0</v>
      </c>
      <c r="L54" s="12">
        <v>1</v>
      </c>
      <c r="M54" s="12">
        <v>0</v>
      </c>
      <c r="N54" s="12">
        <v>1</v>
      </c>
      <c r="O54" s="12">
        <v>0</v>
      </c>
      <c r="P54" s="12">
        <v>1</v>
      </c>
      <c r="Q54" s="12">
        <v>0</v>
      </c>
      <c r="R54" s="12">
        <v>1</v>
      </c>
      <c r="S54" s="12">
        <v>0</v>
      </c>
      <c r="T54" s="12">
        <v>1</v>
      </c>
    </row>
    <row r="55" ht="68" customHeight="1" spans="2:20">
      <c r="B55" s="12" t="s">
        <v>253</v>
      </c>
      <c r="C55" s="67">
        <v>0.986</v>
      </c>
      <c r="D55" s="67">
        <v>0.7649</v>
      </c>
      <c r="E55" s="67">
        <v>0.9719</v>
      </c>
      <c r="F55" s="67">
        <v>0.9924</v>
      </c>
      <c r="G55" s="67">
        <v>0.6881</v>
      </c>
      <c r="H55" s="67">
        <v>0.8685</v>
      </c>
      <c r="I55" s="12">
        <v>281</v>
      </c>
      <c r="J55" s="12">
        <v>8</v>
      </c>
      <c r="K55" s="12">
        <v>218</v>
      </c>
      <c r="L55" s="12">
        <v>73</v>
      </c>
      <c r="M55" s="12">
        <v>277</v>
      </c>
      <c r="N55" s="12">
        <v>11</v>
      </c>
      <c r="O55" s="12">
        <v>649</v>
      </c>
      <c r="P55" s="12">
        <v>5</v>
      </c>
      <c r="Q55" s="12">
        <v>450</v>
      </c>
      <c r="R55" s="12">
        <v>207</v>
      </c>
      <c r="S55" s="12">
        <v>568</v>
      </c>
      <c r="T55" s="12">
        <v>87</v>
      </c>
    </row>
    <row r="56" spans="2:20">
      <c r="B56" s="12" t="s">
        <v>44</v>
      </c>
      <c r="C56" s="67">
        <v>0</v>
      </c>
      <c r="D56" s="67">
        <v>1</v>
      </c>
      <c r="E56" s="67">
        <v>1</v>
      </c>
      <c r="F56" s="67">
        <v>0.0909</v>
      </c>
      <c r="G56" s="67">
        <v>0.5455</v>
      </c>
      <c r="H56" s="67">
        <v>0.2727</v>
      </c>
      <c r="I56" s="12">
        <v>0</v>
      </c>
      <c r="J56" s="12">
        <v>1</v>
      </c>
      <c r="K56" s="12">
        <v>1</v>
      </c>
      <c r="L56" s="12">
        <v>0</v>
      </c>
      <c r="M56" s="12">
        <v>1</v>
      </c>
      <c r="N56" s="12">
        <v>0</v>
      </c>
      <c r="O56" s="12">
        <v>1</v>
      </c>
      <c r="P56" s="12">
        <v>10</v>
      </c>
      <c r="Q56" s="12">
        <v>6</v>
      </c>
      <c r="R56" s="12">
        <v>5</v>
      </c>
      <c r="S56" s="12">
        <v>3</v>
      </c>
      <c r="T56" s="12">
        <v>8</v>
      </c>
    </row>
    <row r="57" spans="2:20">
      <c r="B57" s="12" t="s">
        <v>254</v>
      </c>
      <c r="C57" s="67">
        <v>0.2344</v>
      </c>
      <c r="D57" s="67">
        <v>0.8906</v>
      </c>
      <c r="E57" s="67">
        <v>0.875</v>
      </c>
      <c r="F57" s="67">
        <v>0.1205</v>
      </c>
      <c r="G57" s="67">
        <v>0.8072</v>
      </c>
      <c r="H57" s="67">
        <v>0.8072</v>
      </c>
      <c r="I57" s="12">
        <v>15</v>
      </c>
      <c r="J57" s="12">
        <v>51</v>
      </c>
      <c r="K57" s="12">
        <v>57</v>
      </c>
      <c r="L57" s="12">
        <v>9</v>
      </c>
      <c r="M57" s="12">
        <v>56</v>
      </c>
      <c r="N57" s="12">
        <v>10</v>
      </c>
      <c r="O57" s="12">
        <v>10</v>
      </c>
      <c r="P57" s="12">
        <v>73</v>
      </c>
      <c r="Q57" s="12">
        <v>67</v>
      </c>
      <c r="R57" s="12">
        <v>18</v>
      </c>
      <c r="S57" s="12">
        <v>67</v>
      </c>
      <c r="T57" s="12">
        <v>18</v>
      </c>
    </row>
  </sheetData>
  <mergeCells count="17">
    <mergeCell ref="A1:B1"/>
    <mergeCell ref="C1:E1"/>
    <mergeCell ref="F1:H1"/>
    <mergeCell ref="I1:J1"/>
    <mergeCell ref="K1:L1"/>
    <mergeCell ref="M1:N1"/>
    <mergeCell ref="O1:P1"/>
    <mergeCell ref="Q1:R1"/>
    <mergeCell ref="S1:T1"/>
    <mergeCell ref="A2:B2"/>
    <mergeCell ref="A3:A8"/>
    <mergeCell ref="A9:A22"/>
    <mergeCell ref="A23:A26"/>
    <mergeCell ref="A27:A32"/>
    <mergeCell ref="A33:A36"/>
    <mergeCell ref="A38:A50"/>
    <mergeCell ref="A51:A57"/>
  </mergeCells>
  <conditionalFormatting sqref="C2:C200">
    <cfRule type="cellIs" dxfId="0" priority="16" operator="equal">
      <formula>0</formula>
    </cfRule>
    <cfRule type="cellIs" dxfId="1" priority="17" operator="between">
      <formula>0.85</formula>
      <formula>0.95</formula>
    </cfRule>
    <cfRule type="cellIs" dxfId="2" priority="18" operator="greaterThan">
      <formula>0.95</formula>
    </cfRule>
  </conditionalFormatting>
  <conditionalFormatting sqref="D2:D200">
    <cfRule type="cellIs" dxfId="0" priority="13" operator="equal">
      <formula>0</formula>
    </cfRule>
    <cfRule type="cellIs" dxfId="1" priority="14" operator="between">
      <formula>0.85</formula>
      <formula>0.95</formula>
    </cfRule>
    <cfRule type="cellIs" dxfId="2" priority="15" operator="greaterThan">
      <formula>0.95</formula>
    </cfRule>
  </conditionalFormatting>
  <conditionalFormatting sqref="E2:E200">
    <cfRule type="cellIs" dxfId="3" priority="1" operator="between">
      <formula>0.85</formula>
      <formula>0.95</formula>
    </cfRule>
    <cfRule type="cellIs" dxfId="0" priority="10" operator="equal">
      <formula>0</formula>
    </cfRule>
    <cfRule type="cellIs" dxfId="2" priority="12" operator="greaterThan">
      <formula>0.95</formula>
    </cfRule>
  </conditionalFormatting>
  <conditionalFormatting sqref="F2:F200">
    <cfRule type="cellIs" dxfId="0" priority="7" operator="equal">
      <formula>0</formula>
    </cfRule>
    <cfRule type="cellIs" dxfId="1" priority="8" operator="between">
      <formula>0.85</formula>
      <formula>0.95</formula>
    </cfRule>
    <cfRule type="cellIs" dxfId="2" priority="9" operator="greaterThan">
      <formula>0.95</formula>
    </cfRule>
  </conditionalFormatting>
  <conditionalFormatting sqref="G2:G200">
    <cfRule type="cellIs" dxfId="0" priority="4" operator="equal">
      <formula>0</formula>
    </cfRule>
    <cfRule type="cellIs" dxfId="1" priority="5" operator="between">
      <formula>0.85</formula>
      <formula>0.95</formula>
    </cfRule>
    <cfRule type="cellIs" dxfId="2" priority="6" operator="greaterThan">
      <formula>0.95</formula>
    </cfRule>
  </conditionalFormatting>
  <conditionalFormatting sqref="H2:H200">
    <cfRule type="cellIs" dxfId="0" priority="2" operator="equal">
      <formula>0</formula>
    </cfRule>
    <cfRule type="cellIs" dxfId="2" priority="3" operator="greaterThan">
      <formula>0.95</formula>
    </cfRule>
    <cfRule type="cellIs" dxfId="1" priority="11" operator="between">
      <formula>0.85</formula>
      <formula>0.95</formula>
    </cfRule>
  </conditionalFormatting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6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S7" sqref="S7"/>
    </sheetView>
  </sheetViews>
  <sheetFormatPr defaultColWidth="11" defaultRowHeight="17.6"/>
  <cols>
    <col min="1" max="1" width="10.8303571428571" style="3" customWidth="1"/>
    <col min="2" max="2" width="12.3303571428571" style="3" customWidth="1"/>
    <col min="3" max="5" width="8" style="3" customWidth="1"/>
    <col min="6" max="6" width="11.1607142857143" style="3" customWidth="1"/>
    <col min="7" max="9" width="8" style="3" customWidth="1"/>
    <col min="10" max="10" width="7.66071428571429" style="3" customWidth="1"/>
    <col min="11" max="11" width="9" style="3" customWidth="1"/>
    <col min="12" max="18" width="10.8303571428571" style="3" customWidth="1"/>
    <col min="19" max="19" width="15.5" style="3" customWidth="1"/>
    <col min="20" max="20" width="11" style="3" hidden="1" customWidth="1"/>
    <col min="21" max="21" width="65.8303571428571" style="3" customWidth="1"/>
    <col min="22" max="22" width="15" style="3" customWidth="1"/>
    <col min="23" max="23" width="16.1607142857143" style="3" customWidth="1"/>
    <col min="24" max="24" width="17.3303571428571" style="3" customWidth="1"/>
    <col min="25" max="25" width="15.1607142857143" style="3" customWidth="1"/>
    <col min="26" max="26" width="16.3303571428571" style="3" customWidth="1"/>
    <col min="27" max="32" width="13.5" style="3" customWidth="1"/>
  </cols>
  <sheetData>
    <row r="1" ht="34" customHeight="1" spans="1:32">
      <c r="A1" s="8"/>
      <c r="C1" s="23" t="s">
        <v>255</v>
      </c>
      <c r="D1" s="7"/>
      <c r="E1" s="23" t="s">
        <v>256</v>
      </c>
      <c r="F1" s="23" t="s">
        <v>257</v>
      </c>
      <c r="G1" s="6" t="s">
        <v>15</v>
      </c>
      <c r="H1" s="7"/>
      <c r="I1" s="6" t="s">
        <v>16</v>
      </c>
      <c r="J1" s="7"/>
      <c r="K1" s="6" t="s">
        <v>258</v>
      </c>
      <c r="L1" s="7"/>
      <c r="M1" s="6" t="s">
        <v>259</v>
      </c>
      <c r="N1" s="7"/>
      <c r="O1" s="6" t="s">
        <v>260</v>
      </c>
      <c r="P1" s="7"/>
      <c r="Q1" s="6" t="s">
        <v>261</v>
      </c>
      <c r="R1" s="7"/>
      <c r="S1" s="35" t="s">
        <v>262</v>
      </c>
      <c r="T1" s="8" t="s">
        <v>263</v>
      </c>
      <c r="U1" s="8" t="s">
        <v>264</v>
      </c>
      <c r="V1" s="8" t="s">
        <v>265</v>
      </c>
      <c r="AB1" s="8"/>
      <c r="AC1" s="8"/>
      <c r="AD1" s="8"/>
      <c r="AE1" s="8"/>
      <c r="AF1" s="8"/>
    </row>
    <row r="2" spans="1:32">
      <c r="A2" s="6" t="s">
        <v>23</v>
      </c>
      <c r="B2" s="7"/>
      <c r="C2" s="23" t="s">
        <v>266</v>
      </c>
      <c r="D2" s="23" t="s">
        <v>267</v>
      </c>
      <c r="E2" s="23" t="s">
        <v>268</v>
      </c>
      <c r="F2" s="23"/>
      <c r="G2" s="23" t="s">
        <v>266</v>
      </c>
      <c r="H2" s="23" t="s">
        <v>267</v>
      </c>
      <c r="I2" s="23" t="s">
        <v>266</v>
      </c>
      <c r="J2" s="23" t="s">
        <v>267</v>
      </c>
      <c r="K2" s="23" t="s">
        <v>27</v>
      </c>
      <c r="L2" s="23" t="s">
        <v>28</v>
      </c>
      <c r="M2" s="23" t="s">
        <v>27</v>
      </c>
      <c r="N2" s="23" t="s">
        <v>28</v>
      </c>
      <c r="O2" s="23" t="s">
        <v>27</v>
      </c>
      <c r="P2" s="23" t="s">
        <v>28</v>
      </c>
      <c r="Q2" s="23" t="s">
        <v>27</v>
      </c>
      <c r="R2" s="23" t="s">
        <v>28</v>
      </c>
      <c r="S2" s="15"/>
      <c r="AB2" s="8"/>
      <c r="AC2" s="8"/>
      <c r="AD2" s="8"/>
      <c r="AE2" s="8"/>
      <c r="AF2" s="8"/>
    </row>
    <row r="3" ht="32" customHeight="1" spans="1:32">
      <c r="A3" s="9" t="s">
        <v>47</v>
      </c>
      <c r="B3" s="14" t="s">
        <v>49</v>
      </c>
      <c r="C3" s="56">
        <f>(K3+O3)/(K3+L3+O3+P3)</f>
        <v>0.954096742349457</v>
      </c>
      <c r="D3" s="56">
        <f>(M3+Q3)/(M3+N3+Q3+R3)</f>
        <v>0.958538993089832</v>
      </c>
      <c r="E3" s="56">
        <f>D3-C3</f>
        <v>0.00444225074037508</v>
      </c>
      <c r="F3" s="24">
        <f>K3+O3+L3+P3</f>
        <v>2026</v>
      </c>
      <c r="G3" s="56">
        <f>K3/(K3+L3)</f>
        <v>0.961852861035422</v>
      </c>
      <c r="H3" s="56">
        <f>M3/(M3+N3)</f>
        <v>0.970027247956403</v>
      </c>
      <c r="I3" s="56">
        <f>O3/(O3+P3)</f>
        <v>0.94969040247678</v>
      </c>
      <c r="J3" s="56">
        <f>Q3/(Q3+R3)</f>
        <v>0.952012383900929</v>
      </c>
      <c r="K3" s="24">
        <v>706</v>
      </c>
      <c r="L3" s="24">
        <v>28</v>
      </c>
      <c r="M3" s="24">
        <v>712</v>
      </c>
      <c r="N3" s="24">
        <v>22</v>
      </c>
      <c r="O3" s="24">
        <v>1227</v>
      </c>
      <c r="P3" s="24">
        <v>65</v>
      </c>
      <c r="Q3" s="24">
        <v>1230</v>
      </c>
      <c r="R3" s="24">
        <v>62</v>
      </c>
      <c r="S3" s="14"/>
      <c r="T3" s="12" t="s">
        <v>269</v>
      </c>
      <c r="U3" s="63"/>
      <c r="V3" s="22" t="s">
        <v>270</v>
      </c>
      <c r="W3" s="22" t="s">
        <v>271</v>
      </c>
      <c r="X3" s="22" t="s">
        <v>272</v>
      </c>
      <c r="Y3" s="22" t="s">
        <v>273</v>
      </c>
      <c r="Z3" s="22" t="s">
        <v>274</v>
      </c>
      <c r="AA3" s="22" t="s">
        <v>275</v>
      </c>
      <c r="AB3" s="22"/>
      <c r="AC3" s="22"/>
      <c r="AD3" s="22"/>
      <c r="AE3" s="22"/>
      <c r="AF3" s="22"/>
    </row>
    <row r="4" ht="56" customHeight="1" spans="1:32">
      <c r="A4" s="15"/>
      <c r="B4" s="14" t="s">
        <v>48</v>
      </c>
      <c r="C4" s="56">
        <f>(K4+O4)/(K4+L4+O4+P4)</f>
        <v>0.803418803418803</v>
      </c>
      <c r="D4" s="56">
        <f>(M4+Q4)/(M4+N4+Q4+R4)</f>
        <v>0.798076923076923</v>
      </c>
      <c r="E4" s="56">
        <f>D4-C4</f>
        <v>-0.00534188034188032</v>
      </c>
      <c r="F4" s="24">
        <f>K4+O4+L4+P4</f>
        <v>936</v>
      </c>
      <c r="G4" s="56">
        <f>K4/(K4+L4)</f>
        <v>0.801652892561983</v>
      </c>
      <c r="H4" s="56">
        <f>M4/(M4+N4)</f>
        <v>0.790633608815427</v>
      </c>
      <c r="I4" s="56">
        <f>O4/(O4+P4)</f>
        <v>0.804537521815009</v>
      </c>
      <c r="J4" s="56">
        <f>Q4/(Q4+R4)</f>
        <v>0.802792321116928</v>
      </c>
      <c r="K4" s="24">
        <v>291</v>
      </c>
      <c r="L4" s="24">
        <v>72</v>
      </c>
      <c r="M4" s="24">
        <v>287</v>
      </c>
      <c r="N4" s="24">
        <v>76</v>
      </c>
      <c r="O4" s="24">
        <v>461</v>
      </c>
      <c r="P4" s="24">
        <v>112</v>
      </c>
      <c r="Q4" s="24">
        <v>460</v>
      </c>
      <c r="R4" s="24">
        <v>113</v>
      </c>
      <c r="S4" s="14"/>
      <c r="V4" s="22"/>
      <c r="W4" s="22"/>
      <c r="X4" s="22"/>
      <c r="Y4" s="65"/>
      <c r="Z4" s="22"/>
      <c r="AA4" s="22"/>
      <c r="AB4" s="22"/>
      <c r="AC4" s="22"/>
      <c r="AD4" s="22"/>
      <c r="AE4" s="22"/>
      <c r="AF4" s="22"/>
    </row>
    <row r="5" ht="54" customHeight="1" spans="1:32">
      <c r="A5" s="9" t="s">
        <v>41</v>
      </c>
      <c r="B5" s="14" t="s">
        <v>276</v>
      </c>
      <c r="C5" s="56">
        <f>(K5+O5)/(K5+L5+O5+P5)</f>
        <v>0.267123287671233</v>
      </c>
      <c r="D5" s="56">
        <f>(M5+Q5)/(M5+N5+Q5+R5)</f>
        <v>0.267123287671233</v>
      </c>
      <c r="E5" s="56">
        <f>D5-C5</f>
        <v>0</v>
      </c>
      <c r="F5" s="24">
        <f>K5+O5+L5+P5</f>
        <v>146</v>
      </c>
      <c r="G5" s="56">
        <f>K5/(K5+L5)</f>
        <v>0.355555555555556</v>
      </c>
      <c r="H5" s="56">
        <f>M5/(M5+N5)</f>
        <v>0.355555555555556</v>
      </c>
      <c r="I5" s="56">
        <f>O5/(O5+P5)</f>
        <v>0.125</v>
      </c>
      <c r="J5" s="56">
        <f>Q5/(Q5+R5)</f>
        <v>0.125</v>
      </c>
      <c r="K5" s="24">
        <v>32</v>
      </c>
      <c r="L5" s="24">
        <v>58</v>
      </c>
      <c r="M5" s="24">
        <v>32</v>
      </c>
      <c r="N5" s="24">
        <v>58</v>
      </c>
      <c r="O5" s="24">
        <v>7</v>
      </c>
      <c r="P5" s="24">
        <v>49</v>
      </c>
      <c r="Q5" s="24">
        <v>7</v>
      </c>
      <c r="R5" s="24">
        <v>49</v>
      </c>
      <c r="S5" s="24" t="s">
        <v>277</v>
      </c>
      <c r="T5" s="12" t="s">
        <v>278</v>
      </c>
      <c r="V5" s="22" t="s">
        <v>270</v>
      </c>
      <c r="W5" s="22" t="s">
        <v>271</v>
      </c>
      <c r="X5" s="22" t="s">
        <v>272</v>
      </c>
      <c r="AB5" s="22"/>
      <c r="AC5" s="22"/>
      <c r="AD5" s="22"/>
      <c r="AE5" s="22"/>
      <c r="AF5" s="22"/>
    </row>
    <row r="6" ht="54" customHeight="1" spans="1:32">
      <c r="A6" s="29"/>
      <c r="B6" s="14" t="s">
        <v>279</v>
      </c>
      <c r="C6" s="56"/>
      <c r="D6" s="56"/>
      <c r="E6" s="56"/>
      <c r="F6" s="24"/>
      <c r="G6" s="56"/>
      <c r="H6" s="56"/>
      <c r="I6" s="56"/>
      <c r="J6" s="56"/>
      <c r="K6" s="24"/>
      <c r="L6" s="24"/>
      <c r="M6" s="24"/>
      <c r="N6" s="24"/>
      <c r="O6" s="24"/>
      <c r="P6" s="24"/>
      <c r="Q6" s="24"/>
      <c r="R6" s="24"/>
      <c r="S6" s="24" t="s">
        <v>280</v>
      </c>
      <c r="T6" s="12"/>
      <c r="V6" s="22"/>
      <c r="W6" s="22"/>
      <c r="X6" s="22"/>
      <c r="AB6" s="22"/>
      <c r="AC6" s="22"/>
      <c r="AD6" s="22"/>
      <c r="AE6" s="22"/>
      <c r="AF6" s="22"/>
    </row>
    <row r="7" ht="34" customHeight="1" spans="1:32">
      <c r="A7" s="13"/>
      <c r="B7" s="19" t="s">
        <v>46</v>
      </c>
      <c r="C7" s="56">
        <f t="shared" ref="C7:C14" si="0">(K7+O7)/(K7+L7+O7+P7)</f>
        <v>0.966189856957087</v>
      </c>
      <c r="D7" s="56">
        <f t="shared" ref="D7:D14" si="1">(M7+Q7)/(M7+N7+Q7+R7)</f>
        <v>0.962938881664499</v>
      </c>
      <c r="E7" s="56">
        <f t="shared" ref="E7:E14" si="2">D7-C7</f>
        <v>-0.00325097529258778</v>
      </c>
      <c r="F7" s="24">
        <f t="shared" ref="F7:F14" si="3">K7+O7+L7+P7</f>
        <v>1538</v>
      </c>
      <c r="G7" s="56">
        <f t="shared" ref="G7:G14" si="4">K7/(K7+L7)</f>
        <v>0.950381679389313</v>
      </c>
      <c r="H7" s="56">
        <f t="shared" ref="H7:H14" si="5">M7/(M7+N7)</f>
        <v>0.950381679389313</v>
      </c>
      <c r="I7" s="56">
        <f t="shared" ref="I7:I14" si="6">O7/(O7+P7)</f>
        <v>0.974358974358974</v>
      </c>
      <c r="J7" s="56">
        <f t="shared" ref="J7:J14" si="7">Q7/(Q7+R7)</f>
        <v>0.969428007889546</v>
      </c>
      <c r="K7" s="24">
        <v>498</v>
      </c>
      <c r="L7" s="24">
        <v>26</v>
      </c>
      <c r="M7" s="24">
        <v>498</v>
      </c>
      <c r="N7" s="24">
        <v>26</v>
      </c>
      <c r="O7" s="24">
        <v>988</v>
      </c>
      <c r="P7" s="24">
        <v>26</v>
      </c>
      <c r="Q7" s="24">
        <v>983</v>
      </c>
      <c r="R7" s="24">
        <v>31</v>
      </c>
      <c r="S7" s="24" t="s">
        <v>281</v>
      </c>
      <c r="V7" s="22"/>
      <c r="W7" s="22"/>
      <c r="X7" s="22"/>
      <c r="AB7" s="22"/>
      <c r="AC7" s="22"/>
      <c r="AD7" s="22"/>
      <c r="AE7" s="22"/>
      <c r="AF7" s="22"/>
    </row>
    <row r="8" ht="45" customHeight="1" spans="1:32">
      <c r="A8" s="13"/>
      <c r="B8" s="19" t="s">
        <v>42</v>
      </c>
      <c r="C8" s="56">
        <f t="shared" si="0"/>
        <v>0.270319634703196</v>
      </c>
      <c r="D8" s="56">
        <f t="shared" si="1"/>
        <v>0.279452054794521</v>
      </c>
      <c r="E8" s="56">
        <f t="shared" si="2"/>
        <v>0.0091324200913242</v>
      </c>
      <c r="F8" s="24">
        <f t="shared" si="3"/>
        <v>1095</v>
      </c>
      <c r="G8" s="56">
        <f t="shared" si="4"/>
        <v>0.354591836734694</v>
      </c>
      <c r="H8" s="56">
        <f t="shared" si="5"/>
        <v>0.369897959183673</v>
      </c>
      <c r="I8" s="56">
        <f t="shared" si="6"/>
        <v>0.223328591749644</v>
      </c>
      <c r="J8" s="56">
        <f t="shared" si="7"/>
        <v>0.229018492176387</v>
      </c>
      <c r="K8" s="24">
        <v>139</v>
      </c>
      <c r="L8" s="24">
        <v>253</v>
      </c>
      <c r="M8" s="24">
        <v>145</v>
      </c>
      <c r="N8" s="24">
        <v>247</v>
      </c>
      <c r="O8" s="24">
        <v>157</v>
      </c>
      <c r="P8" s="24">
        <v>546</v>
      </c>
      <c r="Q8" s="24">
        <v>161</v>
      </c>
      <c r="R8" s="24">
        <v>542</v>
      </c>
      <c r="S8" s="24" t="s">
        <v>282</v>
      </c>
      <c r="V8" s="12"/>
      <c r="AB8" s="22"/>
      <c r="AC8" s="22"/>
      <c r="AD8" s="22"/>
      <c r="AE8" s="22"/>
      <c r="AF8" s="22"/>
    </row>
    <row r="9" ht="67" customHeight="1" spans="1:32">
      <c r="A9" s="15"/>
      <c r="B9" s="19" t="s">
        <v>45</v>
      </c>
      <c r="C9" s="56">
        <f t="shared" si="0"/>
        <v>0.122340425531915</v>
      </c>
      <c r="D9" s="56">
        <f t="shared" si="1"/>
        <v>0.106382978723404</v>
      </c>
      <c r="E9" s="56">
        <f t="shared" si="2"/>
        <v>-0.0159574468085106</v>
      </c>
      <c r="F9" s="24">
        <f t="shared" si="3"/>
        <v>188</v>
      </c>
      <c r="G9" s="56">
        <f t="shared" si="4"/>
        <v>0.208791208791209</v>
      </c>
      <c r="H9" s="56">
        <f t="shared" si="5"/>
        <v>0.186813186813187</v>
      </c>
      <c r="I9" s="56">
        <f t="shared" si="6"/>
        <v>0.0412371134020619</v>
      </c>
      <c r="J9" s="56">
        <f t="shared" si="7"/>
        <v>0.0309278350515464</v>
      </c>
      <c r="K9" s="24">
        <v>19</v>
      </c>
      <c r="L9" s="24">
        <v>72</v>
      </c>
      <c r="M9" s="24">
        <v>17</v>
      </c>
      <c r="N9" s="24">
        <v>74</v>
      </c>
      <c r="O9" s="24">
        <v>4</v>
      </c>
      <c r="P9" s="24">
        <v>93</v>
      </c>
      <c r="Q9" s="24">
        <v>3</v>
      </c>
      <c r="R9" s="24">
        <v>94</v>
      </c>
      <c r="S9" s="24" t="s">
        <v>283</v>
      </c>
      <c r="V9" s="12"/>
      <c r="AB9" s="22"/>
      <c r="AC9" s="22"/>
      <c r="AD9" s="22"/>
      <c r="AE9" s="22"/>
      <c r="AF9" s="22"/>
    </row>
    <row r="10" ht="88" customHeight="1" spans="1:32">
      <c r="A10" s="9" t="s">
        <v>29</v>
      </c>
      <c r="B10" s="14" t="s">
        <v>284</v>
      </c>
      <c r="C10" s="56">
        <f t="shared" si="0"/>
        <v>0.802992518703242</v>
      </c>
      <c r="D10" s="56">
        <f t="shared" si="1"/>
        <v>0.793017456359102</v>
      </c>
      <c r="E10" s="56">
        <f t="shared" si="2"/>
        <v>-0.00997506234413958</v>
      </c>
      <c r="F10" s="24">
        <f t="shared" si="3"/>
        <v>401</v>
      </c>
      <c r="G10" s="56">
        <f t="shared" si="4"/>
        <v>0.769230769230769</v>
      </c>
      <c r="H10" s="56">
        <f t="shared" si="5"/>
        <v>0.759615384615385</v>
      </c>
      <c r="I10" s="56">
        <f t="shared" si="6"/>
        <v>0.839378238341969</v>
      </c>
      <c r="J10" s="56">
        <f t="shared" si="7"/>
        <v>0.829015544041451</v>
      </c>
      <c r="K10" s="24">
        <v>160</v>
      </c>
      <c r="L10" s="24">
        <v>48</v>
      </c>
      <c r="M10" s="24">
        <v>158</v>
      </c>
      <c r="N10" s="24">
        <v>50</v>
      </c>
      <c r="O10" s="24">
        <v>162</v>
      </c>
      <c r="P10" s="24">
        <v>31</v>
      </c>
      <c r="Q10" s="24">
        <v>160</v>
      </c>
      <c r="R10" s="24">
        <v>33</v>
      </c>
      <c r="S10" s="14"/>
      <c r="T10" s="12" t="s">
        <v>285</v>
      </c>
      <c r="V10" s="64" t="s">
        <v>270</v>
      </c>
      <c r="W10" s="22" t="s">
        <v>271</v>
      </c>
      <c r="X10" s="22" t="s">
        <v>272</v>
      </c>
      <c r="Y10" s="22" t="s">
        <v>273</v>
      </c>
      <c r="Z10" s="22" t="s">
        <v>274</v>
      </c>
      <c r="AA10" s="22" t="s">
        <v>275</v>
      </c>
      <c r="AB10" s="22" t="s">
        <v>286</v>
      </c>
      <c r="AC10" s="22" t="s">
        <v>287</v>
      </c>
      <c r="AD10" s="22" t="s">
        <v>288</v>
      </c>
      <c r="AE10" s="22" t="s">
        <v>289</v>
      </c>
      <c r="AF10" s="22"/>
    </row>
    <row r="11" spans="1:32">
      <c r="A11" s="15"/>
      <c r="B11" s="14" t="s">
        <v>290</v>
      </c>
      <c r="C11" s="56">
        <f t="shared" si="0"/>
        <v>0.978939157566303</v>
      </c>
      <c r="D11" s="56">
        <f t="shared" si="1"/>
        <v>0.956708268330733</v>
      </c>
      <c r="E11" s="56">
        <f t="shared" si="2"/>
        <v>-0.0222308892355695</v>
      </c>
      <c r="F11" s="24">
        <f t="shared" si="3"/>
        <v>2564</v>
      </c>
      <c r="G11" s="56">
        <f t="shared" si="4"/>
        <v>0.980877390326209</v>
      </c>
      <c r="H11" s="56">
        <f t="shared" si="5"/>
        <v>0.957255343082115</v>
      </c>
      <c r="I11" s="56">
        <f t="shared" si="6"/>
        <v>0.977910447761194</v>
      </c>
      <c r="J11" s="56">
        <f t="shared" si="7"/>
        <v>0.956417910447761</v>
      </c>
      <c r="K11" s="24">
        <v>872</v>
      </c>
      <c r="L11" s="24">
        <v>17</v>
      </c>
      <c r="M11" s="24">
        <v>851</v>
      </c>
      <c r="N11" s="24">
        <v>38</v>
      </c>
      <c r="O11" s="24">
        <v>1638</v>
      </c>
      <c r="P11" s="24">
        <v>37</v>
      </c>
      <c r="Q11" s="24">
        <v>1602</v>
      </c>
      <c r="R11" s="24">
        <v>73</v>
      </c>
      <c r="S11" s="14"/>
      <c r="V11" s="64"/>
      <c r="W11" s="22"/>
      <c r="X11" s="22"/>
      <c r="Y11" s="22"/>
      <c r="Z11" s="22"/>
      <c r="AA11" s="22"/>
      <c r="AB11" s="22"/>
      <c r="AC11" s="22"/>
      <c r="AD11" s="22"/>
      <c r="AE11" s="22"/>
      <c r="AF11" s="22"/>
    </row>
    <row r="12" ht="40" customHeight="1" spans="1:32">
      <c r="A12" s="9" t="s">
        <v>51</v>
      </c>
      <c r="B12" s="14" t="s">
        <v>291</v>
      </c>
      <c r="C12" s="56">
        <f t="shared" si="0"/>
        <v>0.78134110787172</v>
      </c>
      <c r="D12" s="56">
        <f t="shared" si="1"/>
        <v>0.763848396501458</v>
      </c>
      <c r="E12" s="56">
        <f t="shared" si="2"/>
        <v>-0.0174927113702623</v>
      </c>
      <c r="F12" s="24">
        <f t="shared" si="3"/>
        <v>343</v>
      </c>
      <c r="G12" s="56">
        <f t="shared" si="4"/>
        <v>0.755555555555556</v>
      </c>
      <c r="H12" s="56">
        <f t="shared" si="5"/>
        <v>0.733333333333333</v>
      </c>
      <c r="I12" s="56">
        <f t="shared" si="6"/>
        <v>0.798076923076923</v>
      </c>
      <c r="J12" s="56">
        <f t="shared" si="7"/>
        <v>0.783653846153846</v>
      </c>
      <c r="K12" s="24">
        <v>102</v>
      </c>
      <c r="L12" s="24">
        <v>33</v>
      </c>
      <c r="M12" s="24">
        <v>99</v>
      </c>
      <c r="N12" s="24">
        <v>36</v>
      </c>
      <c r="O12" s="24">
        <v>166</v>
      </c>
      <c r="P12" s="24">
        <v>42</v>
      </c>
      <c r="Q12" s="24">
        <v>163</v>
      </c>
      <c r="R12" s="24">
        <v>45</v>
      </c>
      <c r="S12" s="40"/>
      <c r="T12" s="12"/>
      <c r="V12" s="12"/>
      <c r="W12" s="22"/>
      <c r="X12" s="22"/>
      <c r="Y12" s="22"/>
      <c r="Z12" s="22"/>
      <c r="AA12" s="22"/>
      <c r="AB12" s="22"/>
      <c r="AC12" s="22"/>
      <c r="AD12" s="22"/>
      <c r="AE12" s="22"/>
      <c r="AF12" s="22"/>
    </row>
    <row r="13" ht="40" customHeight="1" spans="1:32">
      <c r="A13" s="13"/>
      <c r="B13" s="14" t="s">
        <v>292</v>
      </c>
      <c r="C13" s="56">
        <f t="shared" si="0"/>
        <v>0.988558352402746</v>
      </c>
      <c r="D13" s="56">
        <f t="shared" si="1"/>
        <v>0.986651411136537</v>
      </c>
      <c r="E13" s="56">
        <f t="shared" si="2"/>
        <v>-0.00190694126620905</v>
      </c>
      <c r="F13" s="24">
        <f t="shared" si="3"/>
        <v>2622</v>
      </c>
      <c r="G13" s="56">
        <f t="shared" si="4"/>
        <v>0.987486965589155</v>
      </c>
      <c r="H13" s="56">
        <f t="shared" si="5"/>
        <v>0.986444212721585</v>
      </c>
      <c r="I13" s="56">
        <f t="shared" si="6"/>
        <v>0.989176187612748</v>
      </c>
      <c r="J13" s="56">
        <f t="shared" si="7"/>
        <v>0.986770895971137</v>
      </c>
      <c r="K13" s="24">
        <v>947</v>
      </c>
      <c r="L13" s="24">
        <v>12</v>
      </c>
      <c r="M13" s="24">
        <v>946</v>
      </c>
      <c r="N13" s="24">
        <v>13</v>
      </c>
      <c r="O13" s="24">
        <v>1645</v>
      </c>
      <c r="P13" s="24">
        <v>18</v>
      </c>
      <c r="Q13" s="24">
        <v>1641</v>
      </c>
      <c r="R13" s="24">
        <v>22</v>
      </c>
      <c r="S13" s="40"/>
      <c r="T13" s="12"/>
      <c r="V13" s="12"/>
      <c r="W13" s="22"/>
      <c r="X13" s="22"/>
      <c r="Y13" s="22"/>
      <c r="Z13" s="22"/>
      <c r="AA13" s="22"/>
      <c r="AB13" s="22"/>
      <c r="AC13" s="22"/>
      <c r="AD13" s="22"/>
      <c r="AE13" s="22"/>
      <c r="AF13" s="22"/>
    </row>
    <row r="14" ht="40" customHeight="1" spans="1:32">
      <c r="A14" s="15"/>
      <c r="B14" s="14" t="s">
        <v>293</v>
      </c>
      <c r="C14" s="56">
        <f t="shared" si="0"/>
        <v>0</v>
      </c>
      <c r="D14" s="56">
        <f t="shared" si="1"/>
        <v>0</v>
      </c>
      <c r="E14" s="56">
        <f t="shared" si="2"/>
        <v>0</v>
      </c>
      <c r="F14" s="24">
        <f t="shared" si="3"/>
        <v>5</v>
      </c>
      <c r="G14" s="56">
        <f t="shared" si="4"/>
        <v>0</v>
      </c>
      <c r="H14" s="56">
        <f t="shared" si="5"/>
        <v>0</v>
      </c>
      <c r="I14" s="56">
        <f t="shared" si="6"/>
        <v>0</v>
      </c>
      <c r="J14" s="56">
        <f t="shared" si="7"/>
        <v>0</v>
      </c>
      <c r="K14" s="24"/>
      <c r="L14" s="24">
        <v>4</v>
      </c>
      <c r="M14" s="24"/>
      <c r="N14" s="24">
        <v>4</v>
      </c>
      <c r="O14" s="24"/>
      <c r="P14" s="24">
        <v>1</v>
      </c>
      <c r="Q14" s="24"/>
      <c r="R14" s="24">
        <v>1</v>
      </c>
      <c r="S14" s="40"/>
      <c r="T14" s="12"/>
      <c r="V14" s="12"/>
      <c r="W14" s="22"/>
      <c r="X14" s="22"/>
      <c r="Y14" s="22"/>
      <c r="Z14" s="22"/>
      <c r="AA14" s="22"/>
      <c r="AB14" s="22"/>
      <c r="AC14" s="22"/>
      <c r="AD14" s="22"/>
      <c r="AE14" s="22"/>
      <c r="AF14" s="22"/>
    </row>
    <row r="15" ht="40" customHeight="1" spans="1:32">
      <c r="A15" s="9" t="s">
        <v>31</v>
      </c>
      <c r="B15" s="14" t="s">
        <v>40</v>
      </c>
      <c r="C15" s="56"/>
      <c r="D15" s="56"/>
      <c r="E15" s="56"/>
      <c r="F15" s="56"/>
      <c r="G15" s="56"/>
      <c r="H15" s="56"/>
      <c r="I15" s="56"/>
      <c r="J15" s="56"/>
      <c r="K15" s="24"/>
      <c r="L15" s="24"/>
      <c r="M15" s="24"/>
      <c r="N15" s="24"/>
      <c r="O15" s="24"/>
      <c r="P15" s="26"/>
      <c r="Q15" s="26"/>
      <c r="R15" s="26"/>
      <c r="S15" s="19" t="s">
        <v>294</v>
      </c>
      <c r="T15" s="12" t="s">
        <v>295</v>
      </c>
      <c r="V15" s="12"/>
      <c r="AB15" s="22"/>
      <c r="AC15" s="22"/>
      <c r="AD15" s="22"/>
      <c r="AE15" s="22"/>
      <c r="AF15" s="22"/>
    </row>
    <row r="16" ht="43" hidden="1" customHeight="1" spans="1:32">
      <c r="A16" s="13"/>
      <c r="B16" s="14" t="s">
        <v>39</v>
      </c>
      <c r="C16" s="56"/>
      <c r="D16" s="56"/>
      <c r="E16" s="56"/>
      <c r="F16" s="56"/>
      <c r="G16" s="56"/>
      <c r="H16" s="56"/>
      <c r="I16" s="56"/>
      <c r="J16" s="56"/>
      <c r="K16" s="24"/>
      <c r="L16" s="24"/>
      <c r="M16" s="24"/>
      <c r="N16" s="24"/>
      <c r="O16" s="24"/>
      <c r="P16" s="26"/>
      <c r="Q16" s="26"/>
      <c r="R16" s="26"/>
      <c r="S16" s="13"/>
      <c r="T16" s="12"/>
      <c r="V16" s="12"/>
      <c r="AB16" s="22"/>
      <c r="AC16" s="22"/>
      <c r="AD16" s="22"/>
      <c r="AE16" s="22"/>
      <c r="AF16" s="22"/>
    </row>
    <row r="17" spans="1:19">
      <c r="A17" s="13"/>
      <c r="B17" s="14" t="s">
        <v>38</v>
      </c>
      <c r="C17" s="56"/>
      <c r="D17" s="56"/>
      <c r="E17" s="56"/>
      <c r="F17" s="56"/>
      <c r="G17" s="56"/>
      <c r="H17" s="56"/>
      <c r="I17" s="56"/>
      <c r="J17" s="56"/>
      <c r="K17" s="24"/>
      <c r="L17" s="24"/>
      <c r="M17" s="24"/>
      <c r="N17" s="24"/>
      <c r="O17" s="24"/>
      <c r="P17" s="26"/>
      <c r="Q17" s="26"/>
      <c r="R17" s="26"/>
      <c r="S17" s="13"/>
    </row>
    <row r="18" spans="1:19">
      <c r="A18" s="13"/>
      <c r="B18" s="14" t="s">
        <v>37</v>
      </c>
      <c r="C18" s="56"/>
      <c r="D18" s="56"/>
      <c r="E18" s="56"/>
      <c r="F18" s="56"/>
      <c r="G18" s="56"/>
      <c r="H18" s="56"/>
      <c r="I18" s="56"/>
      <c r="J18" s="56"/>
      <c r="K18" s="24"/>
      <c r="L18" s="24"/>
      <c r="M18" s="24"/>
      <c r="N18" s="24"/>
      <c r="O18" s="24"/>
      <c r="P18" s="26"/>
      <c r="Q18" s="26"/>
      <c r="R18" s="26"/>
      <c r="S18" s="13"/>
    </row>
    <row r="19" ht="34" customHeight="1" spans="1:19">
      <c r="A19" s="13"/>
      <c r="B19" s="14" t="s">
        <v>296</v>
      </c>
      <c r="C19" s="56"/>
      <c r="D19" s="56"/>
      <c r="E19" s="56"/>
      <c r="F19" s="56"/>
      <c r="G19" s="56"/>
      <c r="H19" s="56"/>
      <c r="I19" s="56"/>
      <c r="J19" s="56"/>
      <c r="K19" s="24"/>
      <c r="L19" s="24"/>
      <c r="M19" s="24"/>
      <c r="N19" s="24"/>
      <c r="O19" s="24"/>
      <c r="P19" s="26"/>
      <c r="Q19" s="26"/>
      <c r="R19" s="26"/>
      <c r="S19" s="13"/>
    </row>
    <row r="20" ht="34" customHeight="1" spans="1:19">
      <c r="A20" s="13"/>
      <c r="B20" s="14" t="s">
        <v>34</v>
      </c>
      <c r="C20" s="56"/>
      <c r="D20" s="56"/>
      <c r="E20" s="56"/>
      <c r="F20" s="56"/>
      <c r="G20" s="56"/>
      <c r="H20" s="56"/>
      <c r="I20" s="56"/>
      <c r="J20" s="56"/>
      <c r="K20" s="24"/>
      <c r="L20" s="24"/>
      <c r="M20" s="24"/>
      <c r="N20" s="24"/>
      <c r="O20" s="24"/>
      <c r="P20" s="26"/>
      <c r="Q20" s="26"/>
      <c r="R20" s="26"/>
      <c r="S20" s="13"/>
    </row>
    <row r="21" ht="34" customHeight="1" spans="1:19">
      <c r="A21" s="13"/>
      <c r="B21" s="14" t="s">
        <v>36</v>
      </c>
      <c r="C21" s="56"/>
      <c r="D21" s="56"/>
      <c r="E21" s="56"/>
      <c r="F21" s="56"/>
      <c r="G21" s="56"/>
      <c r="H21" s="56"/>
      <c r="I21" s="56"/>
      <c r="J21" s="56"/>
      <c r="K21" s="24"/>
      <c r="L21" s="24"/>
      <c r="M21" s="24"/>
      <c r="N21" s="24"/>
      <c r="O21" s="24"/>
      <c r="P21" s="26"/>
      <c r="Q21" s="26"/>
      <c r="R21" s="26"/>
      <c r="S21" s="13"/>
    </row>
    <row r="22" ht="34" customHeight="1" spans="1:19">
      <c r="A22" s="13"/>
      <c r="B22" s="14" t="s">
        <v>33</v>
      </c>
      <c r="C22" s="56"/>
      <c r="D22" s="56"/>
      <c r="E22" s="56"/>
      <c r="F22" s="56"/>
      <c r="G22" s="56"/>
      <c r="H22" s="56"/>
      <c r="I22" s="56"/>
      <c r="J22" s="56"/>
      <c r="K22" s="24"/>
      <c r="L22" s="24"/>
      <c r="M22" s="24"/>
      <c r="N22" s="24"/>
      <c r="O22" s="24"/>
      <c r="P22" s="26"/>
      <c r="Q22" s="26"/>
      <c r="R22" s="26"/>
      <c r="S22" s="13"/>
    </row>
    <row r="23" ht="34" customHeight="1" spans="1:19">
      <c r="A23" s="13"/>
      <c r="B23" s="14" t="s">
        <v>35</v>
      </c>
      <c r="C23" s="56"/>
      <c r="D23" s="56"/>
      <c r="E23" s="56"/>
      <c r="F23" s="56"/>
      <c r="G23" s="56"/>
      <c r="H23" s="56"/>
      <c r="I23" s="56"/>
      <c r="J23" s="56"/>
      <c r="K23" s="24"/>
      <c r="L23" s="24"/>
      <c r="M23" s="24"/>
      <c r="N23" s="24"/>
      <c r="O23" s="24"/>
      <c r="P23" s="26"/>
      <c r="Q23" s="26"/>
      <c r="R23" s="26"/>
      <c r="S23" s="13"/>
    </row>
    <row r="24" ht="34" customHeight="1" spans="1:19">
      <c r="A24" s="15"/>
      <c r="B24" s="14" t="s">
        <v>32</v>
      </c>
      <c r="C24" s="56"/>
      <c r="D24" s="56"/>
      <c r="E24" s="56"/>
      <c r="F24" s="56"/>
      <c r="G24" s="56"/>
      <c r="H24" s="56"/>
      <c r="I24" s="56"/>
      <c r="J24" s="56"/>
      <c r="K24" s="24"/>
      <c r="L24" s="24"/>
      <c r="M24" s="24"/>
      <c r="N24" s="24"/>
      <c r="O24" s="24"/>
      <c r="P24" s="26"/>
      <c r="Q24" s="26"/>
      <c r="R24" s="26"/>
      <c r="S24" s="15"/>
    </row>
    <row r="25" spans="13:18">
      <c r="M25"/>
      <c r="N25"/>
      <c r="O25"/>
      <c r="P25"/>
      <c r="Q25"/>
      <c r="R25"/>
    </row>
    <row r="26" spans="13:18">
      <c r="M26"/>
      <c r="N26"/>
      <c r="O26"/>
      <c r="P26"/>
      <c r="Q26"/>
      <c r="R26"/>
    </row>
    <row r="27" spans="13:18">
      <c r="M27"/>
      <c r="N27"/>
      <c r="O27"/>
      <c r="P27"/>
      <c r="Q27"/>
      <c r="R27"/>
    </row>
    <row r="28" spans="13:18">
      <c r="M28"/>
      <c r="N28"/>
      <c r="O28"/>
      <c r="P28"/>
      <c r="Q28"/>
      <c r="R28"/>
    </row>
    <row r="29" spans="13:18">
      <c r="M29"/>
      <c r="N29"/>
      <c r="O29"/>
      <c r="P29"/>
      <c r="Q29"/>
      <c r="R29"/>
    </row>
    <row r="30" spans="13:18">
      <c r="M30"/>
      <c r="N30"/>
      <c r="O30"/>
      <c r="P30"/>
      <c r="Q30"/>
      <c r="R30"/>
    </row>
    <row r="31" spans="13:18">
      <c r="M31"/>
      <c r="N31"/>
      <c r="O31"/>
      <c r="P31"/>
      <c r="Q31"/>
      <c r="R31"/>
    </row>
    <row r="32" spans="13:18">
      <c r="M32"/>
      <c r="N32"/>
      <c r="O32"/>
      <c r="P32"/>
      <c r="Q32"/>
      <c r="R32"/>
    </row>
    <row r="33" spans="13:18">
      <c r="M33"/>
      <c r="N33"/>
      <c r="O33"/>
      <c r="P33"/>
      <c r="Q33"/>
      <c r="R33"/>
    </row>
    <row r="34" spans="13:18">
      <c r="M34"/>
      <c r="N34"/>
      <c r="O34"/>
      <c r="P34"/>
      <c r="Q34"/>
      <c r="R34"/>
    </row>
    <row r="35" spans="13:18">
      <c r="M35"/>
      <c r="N35"/>
      <c r="O35"/>
      <c r="P35"/>
      <c r="Q35"/>
      <c r="R35"/>
    </row>
    <row r="36" spans="13:18">
      <c r="M36"/>
      <c r="N36"/>
      <c r="O36"/>
      <c r="P36"/>
      <c r="Q36"/>
      <c r="R36"/>
    </row>
    <row r="37" spans="13:18">
      <c r="M37"/>
      <c r="N37"/>
      <c r="O37"/>
      <c r="P37"/>
      <c r="Q37"/>
      <c r="R37"/>
    </row>
    <row r="38" spans="13:18">
      <c r="M38"/>
      <c r="N38"/>
      <c r="O38"/>
      <c r="P38"/>
      <c r="Q38"/>
      <c r="R38"/>
    </row>
    <row r="39" spans="13:18">
      <c r="M39"/>
      <c r="N39"/>
      <c r="O39"/>
      <c r="P39"/>
      <c r="Q39"/>
      <c r="R39"/>
    </row>
    <row r="40" spans="13:18">
      <c r="M40"/>
      <c r="N40"/>
      <c r="O40"/>
      <c r="P40"/>
      <c r="Q40"/>
      <c r="R40"/>
    </row>
    <row r="41" spans="14:18">
      <c r="N41"/>
      <c r="P41"/>
      <c r="R41"/>
    </row>
    <row r="42" spans="13:18">
      <c r="M42"/>
      <c r="N42"/>
      <c r="O42"/>
      <c r="P42"/>
      <c r="Q42"/>
      <c r="R42"/>
    </row>
    <row r="43" spans="13:18">
      <c r="M43"/>
      <c r="N43"/>
      <c r="O43"/>
      <c r="P43"/>
      <c r="Q43"/>
      <c r="R43"/>
    </row>
    <row r="44" spans="13:18">
      <c r="M44"/>
      <c r="N44"/>
      <c r="O44"/>
      <c r="P44"/>
      <c r="Q44"/>
      <c r="R44"/>
    </row>
    <row r="45" spans="13:18">
      <c r="M45"/>
      <c r="N45"/>
      <c r="O45"/>
      <c r="P45"/>
      <c r="Q45"/>
      <c r="R45"/>
    </row>
    <row r="46" spans="13:18">
      <c r="M46"/>
      <c r="N46"/>
      <c r="O46"/>
      <c r="P46"/>
      <c r="Q46"/>
      <c r="R46"/>
    </row>
    <row r="47" spans="13:18">
      <c r="M47"/>
      <c r="N47"/>
      <c r="O47"/>
      <c r="P47"/>
      <c r="Q47"/>
      <c r="R47"/>
    </row>
    <row r="48" spans="13:18">
      <c r="M48"/>
      <c r="N48"/>
      <c r="P48"/>
      <c r="R48"/>
    </row>
    <row r="49" spans="13:18">
      <c r="M49"/>
      <c r="N49"/>
      <c r="O49"/>
      <c r="P49"/>
      <c r="Q49"/>
      <c r="R49"/>
    </row>
    <row r="50" spans="13:18">
      <c r="M50"/>
      <c r="N50"/>
      <c r="O50"/>
      <c r="P50"/>
      <c r="Q50"/>
      <c r="R50"/>
    </row>
    <row r="51" spans="13:18">
      <c r="M51"/>
      <c r="N51"/>
      <c r="O51"/>
      <c r="P51"/>
      <c r="Q51"/>
      <c r="R51"/>
    </row>
    <row r="52" spans="13:18">
      <c r="M52"/>
      <c r="N52"/>
      <c r="O52"/>
      <c r="P52"/>
      <c r="Q52"/>
      <c r="R52"/>
    </row>
    <row r="53" spans="13:14">
      <c r="M53"/>
      <c r="N53"/>
    </row>
    <row r="54" spans="13:18">
      <c r="M54"/>
      <c r="N54"/>
      <c r="O54"/>
      <c r="P54"/>
      <c r="Q54"/>
      <c r="R54"/>
    </row>
    <row r="55" spans="13:18">
      <c r="M55"/>
      <c r="N55"/>
      <c r="O55"/>
      <c r="P55"/>
      <c r="Q55"/>
      <c r="R55"/>
    </row>
    <row r="56" spans="13:18">
      <c r="M56"/>
      <c r="N56"/>
      <c r="O56"/>
      <c r="P56"/>
      <c r="Q56"/>
      <c r="R56"/>
    </row>
    <row r="57" spans="13:18">
      <c r="M57"/>
      <c r="N57"/>
      <c r="O57"/>
      <c r="P57"/>
      <c r="Q57"/>
      <c r="R57"/>
    </row>
    <row r="58" spans="13:18">
      <c r="M58"/>
      <c r="N58"/>
      <c r="O58"/>
      <c r="P58"/>
      <c r="Q58"/>
      <c r="R58"/>
    </row>
    <row r="59" spans="13:18">
      <c r="M59"/>
      <c r="N59"/>
      <c r="O59"/>
      <c r="P59"/>
      <c r="Q59"/>
      <c r="R59"/>
    </row>
    <row r="60" spans="13:18">
      <c r="M60"/>
      <c r="N60"/>
      <c r="O60"/>
      <c r="P60"/>
      <c r="Q60"/>
      <c r="R60"/>
    </row>
    <row r="61" spans="13:18">
      <c r="M61"/>
      <c r="N61"/>
      <c r="P61"/>
      <c r="Q61"/>
      <c r="R61"/>
    </row>
    <row r="62" spans="13:18">
      <c r="M62"/>
      <c r="N62"/>
      <c r="O62"/>
      <c r="P62"/>
      <c r="Q62"/>
      <c r="R62"/>
    </row>
    <row r="63" spans="13:18">
      <c r="M63"/>
      <c r="N63"/>
      <c r="O63"/>
      <c r="P63"/>
      <c r="Q63"/>
      <c r="R63"/>
    </row>
    <row r="64" spans="13:18">
      <c r="M64"/>
      <c r="N64"/>
      <c r="O64"/>
      <c r="P64"/>
      <c r="Q64"/>
      <c r="R64"/>
    </row>
    <row r="65" spans="13:18">
      <c r="M65"/>
      <c r="N65"/>
      <c r="O65"/>
      <c r="P65"/>
      <c r="Q65"/>
      <c r="R65"/>
    </row>
    <row r="66" spans="13:18">
      <c r="M66"/>
      <c r="N66"/>
      <c r="O66"/>
      <c r="P66"/>
      <c r="Q66"/>
      <c r="R66"/>
    </row>
    <row r="67" spans="13:18">
      <c r="M67"/>
      <c r="N67"/>
      <c r="O67"/>
      <c r="P67"/>
      <c r="Q67"/>
      <c r="R67"/>
    </row>
    <row r="68" spans="13:18">
      <c r="M68"/>
      <c r="N68"/>
      <c r="O68"/>
      <c r="P68"/>
      <c r="Q68"/>
      <c r="R68"/>
    </row>
    <row r="69" spans="14:18">
      <c r="N69"/>
      <c r="O69"/>
      <c r="P69"/>
      <c r="R69"/>
    </row>
    <row r="70" spans="13:18">
      <c r="M70"/>
      <c r="N70"/>
      <c r="O70"/>
      <c r="P70"/>
      <c r="Q70"/>
      <c r="R70"/>
    </row>
    <row r="71" spans="14:18">
      <c r="N71"/>
      <c r="P71"/>
      <c r="R71"/>
    </row>
    <row r="72" spans="14:18">
      <c r="N72"/>
      <c r="O72"/>
      <c r="P72"/>
      <c r="R72"/>
    </row>
    <row r="73" spans="13:18">
      <c r="M73"/>
      <c r="N73"/>
      <c r="O73"/>
      <c r="P73"/>
      <c r="Q73"/>
      <c r="R73"/>
    </row>
    <row r="74" spans="13:18">
      <c r="M74"/>
      <c r="N74"/>
      <c r="O74"/>
      <c r="P74"/>
      <c r="Q74"/>
      <c r="R74"/>
    </row>
    <row r="75" spans="13:18">
      <c r="M75"/>
      <c r="N75"/>
      <c r="O75"/>
      <c r="P75"/>
      <c r="Q75"/>
      <c r="R75"/>
    </row>
    <row r="76" spans="13:18">
      <c r="M76"/>
      <c r="N76"/>
      <c r="P76"/>
      <c r="R76"/>
    </row>
    <row r="77" spans="13:18">
      <c r="M77"/>
      <c r="N77"/>
      <c r="O77"/>
      <c r="P77"/>
      <c r="Q77"/>
      <c r="R77"/>
    </row>
    <row r="78" spans="13:18">
      <c r="M78"/>
      <c r="N78"/>
      <c r="O78"/>
      <c r="P78"/>
      <c r="Q78"/>
      <c r="R78"/>
    </row>
    <row r="79" spans="13:18">
      <c r="M79"/>
      <c r="N79"/>
      <c r="O79"/>
      <c r="P79"/>
      <c r="Q79"/>
      <c r="R79"/>
    </row>
    <row r="80" spans="13:18">
      <c r="M80"/>
      <c r="N80"/>
      <c r="O80"/>
      <c r="P80"/>
      <c r="Q80"/>
      <c r="R80"/>
    </row>
    <row r="81" spans="13:18">
      <c r="M81"/>
      <c r="N81"/>
      <c r="P81"/>
      <c r="Q81"/>
      <c r="R81"/>
    </row>
    <row r="82" spans="13:18">
      <c r="M82"/>
      <c r="N82"/>
      <c r="O82"/>
      <c r="P82"/>
      <c r="Q82"/>
      <c r="R82"/>
    </row>
    <row r="83" spans="13:18">
      <c r="M83"/>
      <c r="N83"/>
      <c r="O83"/>
      <c r="P83"/>
      <c r="Q83"/>
      <c r="R83"/>
    </row>
    <row r="84" spans="14:14">
      <c r="N84"/>
    </row>
    <row r="85" spans="13:17">
      <c r="M85"/>
      <c r="N85"/>
      <c r="O85"/>
      <c r="P85"/>
      <c r="Q85"/>
    </row>
    <row r="86" spans="13:18">
      <c r="M86"/>
      <c r="N86"/>
      <c r="O86"/>
      <c r="P86"/>
      <c r="R86"/>
    </row>
    <row r="87" spans="13:14">
      <c r="M87"/>
      <c r="N87"/>
    </row>
    <row r="88" spans="13:18">
      <c r="M88"/>
      <c r="N88"/>
      <c r="O88"/>
      <c r="P88"/>
      <c r="Q88"/>
      <c r="R88"/>
    </row>
    <row r="89" spans="13:18">
      <c r="M89"/>
      <c r="N89"/>
      <c r="O89"/>
      <c r="P89"/>
      <c r="Q89"/>
      <c r="R89"/>
    </row>
    <row r="91" spans="13:18">
      <c r="M91"/>
      <c r="N91"/>
      <c r="O91"/>
      <c r="P91"/>
      <c r="Q91"/>
      <c r="R91"/>
    </row>
    <row r="92" spans="13:18">
      <c r="M92"/>
      <c r="N92"/>
      <c r="O92"/>
      <c r="P92"/>
      <c r="Q92"/>
      <c r="R92"/>
    </row>
    <row r="94" spans="13:18">
      <c r="M94"/>
      <c r="N94"/>
      <c r="O94"/>
      <c r="P94"/>
      <c r="Q94"/>
      <c r="R94"/>
    </row>
    <row r="95" spans="13:18">
      <c r="M95"/>
      <c r="N95"/>
      <c r="P95"/>
      <c r="R95"/>
    </row>
    <row r="97" spans="13:17">
      <c r="M97"/>
      <c r="O97"/>
      <c r="Q97"/>
    </row>
    <row r="98" spans="13:18">
      <c r="M98"/>
      <c r="N98"/>
      <c r="P98"/>
      <c r="R98"/>
    </row>
    <row r="100" spans="13:18">
      <c r="M100"/>
      <c r="N100"/>
      <c r="O100"/>
      <c r="P100"/>
      <c r="Q100"/>
      <c r="R100"/>
    </row>
    <row r="101" spans="13:18">
      <c r="M101"/>
      <c r="N101"/>
      <c r="O101"/>
      <c r="P101"/>
      <c r="Q101"/>
      <c r="R101"/>
    </row>
    <row r="103" spans="13:18">
      <c r="M103"/>
      <c r="N103"/>
      <c r="O103"/>
      <c r="P103"/>
      <c r="Q103"/>
      <c r="R103"/>
    </row>
    <row r="104" spans="13:18">
      <c r="M104"/>
      <c r="N104"/>
      <c r="O104"/>
      <c r="P104"/>
      <c r="Q104"/>
      <c r="R104"/>
    </row>
    <row r="106" spans="13:18">
      <c r="M106"/>
      <c r="N106"/>
      <c r="O106"/>
      <c r="P106"/>
      <c r="Q106"/>
      <c r="R106"/>
    </row>
    <row r="107" spans="14:18">
      <c r="N107"/>
      <c r="P107"/>
      <c r="Q107"/>
      <c r="R107"/>
    </row>
    <row r="108" spans="13:18">
      <c r="M108"/>
      <c r="N108"/>
      <c r="O108"/>
      <c r="P108"/>
      <c r="Q108"/>
      <c r="R108"/>
    </row>
    <row r="109" spans="14:18">
      <c r="N109"/>
      <c r="O109"/>
      <c r="P109"/>
      <c r="R109"/>
    </row>
    <row r="110" spans="14:18">
      <c r="N110"/>
      <c r="P110"/>
      <c r="R110"/>
    </row>
    <row r="111" spans="13:18">
      <c r="M111"/>
      <c r="N111"/>
      <c r="O111"/>
      <c r="P111"/>
      <c r="Q111"/>
      <c r="R111"/>
    </row>
    <row r="112" spans="13:18">
      <c r="M112"/>
      <c r="N112"/>
      <c r="P112"/>
      <c r="R112"/>
    </row>
    <row r="113" spans="13:17">
      <c r="M113"/>
      <c r="O113"/>
      <c r="Q113"/>
    </row>
    <row r="115" spans="13:17">
      <c r="M115"/>
      <c r="O115"/>
      <c r="P115"/>
      <c r="Q115"/>
    </row>
    <row r="116" spans="13:14">
      <c r="M116"/>
      <c r="N116"/>
    </row>
    <row r="118" spans="13:17">
      <c r="M118"/>
      <c r="O118"/>
      <c r="P118"/>
      <c r="Q118"/>
    </row>
    <row r="119" spans="14:14">
      <c r="N119"/>
    </row>
    <row r="121" spans="13:18">
      <c r="M121"/>
      <c r="N121"/>
      <c r="O121"/>
      <c r="P121"/>
      <c r="Q121"/>
      <c r="R121"/>
    </row>
    <row r="122" spans="13:18">
      <c r="M122"/>
      <c r="N122"/>
      <c r="O122"/>
      <c r="P122"/>
      <c r="Q122"/>
      <c r="R122"/>
    </row>
    <row r="123" spans="13:18">
      <c r="M123"/>
      <c r="N123"/>
      <c r="O123"/>
      <c r="P123"/>
      <c r="Q123"/>
      <c r="R123"/>
    </row>
    <row r="124" spans="13:18">
      <c r="M124"/>
      <c r="N124"/>
      <c r="P124"/>
      <c r="Q124"/>
      <c r="R124"/>
    </row>
    <row r="130" spans="13:17">
      <c r="M130"/>
      <c r="O130"/>
      <c r="P130"/>
      <c r="Q130"/>
    </row>
    <row r="133" spans="13:14">
      <c r="M133"/>
      <c r="N133"/>
    </row>
    <row r="137" spans="13:14">
      <c r="M137"/>
      <c r="N137"/>
    </row>
    <row r="138" spans="14:14">
      <c r="N138"/>
    </row>
    <row r="139" spans="14:18">
      <c r="N139"/>
      <c r="P139"/>
      <c r="R139"/>
    </row>
    <row r="141" spans="14:14">
      <c r="N141"/>
    </row>
    <row r="142" spans="14:18">
      <c r="N142"/>
      <c r="P142"/>
      <c r="R142"/>
    </row>
    <row r="143" spans="14:14">
      <c r="N143"/>
    </row>
    <row r="145" spans="13:14">
      <c r="M145"/>
      <c r="N145"/>
    </row>
    <row r="146" spans="13:17">
      <c r="M146"/>
      <c r="O146"/>
      <c r="P146"/>
      <c r="Q146"/>
    </row>
    <row r="147" spans="13:18">
      <c r="M147"/>
      <c r="N147"/>
      <c r="O147"/>
      <c r="P147"/>
      <c r="Q147"/>
      <c r="R147"/>
    </row>
    <row r="148" spans="13:18">
      <c r="M148"/>
      <c r="N148"/>
      <c r="O148"/>
      <c r="P148"/>
      <c r="Q148"/>
      <c r="R148"/>
    </row>
    <row r="149" spans="13:14">
      <c r="M149"/>
      <c r="N149"/>
    </row>
    <row r="150" spans="13:18">
      <c r="M150"/>
      <c r="N150"/>
      <c r="O150"/>
      <c r="P150"/>
      <c r="Q150"/>
      <c r="R150"/>
    </row>
    <row r="151" spans="13:14">
      <c r="M151"/>
      <c r="N151"/>
    </row>
    <row r="152" spans="13:14">
      <c r="M152"/>
      <c r="N152"/>
    </row>
    <row r="153" spans="13:18">
      <c r="M153"/>
      <c r="N153"/>
      <c r="O153"/>
      <c r="P153"/>
      <c r="Q153"/>
      <c r="R153"/>
    </row>
    <row r="154" spans="13:13">
      <c r="M154"/>
    </row>
    <row r="156" spans="13:18">
      <c r="M156"/>
      <c r="N156"/>
      <c r="O156"/>
      <c r="P156"/>
      <c r="Q156"/>
      <c r="R156"/>
    </row>
  </sheetData>
  <mergeCells count="23">
    <mergeCell ref="A1:B1"/>
    <mergeCell ref="C1:D1"/>
    <mergeCell ref="G1:H1"/>
    <mergeCell ref="I1:J1"/>
    <mergeCell ref="K1:L1"/>
    <mergeCell ref="M1:N1"/>
    <mergeCell ref="O1:P1"/>
    <mergeCell ref="Q1:R1"/>
    <mergeCell ref="A2:B2"/>
    <mergeCell ref="A3:A4"/>
    <mergeCell ref="A5:A9"/>
    <mergeCell ref="A10:A11"/>
    <mergeCell ref="A12:A14"/>
    <mergeCell ref="A15:A24"/>
    <mergeCell ref="S1:S2"/>
    <mergeCell ref="S15:S24"/>
    <mergeCell ref="T1:T2"/>
    <mergeCell ref="T3:T4"/>
    <mergeCell ref="T5:T9"/>
    <mergeCell ref="T10:T11"/>
    <mergeCell ref="U1:U2"/>
    <mergeCell ref="U3:U24"/>
    <mergeCell ref="V1:AA2"/>
  </mergeCells>
  <conditionalFormatting sqref="G3:G24">
    <cfRule type="cellIs" dxfId="0" priority="22" operator="equal">
      <formula>0</formula>
    </cfRule>
    <cfRule type="cellIs" dxfId="1" priority="23" operator="between">
      <formula>0.85</formula>
      <formula>0.95</formula>
    </cfRule>
    <cfRule type="cellIs" dxfId="2" priority="24" operator="greaterThan">
      <formula>0.95</formula>
    </cfRule>
  </conditionalFormatting>
  <conditionalFormatting sqref="H3:H24">
    <cfRule type="cellIs" dxfId="1" priority="13" operator="between">
      <formula>0.85</formula>
      <formula>0.95</formula>
    </cfRule>
    <cfRule type="cellIs" dxfId="0" priority="19" operator="equal">
      <formula>0</formula>
    </cfRule>
    <cfRule type="cellIs" dxfId="2" priority="21" operator="greaterThan">
      <formula>0.95</formula>
    </cfRule>
  </conditionalFormatting>
  <conditionalFormatting sqref="I3:I24">
    <cfRule type="cellIs" dxfId="0" priority="16" operator="equal">
      <formula>0</formula>
    </cfRule>
    <cfRule type="cellIs" dxfId="1" priority="17" operator="between">
      <formula>0.85</formula>
      <formula>0.95</formula>
    </cfRule>
    <cfRule type="cellIs" dxfId="2" priority="18" operator="greaterThan">
      <formula>0.95</formula>
    </cfRule>
  </conditionalFormatting>
  <conditionalFormatting sqref="J3:J24">
    <cfRule type="cellIs" dxfId="0" priority="14" operator="equal">
      <formula>0</formula>
    </cfRule>
    <cfRule type="cellIs" dxfId="2" priority="15" operator="greaterThan">
      <formula>0.95</formula>
    </cfRule>
    <cfRule type="cellIs" dxfId="1" priority="20" operator="between">
      <formula>0.85</formula>
      <formula>0.95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8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3" sqref="A$1:B$1048576"/>
    </sheetView>
  </sheetViews>
  <sheetFormatPr defaultColWidth="11" defaultRowHeight="17.6"/>
  <cols>
    <col min="1" max="1" width="10.8303571428571" style="3" customWidth="1"/>
    <col min="2" max="2" width="12.3303571428571" style="3" customWidth="1"/>
    <col min="3" max="8" width="10.8303571428571" style="3" customWidth="1"/>
    <col min="9" max="9" width="9" style="3" customWidth="1"/>
    <col min="10" max="18" width="10.8303571428571" style="3" customWidth="1"/>
    <col min="19" max="19" width="16.8303571428571" style="3" customWidth="1"/>
    <col min="20" max="20" width="28.1607142857143" style="3" customWidth="1"/>
    <col min="21" max="31" width="10.8303571428571" style="3" customWidth="1"/>
  </cols>
  <sheetData>
    <row r="1" spans="1:31">
      <c r="A1" s="6"/>
      <c r="B1" s="7"/>
      <c r="C1" s="23" t="s">
        <v>255</v>
      </c>
      <c r="D1" s="7"/>
      <c r="E1" s="23" t="s">
        <v>256</v>
      </c>
      <c r="F1" s="23" t="s">
        <v>257</v>
      </c>
      <c r="G1" s="6" t="s">
        <v>15</v>
      </c>
      <c r="H1" s="7"/>
      <c r="I1" s="6" t="s">
        <v>16</v>
      </c>
      <c r="J1" s="7"/>
      <c r="K1" s="6" t="s">
        <v>258</v>
      </c>
      <c r="L1" s="7"/>
      <c r="M1" s="6" t="s">
        <v>297</v>
      </c>
      <c r="N1" s="7"/>
      <c r="O1" s="6" t="s">
        <v>298</v>
      </c>
      <c r="P1" s="7"/>
      <c r="Q1" s="6" t="s">
        <v>261</v>
      </c>
      <c r="R1" s="7"/>
      <c r="S1" s="35" t="s">
        <v>262</v>
      </c>
      <c r="T1" s="6" t="s">
        <v>299</v>
      </c>
      <c r="U1" s="8" t="s">
        <v>265</v>
      </c>
      <c r="AA1" s="8"/>
      <c r="AB1" s="8"/>
      <c r="AC1" s="8"/>
      <c r="AD1" s="8"/>
      <c r="AE1" s="8"/>
    </row>
    <row r="2" spans="1:31">
      <c r="A2" s="6" t="s">
        <v>55</v>
      </c>
      <c r="B2" s="7"/>
      <c r="C2" s="23" t="s">
        <v>266</v>
      </c>
      <c r="D2" s="23" t="s">
        <v>267</v>
      </c>
      <c r="E2" s="23" t="s">
        <v>268</v>
      </c>
      <c r="F2" s="23"/>
      <c r="G2" s="23" t="s">
        <v>266</v>
      </c>
      <c r="H2" s="23" t="s">
        <v>267</v>
      </c>
      <c r="I2" s="23" t="s">
        <v>266</v>
      </c>
      <c r="J2" s="23" t="s">
        <v>267</v>
      </c>
      <c r="K2" s="23" t="s">
        <v>27</v>
      </c>
      <c r="L2" s="23" t="s">
        <v>28</v>
      </c>
      <c r="M2" s="23" t="s">
        <v>27</v>
      </c>
      <c r="N2" s="23" t="s">
        <v>28</v>
      </c>
      <c r="O2" s="23" t="s">
        <v>27</v>
      </c>
      <c r="P2" s="23" t="s">
        <v>28</v>
      </c>
      <c r="Q2" s="23" t="s">
        <v>27</v>
      </c>
      <c r="R2" s="23" t="s">
        <v>28</v>
      </c>
      <c r="S2" s="15"/>
      <c r="T2" s="13"/>
      <c r="AA2" s="8"/>
      <c r="AB2" s="8"/>
      <c r="AC2" s="8"/>
      <c r="AD2" s="8"/>
      <c r="AE2" s="8"/>
    </row>
    <row r="3" ht="24" customHeight="1" spans="1:31">
      <c r="A3" s="9" t="s">
        <v>47</v>
      </c>
      <c r="B3" s="19" t="s">
        <v>49</v>
      </c>
      <c r="C3" s="56">
        <f>(K3+O3)/(K3+L3+O3+P3)</f>
        <v>0.808752997601918</v>
      </c>
      <c r="D3" s="56">
        <f>(M3+Q3)/(M3+N3+Q3+R3)</f>
        <v>0.877697841726619</v>
      </c>
      <c r="E3" s="56">
        <f>D3-C3</f>
        <v>0.0689448441247003</v>
      </c>
      <c r="F3" s="24">
        <f>K3+O3+L3+P3</f>
        <v>1668</v>
      </c>
      <c r="G3" s="56">
        <f>K3/(K3+L3)</f>
        <v>0.808431494110353</v>
      </c>
      <c r="H3" s="56">
        <f>M3/(M3+N3)</f>
        <v>0.877867327960322</v>
      </c>
      <c r="I3" s="56">
        <f>O3/(O3+P3)</f>
        <v>0.818181818181818</v>
      </c>
      <c r="J3" s="56">
        <f>Q3/(Q3+R3)</f>
        <v>0.872727272727273</v>
      </c>
      <c r="K3" s="24">
        <v>1304</v>
      </c>
      <c r="L3" s="24">
        <v>309</v>
      </c>
      <c r="M3" s="24">
        <v>1416</v>
      </c>
      <c r="N3" s="24">
        <v>197</v>
      </c>
      <c r="O3" s="24">
        <v>45</v>
      </c>
      <c r="P3" s="24">
        <v>10</v>
      </c>
      <c r="Q3" s="24">
        <v>48</v>
      </c>
      <c r="R3" s="24">
        <v>7</v>
      </c>
      <c r="S3" s="40"/>
      <c r="T3" s="15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 spans="1:31">
      <c r="A4" s="13"/>
      <c r="B4" s="14" t="s">
        <v>48</v>
      </c>
      <c r="C4" s="56">
        <f>(K4+O4)/(K4+L4+O4+P4)</f>
        <v>0.675050301810865</v>
      </c>
      <c r="D4" s="56">
        <f>(M4+Q4)/(M4+N4+Q4+R4)</f>
        <v>0.695171026156942</v>
      </c>
      <c r="E4" s="56">
        <f>D4-C4</f>
        <v>0.0201207243460764</v>
      </c>
      <c r="F4" s="24">
        <f>K4+O4+L4+P4</f>
        <v>994</v>
      </c>
      <c r="G4" s="56">
        <f>K4/(K4+L4)</f>
        <v>0.663124335812965</v>
      </c>
      <c r="H4" s="56">
        <f>M4/(M4+N4)</f>
        <v>0.683315621679065</v>
      </c>
      <c r="I4" s="56">
        <f>O4/(O4+P4)</f>
        <v>0.886792452830189</v>
      </c>
      <c r="J4" s="56">
        <f>Q4/(Q4+R4)</f>
        <v>0.905660377358491</v>
      </c>
      <c r="K4" s="24">
        <v>624</v>
      </c>
      <c r="L4" s="24">
        <v>317</v>
      </c>
      <c r="M4" s="24">
        <v>643</v>
      </c>
      <c r="N4" s="24">
        <v>298</v>
      </c>
      <c r="O4" s="24">
        <v>47</v>
      </c>
      <c r="P4" s="24">
        <v>6</v>
      </c>
      <c r="Q4" s="24">
        <v>48</v>
      </c>
      <c r="R4" s="24">
        <v>5</v>
      </c>
      <c r="S4" s="56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>
      <c r="A5" s="15"/>
      <c r="B5" s="14" t="s">
        <v>44</v>
      </c>
      <c r="C5" s="56"/>
      <c r="D5" s="56"/>
      <c r="E5" s="56"/>
      <c r="F5" s="24"/>
      <c r="G5" s="56"/>
      <c r="H5" s="56"/>
      <c r="I5" s="56"/>
      <c r="J5" s="56"/>
      <c r="K5" s="24"/>
      <c r="L5" s="24"/>
      <c r="M5" s="24"/>
      <c r="N5" s="24"/>
      <c r="O5" s="26"/>
      <c r="P5" s="26"/>
      <c r="Q5" s="26"/>
      <c r="R5" s="26"/>
      <c r="S5" s="40" t="s">
        <v>294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>
      <c r="A6" s="9" t="s">
        <v>41</v>
      </c>
      <c r="B6" s="14" t="s">
        <v>276</v>
      </c>
      <c r="C6" s="56">
        <f>(K6+O6)/(K6+L6+O6+P6)</f>
        <v>0.231884057971014</v>
      </c>
      <c r="D6" s="56">
        <f>(M6+Q6)/(M6+N6+Q6+R6)</f>
        <v>0.0821256038647343</v>
      </c>
      <c r="E6" s="56">
        <f>D6-C6</f>
        <v>-0.14975845410628</v>
      </c>
      <c r="F6" s="24">
        <f>K6+O6+L6+P6</f>
        <v>207</v>
      </c>
      <c r="G6" s="56">
        <f>K6/(K6+L6)</f>
        <v>0.211340206185567</v>
      </c>
      <c r="H6" s="56">
        <f>M6/(M6+N6)</f>
        <v>0.0670103092783505</v>
      </c>
      <c r="I6" s="56">
        <f>O6/(O6+P6)</f>
        <v>0.538461538461538</v>
      </c>
      <c r="J6" s="56">
        <f>Q6/(Q6+R6)</f>
        <v>0.307692307692308</v>
      </c>
      <c r="K6" s="24">
        <v>41</v>
      </c>
      <c r="L6" s="24">
        <v>153</v>
      </c>
      <c r="M6" s="24">
        <v>13</v>
      </c>
      <c r="N6" s="24">
        <v>181</v>
      </c>
      <c r="O6" s="26">
        <v>7</v>
      </c>
      <c r="P6" s="26">
        <v>6</v>
      </c>
      <c r="Q6" s="26">
        <v>4</v>
      </c>
      <c r="R6" s="26">
        <v>9</v>
      </c>
      <c r="S6" s="37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 spans="1:31">
      <c r="A7" s="29"/>
      <c r="B7" s="14" t="s">
        <v>279</v>
      </c>
      <c r="C7" s="56"/>
      <c r="D7" s="56"/>
      <c r="E7" s="56"/>
      <c r="F7" s="24"/>
      <c r="G7" s="56"/>
      <c r="H7" s="56"/>
      <c r="I7" s="56"/>
      <c r="J7" s="56"/>
      <c r="K7" s="24"/>
      <c r="L7" s="24"/>
      <c r="M7" s="24"/>
      <c r="N7" s="24"/>
      <c r="O7" s="26"/>
      <c r="P7" s="26"/>
      <c r="Q7" s="26"/>
      <c r="R7" s="26"/>
      <c r="S7" s="37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spans="1:31">
      <c r="A8" s="13"/>
      <c r="B8" s="19" t="s">
        <v>46</v>
      </c>
      <c r="C8" s="56">
        <f>(K8+O8)/(K8+L8+O8+P8)</f>
        <v>0.588638589618022</v>
      </c>
      <c r="D8" s="56">
        <f>(M8+Q8)/(M8+N8+Q8+R8)</f>
        <v>0.936336924583741</v>
      </c>
      <c r="E8" s="56">
        <f>D8-C8</f>
        <v>0.34769833496572</v>
      </c>
      <c r="F8" s="24">
        <f>K8+O8+L8+P8</f>
        <v>1021</v>
      </c>
      <c r="G8" s="56">
        <f>K8/(K8+L8)</f>
        <v>0.584375</v>
      </c>
      <c r="H8" s="56">
        <f>M8/(M8+N8)</f>
        <v>0.940625</v>
      </c>
      <c r="I8" s="56">
        <f>O8/(O8+P8)</f>
        <v>0.655737704918033</v>
      </c>
      <c r="J8" s="56">
        <f>Q8/(Q8+R8)</f>
        <v>0.868852459016393</v>
      </c>
      <c r="K8" s="24">
        <v>561</v>
      </c>
      <c r="L8" s="24">
        <v>399</v>
      </c>
      <c r="M8" s="24">
        <v>903</v>
      </c>
      <c r="N8" s="24">
        <v>57</v>
      </c>
      <c r="O8" s="24">
        <v>40</v>
      </c>
      <c r="P8" s="24">
        <v>21</v>
      </c>
      <c r="Q8" s="24">
        <v>53</v>
      </c>
      <c r="R8" s="24">
        <v>8</v>
      </c>
      <c r="S8" s="56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 spans="1:31">
      <c r="A9" s="13"/>
      <c r="B9" s="19" t="s">
        <v>42</v>
      </c>
      <c r="C9" s="56">
        <f>(K9+O9)/(K9+L9+O9+P9)</f>
        <v>0.591586327782647</v>
      </c>
      <c r="D9" s="56">
        <f>(M9+Q9)/(M9+N9+Q9+R9)</f>
        <v>0.182296231375986</v>
      </c>
      <c r="E9" s="56">
        <f>D9-C9</f>
        <v>-0.409290096406661</v>
      </c>
      <c r="F9" s="24">
        <f>K9+O9+L9+P9</f>
        <v>1141</v>
      </c>
      <c r="G9" s="56">
        <f>K9/(K9+L9)</f>
        <v>0.592625899280576</v>
      </c>
      <c r="H9" s="56">
        <f>M9/(M9+N9)</f>
        <v>0.171762589928058</v>
      </c>
      <c r="I9" s="56">
        <f>O9/(O9+P9)</f>
        <v>0.551724137931034</v>
      </c>
      <c r="J9" s="56">
        <f>Q9/(Q9+R9)</f>
        <v>0.586206896551724</v>
      </c>
      <c r="K9" s="24">
        <v>659</v>
      </c>
      <c r="L9" s="24">
        <v>453</v>
      </c>
      <c r="M9" s="24">
        <v>191</v>
      </c>
      <c r="N9" s="24">
        <v>921</v>
      </c>
      <c r="O9" s="24">
        <v>16</v>
      </c>
      <c r="P9" s="24">
        <v>13</v>
      </c>
      <c r="Q9" s="24">
        <v>17</v>
      </c>
      <c r="R9" s="24">
        <v>12</v>
      </c>
      <c r="S9" s="56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 spans="1:31">
      <c r="A10" s="13"/>
      <c r="B10" s="19" t="s">
        <v>45</v>
      </c>
      <c r="C10" s="56">
        <f>(K10+O10)/(K10+L10+O10+P10)</f>
        <v>0.187250996015936</v>
      </c>
      <c r="D10" s="56">
        <f>(M10+Q10)/(M10+N10+Q10+R10)</f>
        <v>0.0318725099601594</v>
      </c>
      <c r="E10" s="56">
        <f>D10-C10</f>
        <v>-0.155378486055777</v>
      </c>
      <c r="F10" s="24">
        <f>K10+O10+L10+P10</f>
        <v>251</v>
      </c>
      <c r="G10" s="56">
        <f>K10/(K10+L10)</f>
        <v>0.185483870967742</v>
      </c>
      <c r="H10" s="56">
        <f>M10/(M10+N10)</f>
        <v>0.032258064516129</v>
      </c>
      <c r="I10" s="56">
        <f>O10/(O10+P10)</f>
        <v>0.333333333333333</v>
      </c>
      <c r="J10" s="56">
        <f>Q10/(Q10+R10)</f>
        <v>0</v>
      </c>
      <c r="K10" s="24">
        <v>46</v>
      </c>
      <c r="L10" s="24">
        <v>202</v>
      </c>
      <c r="M10" s="24">
        <v>8</v>
      </c>
      <c r="N10" s="24">
        <v>240</v>
      </c>
      <c r="O10" s="24">
        <v>1</v>
      </c>
      <c r="P10" s="24">
        <v>2</v>
      </c>
      <c r="Q10" s="24"/>
      <c r="R10" s="24">
        <v>3</v>
      </c>
      <c r="S10" s="37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spans="1:31">
      <c r="A11" s="15"/>
      <c r="B11" s="14" t="s">
        <v>44</v>
      </c>
      <c r="C11" s="56"/>
      <c r="D11" s="56"/>
      <c r="E11" s="56"/>
      <c r="F11" s="24"/>
      <c r="G11" s="56"/>
      <c r="H11" s="56"/>
      <c r="I11" s="56"/>
      <c r="J11" s="56"/>
      <c r="K11" s="24"/>
      <c r="L11" s="24"/>
      <c r="M11" s="24"/>
      <c r="N11" s="24"/>
      <c r="O11" s="24"/>
      <c r="P11" s="24"/>
      <c r="Q11" s="24"/>
      <c r="R11" s="24"/>
      <c r="S11" s="40" t="s">
        <v>294</v>
      </c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 spans="1:31">
      <c r="A12" s="9" t="s">
        <v>51</v>
      </c>
      <c r="B12" s="19" t="s">
        <v>292</v>
      </c>
      <c r="C12" s="56">
        <f t="shared" ref="C12:C17" si="0">(K12+O12)/(K12+L12+O12+P12)</f>
        <v>0.863411619283066</v>
      </c>
      <c r="D12" s="56">
        <f t="shared" ref="D12:D17" si="1">(M12+Q12)/(M12+N12+Q12+R12)</f>
        <v>0.745364647713226</v>
      </c>
      <c r="E12" s="56">
        <f t="shared" ref="E12:E17" si="2">D12-C12</f>
        <v>-0.118046971569839</v>
      </c>
      <c r="F12" s="24">
        <f t="shared" ref="F12:F17" si="3">K12+O12+L12+P12</f>
        <v>1618</v>
      </c>
      <c r="G12" s="56">
        <f t="shared" ref="G12:G17" si="4">K12/(K12+L12)</f>
        <v>0.860180412371134</v>
      </c>
      <c r="H12" s="56">
        <f t="shared" ref="H12:H17" si="5">M12/(M12+N12)</f>
        <v>0.740335051546392</v>
      </c>
      <c r="I12" s="56">
        <f t="shared" ref="I12:I17" si="6">O12/(O12+P12)</f>
        <v>0.939393939393939</v>
      </c>
      <c r="J12" s="56">
        <f t="shared" ref="J12:J17" si="7">Q12/(Q12+R12)</f>
        <v>0.863636363636364</v>
      </c>
      <c r="K12" s="24">
        <v>1335</v>
      </c>
      <c r="L12" s="24">
        <v>217</v>
      </c>
      <c r="M12" s="24">
        <v>1149</v>
      </c>
      <c r="N12" s="24">
        <v>403</v>
      </c>
      <c r="O12" s="24">
        <v>62</v>
      </c>
      <c r="P12" s="24">
        <v>4</v>
      </c>
      <c r="Q12" s="24">
        <v>57</v>
      </c>
      <c r="R12" s="24">
        <v>9</v>
      </c>
      <c r="S12" s="40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31">
      <c r="A13" s="13"/>
      <c r="B13" s="19" t="s">
        <v>291</v>
      </c>
      <c r="C13" s="56">
        <f t="shared" si="0"/>
        <v>0.351648351648352</v>
      </c>
      <c r="D13" s="56">
        <f t="shared" si="1"/>
        <v>0.516483516483517</v>
      </c>
      <c r="E13" s="56">
        <f t="shared" si="2"/>
        <v>0.164835164835165</v>
      </c>
      <c r="F13" s="24">
        <f t="shared" si="3"/>
        <v>182</v>
      </c>
      <c r="G13" s="56">
        <f t="shared" si="4"/>
        <v>0.349112426035503</v>
      </c>
      <c r="H13" s="56">
        <f t="shared" si="5"/>
        <v>0.497041420118343</v>
      </c>
      <c r="I13" s="56">
        <f t="shared" si="6"/>
        <v>0.384615384615385</v>
      </c>
      <c r="J13" s="56">
        <f t="shared" si="7"/>
        <v>0.769230769230769</v>
      </c>
      <c r="K13" s="24">
        <v>59</v>
      </c>
      <c r="L13" s="24">
        <v>110</v>
      </c>
      <c r="M13" s="24">
        <v>84</v>
      </c>
      <c r="N13" s="24">
        <v>85</v>
      </c>
      <c r="O13" s="24">
        <v>5</v>
      </c>
      <c r="P13" s="24">
        <v>8</v>
      </c>
      <c r="Q13" s="24">
        <v>10</v>
      </c>
      <c r="R13" s="24">
        <v>3</v>
      </c>
      <c r="S13" s="40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 spans="1:31">
      <c r="A14" s="13"/>
      <c r="B14" s="14" t="s">
        <v>293</v>
      </c>
      <c r="C14" s="56">
        <f t="shared" si="0"/>
        <v>0</v>
      </c>
      <c r="D14" s="56">
        <f t="shared" si="1"/>
        <v>0</v>
      </c>
      <c r="E14" s="56">
        <f t="shared" si="2"/>
        <v>0</v>
      </c>
      <c r="F14" s="24">
        <f t="shared" si="3"/>
        <v>6</v>
      </c>
      <c r="G14" s="56">
        <f t="shared" si="4"/>
        <v>0</v>
      </c>
      <c r="H14" s="56">
        <f t="shared" si="5"/>
        <v>0</v>
      </c>
      <c r="I14" s="56" t="e">
        <f t="shared" si="6"/>
        <v>#DIV/0!</v>
      </c>
      <c r="J14" s="56" t="e">
        <f t="shared" si="7"/>
        <v>#DIV/0!</v>
      </c>
      <c r="K14" s="24"/>
      <c r="L14" s="24">
        <v>6</v>
      </c>
      <c r="M14" s="24"/>
      <c r="N14" s="24">
        <v>6</v>
      </c>
      <c r="O14" s="24"/>
      <c r="P14" s="24"/>
      <c r="Q14" s="24"/>
      <c r="R14" s="24"/>
      <c r="S14" s="40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>
      <c r="A15" s="15"/>
      <c r="B15" s="14" t="s">
        <v>44</v>
      </c>
      <c r="C15" s="56" t="e">
        <f t="shared" si="0"/>
        <v>#DIV/0!</v>
      </c>
      <c r="D15" s="56" t="e">
        <f t="shared" si="1"/>
        <v>#DIV/0!</v>
      </c>
      <c r="E15" s="56" t="e">
        <f t="shared" si="2"/>
        <v>#DIV/0!</v>
      </c>
      <c r="F15" s="24">
        <f t="shared" si="3"/>
        <v>0</v>
      </c>
      <c r="G15" s="56" t="e">
        <f t="shared" si="4"/>
        <v>#DIV/0!</v>
      </c>
      <c r="H15" s="56" t="e">
        <f t="shared" si="5"/>
        <v>#DIV/0!</v>
      </c>
      <c r="I15" s="56" t="e">
        <f t="shared" si="6"/>
        <v>#DIV/0!</v>
      </c>
      <c r="J15" s="56" t="e">
        <f t="shared" si="7"/>
        <v>#DIV/0!</v>
      </c>
      <c r="K15" s="24"/>
      <c r="L15" s="24"/>
      <c r="M15" s="24"/>
      <c r="N15" s="24"/>
      <c r="O15" s="24"/>
      <c r="P15" s="24"/>
      <c r="Q15" s="24"/>
      <c r="R15" s="24"/>
      <c r="S15" s="40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>
      <c r="A16" s="9" t="s">
        <v>31</v>
      </c>
      <c r="B16" s="14" t="s">
        <v>300</v>
      </c>
      <c r="C16" s="56">
        <f t="shared" si="0"/>
        <v>0.881363062684056</v>
      </c>
      <c r="D16" s="56">
        <f t="shared" si="1"/>
        <v>0.920067311737484</v>
      </c>
      <c r="E16" s="56">
        <f t="shared" si="2"/>
        <v>0.0387042490534287</v>
      </c>
      <c r="F16" s="24">
        <f t="shared" si="3"/>
        <v>2377</v>
      </c>
      <c r="G16" s="56">
        <f t="shared" si="4"/>
        <v>0.884261288908374</v>
      </c>
      <c r="H16" s="56">
        <f t="shared" si="5"/>
        <v>0.920648838228847</v>
      </c>
      <c r="I16" s="56">
        <f t="shared" si="6"/>
        <v>0.8125</v>
      </c>
      <c r="J16" s="56">
        <f t="shared" si="7"/>
        <v>0.90625</v>
      </c>
      <c r="K16" s="24">
        <v>2017</v>
      </c>
      <c r="L16" s="24">
        <v>264</v>
      </c>
      <c r="M16" s="24">
        <v>2100</v>
      </c>
      <c r="N16" s="24">
        <v>181</v>
      </c>
      <c r="O16" s="24">
        <v>78</v>
      </c>
      <c r="P16" s="24">
        <v>18</v>
      </c>
      <c r="Q16" s="24">
        <v>87</v>
      </c>
      <c r="R16" s="24">
        <v>9</v>
      </c>
      <c r="S16" s="40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ht="15" customHeight="1" spans="1:31">
      <c r="A17" s="13"/>
      <c r="B17" s="14" t="s">
        <v>301</v>
      </c>
      <c r="C17" s="56">
        <f t="shared" si="0"/>
        <v>0.549586776859504</v>
      </c>
      <c r="D17" s="56">
        <f t="shared" si="1"/>
        <v>0.516528925619835</v>
      </c>
      <c r="E17" s="56">
        <f t="shared" si="2"/>
        <v>-0.0330578512396694</v>
      </c>
      <c r="F17" s="24">
        <f t="shared" si="3"/>
        <v>242</v>
      </c>
      <c r="G17" s="56">
        <f t="shared" si="4"/>
        <v>0.536170212765957</v>
      </c>
      <c r="H17" s="56">
        <f t="shared" si="5"/>
        <v>0.506382978723404</v>
      </c>
      <c r="I17" s="56">
        <f t="shared" si="6"/>
        <v>1</v>
      </c>
      <c r="J17" s="56">
        <f t="shared" si="7"/>
        <v>0.857142857142857</v>
      </c>
      <c r="K17" s="24">
        <v>126</v>
      </c>
      <c r="L17" s="24">
        <v>109</v>
      </c>
      <c r="M17" s="24">
        <v>119</v>
      </c>
      <c r="N17" s="24">
        <v>116</v>
      </c>
      <c r="O17" s="24">
        <v>7</v>
      </c>
      <c r="P17" s="24"/>
      <c r="Q17" s="24">
        <v>6</v>
      </c>
      <c r="R17" s="24">
        <v>1</v>
      </c>
      <c r="S17" s="40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ht="15" customHeight="1" spans="1:31">
      <c r="A18" s="13"/>
      <c r="B18" s="14" t="s">
        <v>302</v>
      </c>
      <c r="C18" s="56"/>
      <c r="D18" s="56"/>
      <c r="E18" s="56"/>
      <c r="F18" s="24"/>
      <c r="G18" s="56"/>
      <c r="H18" s="56"/>
      <c r="I18" s="56"/>
      <c r="J18" s="56"/>
      <c r="K18" s="24"/>
      <c r="L18" s="24"/>
      <c r="M18" s="24"/>
      <c r="N18" s="24"/>
      <c r="O18" s="24"/>
      <c r="P18" s="24"/>
      <c r="Q18" s="24"/>
      <c r="R18" s="24"/>
      <c r="S18" s="40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hidden="1" spans="1:31">
      <c r="A19" s="13"/>
      <c r="B19" s="14" t="s">
        <v>38</v>
      </c>
      <c r="C19" s="56"/>
      <c r="D19" s="56"/>
      <c r="E19" s="56"/>
      <c r="F19" s="24"/>
      <c r="G19" s="56"/>
      <c r="H19" s="56"/>
      <c r="I19" s="56"/>
      <c r="J19" s="56"/>
      <c r="K19" s="24"/>
      <c r="L19" s="24"/>
      <c r="M19" s="24"/>
      <c r="N19" s="24"/>
      <c r="O19" s="24"/>
      <c r="P19" s="24"/>
      <c r="Q19" s="24"/>
      <c r="R19" s="24"/>
      <c r="S19" s="62" t="s">
        <v>303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hidden="1" spans="1:31">
      <c r="A20" s="13"/>
      <c r="B20" s="14" t="s">
        <v>37</v>
      </c>
      <c r="C20" s="56"/>
      <c r="D20" s="56"/>
      <c r="E20" s="56"/>
      <c r="F20" s="24"/>
      <c r="G20" s="56"/>
      <c r="H20" s="56"/>
      <c r="I20" s="56"/>
      <c r="J20" s="56"/>
      <c r="K20" s="24"/>
      <c r="L20" s="24">
        <v>8</v>
      </c>
      <c r="M20" s="24"/>
      <c r="N20" s="24">
        <v>8</v>
      </c>
      <c r="O20" s="24"/>
      <c r="P20" s="24"/>
      <c r="Q20" s="24"/>
      <c r="R20" s="24"/>
      <c r="S20" s="13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ht="34" hidden="1" customHeight="1" spans="1:31">
      <c r="A21" s="13"/>
      <c r="B21" s="14" t="s">
        <v>296</v>
      </c>
      <c r="C21" s="56"/>
      <c r="D21" s="56"/>
      <c r="E21" s="56"/>
      <c r="F21" s="24"/>
      <c r="G21" s="56"/>
      <c r="H21" s="56"/>
      <c r="I21" s="56"/>
      <c r="J21" s="56"/>
      <c r="K21" s="24"/>
      <c r="L21" s="24"/>
      <c r="M21" s="24"/>
      <c r="N21" s="24"/>
      <c r="O21" s="24"/>
      <c r="P21" s="24"/>
      <c r="Q21" s="24"/>
      <c r="R21" s="24"/>
      <c r="S21" s="13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ht="34" hidden="1" customHeight="1" spans="1:31">
      <c r="A22" s="13"/>
      <c r="B22" s="14" t="s">
        <v>34</v>
      </c>
      <c r="C22" s="56"/>
      <c r="D22" s="56"/>
      <c r="E22" s="56"/>
      <c r="F22" s="24"/>
      <c r="G22" s="56"/>
      <c r="H22" s="56"/>
      <c r="I22" s="56"/>
      <c r="J22" s="56"/>
      <c r="K22" s="24"/>
      <c r="L22" s="24"/>
      <c r="M22" s="24"/>
      <c r="N22" s="24"/>
      <c r="O22" s="24"/>
      <c r="P22" s="24"/>
      <c r="Q22" s="24"/>
      <c r="R22" s="24"/>
      <c r="S22" s="13"/>
      <c r="T22" s="1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ht="34" hidden="1" customHeight="1" spans="1:31">
      <c r="A23" s="13"/>
      <c r="B23" s="14" t="s">
        <v>36</v>
      </c>
      <c r="C23" s="56"/>
      <c r="D23" s="56"/>
      <c r="E23" s="56"/>
      <c r="F23" s="24"/>
      <c r="G23" s="56"/>
      <c r="H23" s="56"/>
      <c r="I23" s="56"/>
      <c r="J23" s="56"/>
      <c r="K23" s="24"/>
      <c r="L23" s="24"/>
      <c r="M23" s="24"/>
      <c r="N23" s="24"/>
      <c r="O23" s="24"/>
      <c r="P23" s="24"/>
      <c r="Q23" s="24"/>
      <c r="R23" s="24"/>
      <c r="S23" s="13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ht="34" hidden="1" customHeight="1" spans="1:31">
      <c r="A24" s="13"/>
      <c r="B24" s="14" t="s">
        <v>33</v>
      </c>
      <c r="C24" s="56"/>
      <c r="D24" s="56"/>
      <c r="E24" s="56"/>
      <c r="F24" s="24"/>
      <c r="G24" s="56"/>
      <c r="H24" s="56"/>
      <c r="I24" s="56"/>
      <c r="J24" s="56"/>
      <c r="K24" s="24"/>
      <c r="L24" s="24"/>
      <c r="M24" s="24"/>
      <c r="N24" s="24"/>
      <c r="O24" s="24"/>
      <c r="P24" s="24"/>
      <c r="Q24" s="24"/>
      <c r="R24" s="24"/>
      <c r="S24" s="13"/>
      <c r="T24" s="1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ht="34" hidden="1" customHeight="1" spans="1:31">
      <c r="A25" s="13"/>
      <c r="B25" s="14" t="s">
        <v>35</v>
      </c>
      <c r="C25" s="56"/>
      <c r="D25" s="56"/>
      <c r="E25" s="56"/>
      <c r="F25" s="24"/>
      <c r="G25" s="56"/>
      <c r="H25" s="56"/>
      <c r="I25" s="56"/>
      <c r="J25" s="56"/>
      <c r="K25" s="24"/>
      <c r="L25" s="24">
        <v>2</v>
      </c>
      <c r="M25" s="24"/>
      <c r="N25" s="24">
        <v>2</v>
      </c>
      <c r="O25" s="24"/>
      <c r="P25" s="24"/>
      <c r="Q25" s="24"/>
      <c r="R25" s="24"/>
      <c r="S25" s="13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ht="34" hidden="1" customHeight="1" spans="1:31">
      <c r="A26" s="13"/>
      <c r="B26" s="14" t="s">
        <v>32</v>
      </c>
      <c r="C26" s="56"/>
      <c r="D26" s="56"/>
      <c r="E26" s="56"/>
      <c r="F26" s="24"/>
      <c r="G26" s="56"/>
      <c r="H26" s="56"/>
      <c r="I26" s="56"/>
      <c r="J26" s="56"/>
      <c r="K26" s="24"/>
      <c r="L26" s="24"/>
      <c r="M26" s="24"/>
      <c r="N26" s="24"/>
      <c r="O26" s="24"/>
      <c r="P26" s="24"/>
      <c r="Q26" s="24"/>
      <c r="R26" s="24"/>
      <c r="S26" s="13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hidden="1" spans="1:19">
      <c r="A27" s="15"/>
      <c r="B27" s="14" t="s">
        <v>44</v>
      </c>
      <c r="C27" s="56"/>
      <c r="D27" s="56"/>
      <c r="E27" s="56"/>
      <c r="F27" s="24"/>
      <c r="G27" s="56"/>
      <c r="H27" s="56"/>
      <c r="I27" s="56"/>
      <c r="J27" s="56"/>
      <c r="K27" s="24"/>
      <c r="L27" s="24"/>
      <c r="M27" s="24"/>
      <c r="N27" s="24"/>
      <c r="O27" s="24"/>
      <c r="P27" s="24"/>
      <c r="Q27" s="24"/>
      <c r="R27" s="24"/>
      <c r="S27" s="15"/>
    </row>
    <row r="28" spans="1:19">
      <c r="A28" s="9" t="s">
        <v>29</v>
      </c>
      <c r="B28" s="19" t="s">
        <v>290</v>
      </c>
      <c r="C28" s="56">
        <f>(K28+O28)/(K28+L28+O28+P28)</f>
        <v>0.874292185730464</v>
      </c>
      <c r="D28" s="56">
        <f>(M28+Q28)/(M28+N28+Q28+R28)</f>
        <v>0.977916194790487</v>
      </c>
      <c r="E28" s="56">
        <f>D28-C28</f>
        <v>0.103624009060023</v>
      </c>
      <c r="F28" s="24">
        <f>K28+O28+L28+P28</f>
        <v>1766</v>
      </c>
      <c r="G28" s="56">
        <f>K28/(K28+L28)</f>
        <v>0.878205128205128</v>
      </c>
      <c r="H28" s="56">
        <f>M28/(M28+N28)</f>
        <v>0.979020979020979</v>
      </c>
      <c r="I28" s="56">
        <f>O28/(O28+P28)</f>
        <v>0.74</v>
      </c>
      <c r="J28" s="56">
        <f>Q28/(Q28+R28)</f>
        <v>0.94</v>
      </c>
      <c r="K28" s="24">
        <v>1507</v>
      </c>
      <c r="L28" s="24">
        <v>209</v>
      </c>
      <c r="M28" s="24">
        <v>1680</v>
      </c>
      <c r="N28" s="24">
        <v>36</v>
      </c>
      <c r="O28" s="24">
        <v>37</v>
      </c>
      <c r="P28" s="24">
        <v>13</v>
      </c>
      <c r="Q28" s="24">
        <v>47</v>
      </c>
      <c r="R28" s="24">
        <v>3</v>
      </c>
      <c r="S28" s="40"/>
    </row>
    <row r="29" ht="15" customHeight="1" spans="1:19">
      <c r="A29" s="13"/>
      <c r="B29" s="19" t="s">
        <v>284</v>
      </c>
      <c r="C29" s="56">
        <f>(K29+O29)/(K29+L29+O29+P29)</f>
        <v>0.605769230769231</v>
      </c>
      <c r="D29" s="56">
        <f>(M29+Q29)/(M29+N29+Q29+R29)</f>
        <v>0.514423076923077</v>
      </c>
      <c r="E29" s="56">
        <f>D29-C29</f>
        <v>-0.0913461538461539</v>
      </c>
      <c r="F29" s="24">
        <f>K29+O29+L29+P29</f>
        <v>208</v>
      </c>
      <c r="G29" s="56">
        <f>K29/(K29+L29)</f>
        <v>0.590909090909091</v>
      </c>
      <c r="H29" s="56">
        <f>M29/(M29+N29)</f>
        <v>0.522727272727273</v>
      </c>
      <c r="I29" s="56">
        <f>O29/(O29+P29)</f>
        <v>0.6875</v>
      </c>
      <c r="J29" s="56">
        <f>Q29/(Q29+R29)</f>
        <v>0.46875</v>
      </c>
      <c r="K29" s="24">
        <v>104</v>
      </c>
      <c r="L29" s="24">
        <v>72</v>
      </c>
      <c r="M29" s="24">
        <v>92</v>
      </c>
      <c r="N29" s="24">
        <v>84</v>
      </c>
      <c r="O29" s="24">
        <v>22</v>
      </c>
      <c r="P29" s="24">
        <v>10</v>
      </c>
      <c r="Q29" s="24">
        <v>15</v>
      </c>
      <c r="R29" s="24">
        <v>17</v>
      </c>
      <c r="S29" s="40"/>
    </row>
    <row r="30" spans="1:19">
      <c r="A30" s="15"/>
      <c r="B30" s="14" t="s">
        <v>44</v>
      </c>
      <c r="C30" s="56"/>
      <c r="D30" s="56"/>
      <c r="E30" s="56"/>
      <c r="F30" s="24"/>
      <c r="G30" s="56"/>
      <c r="H30" s="56"/>
      <c r="I30" s="56"/>
      <c r="J30" s="56"/>
      <c r="K30" s="24"/>
      <c r="L30" s="24"/>
      <c r="M30" s="24"/>
      <c r="N30" s="24"/>
      <c r="O30" s="24"/>
      <c r="P30" s="24"/>
      <c r="Q30" s="24"/>
      <c r="R30" s="24"/>
      <c r="S30" s="40"/>
    </row>
    <row r="31" spans="1:19">
      <c r="A31" s="9" t="s">
        <v>56</v>
      </c>
      <c r="B31" s="14" t="s">
        <v>64</v>
      </c>
      <c r="C31" s="56">
        <f t="shared" ref="C31:C41" si="8">(K31+O31)/(K31+L31+O31+P31)</f>
        <v>0.591397849462366</v>
      </c>
      <c r="D31" s="56">
        <f t="shared" ref="D31:D41" si="9">(M31+Q31)/(M31+N31+Q31+R31)</f>
        <v>0.645161290322581</v>
      </c>
      <c r="E31" s="56">
        <f t="shared" ref="E31:E41" si="10">D31-C31</f>
        <v>0.053763440860215</v>
      </c>
      <c r="F31" s="24">
        <f t="shared" ref="F31:F41" si="11">K31+O31+L31+P31</f>
        <v>93</v>
      </c>
      <c r="G31" s="56">
        <f t="shared" ref="G31:G41" si="12">K31/(K31+L31)</f>
        <v>0.576470588235294</v>
      </c>
      <c r="H31" s="56">
        <f t="shared" ref="H31:H41" si="13">M31/(M31+N31)</f>
        <v>0.635294117647059</v>
      </c>
      <c r="I31" s="56">
        <f t="shared" ref="I31:I41" si="14">O31/(O31+P31)</f>
        <v>0.75</v>
      </c>
      <c r="J31" s="56">
        <f t="shared" ref="J31:J41" si="15">Q31/(Q31+R31)</f>
        <v>0.75</v>
      </c>
      <c r="K31" s="24">
        <v>49</v>
      </c>
      <c r="L31" s="24">
        <v>36</v>
      </c>
      <c r="M31" s="24">
        <v>54</v>
      </c>
      <c r="N31" s="24">
        <v>31</v>
      </c>
      <c r="O31" s="24">
        <v>6</v>
      </c>
      <c r="P31" s="24">
        <v>2</v>
      </c>
      <c r="Q31" s="24">
        <v>6</v>
      </c>
      <c r="R31" s="24">
        <v>2</v>
      </c>
      <c r="S31" s="40"/>
    </row>
    <row r="32" spans="1:19">
      <c r="A32" s="13"/>
      <c r="B32" s="14" t="s">
        <v>62</v>
      </c>
      <c r="C32" s="56">
        <f t="shared" si="8"/>
        <v>0.5</v>
      </c>
      <c r="D32" s="56">
        <f t="shared" si="9"/>
        <v>0.452380952380952</v>
      </c>
      <c r="E32" s="56">
        <f t="shared" si="10"/>
        <v>-0.0476190476190476</v>
      </c>
      <c r="F32" s="24">
        <f t="shared" si="11"/>
        <v>42</v>
      </c>
      <c r="G32" s="56">
        <f t="shared" si="12"/>
        <v>0.48780487804878</v>
      </c>
      <c r="H32" s="56">
        <f t="shared" si="13"/>
        <v>0.439024390243902</v>
      </c>
      <c r="I32" s="56">
        <f t="shared" si="14"/>
        <v>1</v>
      </c>
      <c r="J32" s="56">
        <f t="shared" si="15"/>
        <v>1</v>
      </c>
      <c r="K32" s="24">
        <v>20</v>
      </c>
      <c r="L32" s="24">
        <v>21</v>
      </c>
      <c r="M32" s="24">
        <v>18</v>
      </c>
      <c r="N32" s="24">
        <v>23</v>
      </c>
      <c r="O32" s="24">
        <v>1</v>
      </c>
      <c r="P32" s="24"/>
      <c r="Q32" s="24">
        <v>1</v>
      </c>
      <c r="R32" s="24"/>
      <c r="S32" s="40"/>
    </row>
    <row r="33" spans="1:19">
      <c r="A33" s="13"/>
      <c r="B33" s="14" t="s">
        <v>67</v>
      </c>
      <c r="C33" s="56">
        <f t="shared" si="8"/>
        <v>0.542168674698795</v>
      </c>
      <c r="D33" s="56">
        <f t="shared" si="9"/>
        <v>0.506024096385542</v>
      </c>
      <c r="E33" s="56">
        <f t="shared" si="10"/>
        <v>-0.036144578313253</v>
      </c>
      <c r="F33" s="24">
        <f t="shared" si="11"/>
        <v>83</v>
      </c>
      <c r="G33" s="56">
        <f t="shared" si="12"/>
        <v>0.525</v>
      </c>
      <c r="H33" s="56">
        <f t="shared" si="13"/>
        <v>0.5</v>
      </c>
      <c r="I33" s="56">
        <f t="shared" si="14"/>
        <v>1</v>
      </c>
      <c r="J33" s="56">
        <f t="shared" si="15"/>
        <v>0.666666666666667</v>
      </c>
      <c r="K33" s="24">
        <v>42</v>
      </c>
      <c r="L33" s="24">
        <v>38</v>
      </c>
      <c r="M33" s="24">
        <v>40</v>
      </c>
      <c r="N33" s="24">
        <v>40</v>
      </c>
      <c r="O33" s="24">
        <v>3</v>
      </c>
      <c r="P33" s="24"/>
      <c r="Q33" s="24">
        <v>2</v>
      </c>
      <c r="R33" s="24">
        <v>1</v>
      </c>
      <c r="S33" s="40"/>
    </row>
    <row r="34" spans="1:19">
      <c r="A34" s="13"/>
      <c r="B34" s="14" t="s">
        <v>65</v>
      </c>
      <c r="C34" s="56">
        <f t="shared" si="8"/>
        <v>0.46031746031746</v>
      </c>
      <c r="D34" s="56">
        <f t="shared" si="9"/>
        <v>0.432539682539683</v>
      </c>
      <c r="E34" s="56">
        <f t="shared" si="10"/>
        <v>-0.0277777777777777</v>
      </c>
      <c r="F34" s="24">
        <f t="shared" si="11"/>
        <v>252</v>
      </c>
      <c r="G34" s="56">
        <f t="shared" si="12"/>
        <v>0.457831325301205</v>
      </c>
      <c r="H34" s="56">
        <f t="shared" si="13"/>
        <v>0.433734939759036</v>
      </c>
      <c r="I34" s="56">
        <f t="shared" si="14"/>
        <v>0.666666666666667</v>
      </c>
      <c r="J34" s="56">
        <f t="shared" si="15"/>
        <v>0.333333333333333</v>
      </c>
      <c r="K34" s="24">
        <v>114</v>
      </c>
      <c r="L34" s="24">
        <v>135</v>
      </c>
      <c r="M34" s="24">
        <v>108</v>
      </c>
      <c r="N34" s="24">
        <v>141</v>
      </c>
      <c r="O34" s="24">
        <v>2</v>
      </c>
      <c r="P34" s="24">
        <v>1</v>
      </c>
      <c r="Q34" s="24">
        <v>1</v>
      </c>
      <c r="R34" s="24">
        <v>2</v>
      </c>
      <c r="S34" s="40"/>
    </row>
    <row r="35" spans="1:19">
      <c r="A35" s="13"/>
      <c r="B35" s="14" t="s">
        <v>66</v>
      </c>
      <c r="C35" s="56">
        <f t="shared" si="8"/>
        <v>0.580817051509769</v>
      </c>
      <c r="D35" s="56">
        <f t="shared" si="9"/>
        <v>0.63765541740675</v>
      </c>
      <c r="E35" s="56">
        <f t="shared" si="10"/>
        <v>0.0568383658969804</v>
      </c>
      <c r="F35" s="24">
        <f t="shared" si="11"/>
        <v>563</v>
      </c>
      <c r="G35" s="56">
        <f t="shared" si="12"/>
        <v>0.564245810055866</v>
      </c>
      <c r="H35" s="56">
        <f t="shared" si="13"/>
        <v>0.62756052141527</v>
      </c>
      <c r="I35" s="56">
        <f t="shared" si="14"/>
        <v>0.923076923076923</v>
      </c>
      <c r="J35" s="56">
        <f t="shared" si="15"/>
        <v>0.846153846153846</v>
      </c>
      <c r="K35" s="24">
        <v>303</v>
      </c>
      <c r="L35" s="24">
        <v>234</v>
      </c>
      <c r="M35" s="24">
        <v>337</v>
      </c>
      <c r="N35" s="24">
        <v>200</v>
      </c>
      <c r="O35" s="24">
        <v>24</v>
      </c>
      <c r="P35" s="24">
        <v>2</v>
      </c>
      <c r="Q35" s="24">
        <v>22</v>
      </c>
      <c r="R35" s="24">
        <v>4</v>
      </c>
      <c r="S35" s="40"/>
    </row>
    <row r="36" spans="1:19">
      <c r="A36" s="13"/>
      <c r="B36" s="14" t="s">
        <v>63</v>
      </c>
      <c r="C36" s="56">
        <f t="shared" si="8"/>
        <v>0.319148936170213</v>
      </c>
      <c r="D36" s="56">
        <f t="shared" si="9"/>
        <v>0.297872340425532</v>
      </c>
      <c r="E36" s="56">
        <f t="shared" si="10"/>
        <v>-0.0212765957446809</v>
      </c>
      <c r="F36" s="24">
        <f t="shared" si="11"/>
        <v>47</v>
      </c>
      <c r="G36" s="56">
        <f t="shared" si="12"/>
        <v>0.272727272727273</v>
      </c>
      <c r="H36" s="56">
        <f t="shared" si="13"/>
        <v>0.295454545454545</v>
      </c>
      <c r="I36" s="56">
        <f t="shared" si="14"/>
        <v>1</v>
      </c>
      <c r="J36" s="56">
        <f t="shared" si="15"/>
        <v>0.333333333333333</v>
      </c>
      <c r="K36" s="24">
        <v>12</v>
      </c>
      <c r="L36" s="24">
        <v>32</v>
      </c>
      <c r="M36" s="24">
        <v>13</v>
      </c>
      <c r="N36" s="24">
        <v>31</v>
      </c>
      <c r="O36" s="24">
        <v>3</v>
      </c>
      <c r="P36" s="24"/>
      <c r="Q36" s="24">
        <v>1</v>
      </c>
      <c r="R36" s="24">
        <v>2</v>
      </c>
      <c r="S36" s="40"/>
    </row>
    <row r="37" spans="1:19">
      <c r="A37" s="13"/>
      <c r="B37" s="14" t="s">
        <v>60</v>
      </c>
      <c r="C37" s="56">
        <f t="shared" si="8"/>
        <v>0.28</v>
      </c>
      <c r="D37" s="56">
        <f t="shared" si="9"/>
        <v>0.2</v>
      </c>
      <c r="E37" s="56">
        <f t="shared" si="10"/>
        <v>-0.08</v>
      </c>
      <c r="F37" s="24">
        <f t="shared" si="11"/>
        <v>50</v>
      </c>
      <c r="G37" s="56">
        <f t="shared" si="12"/>
        <v>0.341463414634146</v>
      </c>
      <c r="H37" s="56">
        <f t="shared" si="13"/>
        <v>0.219512195121951</v>
      </c>
      <c r="I37" s="56">
        <f t="shared" si="14"/>
        <v>0</v>
      </c>
      <c r="J37" s="56">
        <f t="shared" si="15"/>
        <v>0.111111111111111</v>
      </c>
      <c r="K37" s="24">
        <v>14</v>
      </c>
      <c r="L37" s="24">
        <v>27</v>
      </c>
      <c r="M37" s="24">
        <v>9</v>
      </c>
      <c r="N37" s="24">
        <v>32</v>
      </c>
      <c r="O37" s="24"/>
      <c r="P37" s="24">
        <v>9</v>
      </c>
      <c r="Q37" s="24">
        <v>1</v>
      </c>
      <c r="R37" s="24">
        <v>8</v>
      </c>
      <c r="S37" s="40"/>
    </row>
    <row r="38" spans="1:19">
      <c r="A38" s="13"/>
      <c r="B38" s="14" t="s">
        <v>61</v>
      </c>
      <c r="C38" s="56">
        <f t="shared" si="8"/>
        <v>0.415584415584416</v>
      </c>
      <c r="D38" s="56">
        <f t="shared" si="9"/>
        <v>0.461038961038961</v>
      </c>
      <c r="E38" s="56">
        <f t="shared" si="10"/>
        <v>0.0454545454545454</v>
      </c>
      <c r="F38" s="24">
        <f t="shared" si="11"/>
        <v>154</v>
      </c>
      <c r="G38" s="56">
        <f t="shared" si="12"/>
        <v>0.406666666666667</v>
      </c>
      <c r="H38" s="56">
        <f t="shared" si="13"/>
        <v>0.453333333333333</v>
      </c>
      <c r="I38" s="56">
        <f t="shared" si="14"/>
        <v>0.75</v>
      </c>
      <c r="J38" s="56">
        <f t="shared" si="15"/>
        <v>0.75</v>
      </c>
      <c r="K38" s="24">
        <v>61</v>
      </c>
      <c r="L38" s="24">
        <v>89</v>
      </c>
      <c r="M38" s="24">
        <v>68</v>
      </c>
      <c r="N38" s="24">
        <v>82</v>
      </c>
      <c r="O38" s="24">
        <v>3</v>
      </c>
      <c r="P38" s="24">
        <v>1</v>
      </c>
      <c r="Q38" s="24">
        <v>3</v>
      </c>
      <c r="R38" s="24">
        <v>1</v>
      </c>
      <c r="S38" s="40"/>
    </row>
    <row r="39" spans="1:19">
      <c r="A39" s="13"/>
      <c r="B39" s="14" t="s">
        <v>58</v>
      </c>
      <c r="C39" s="56">
        <f t="shared" si="8"/>
        <v>0.673936750272628</v>
      </c>
      <c r="D39" s="56">
        <f t="shared" si="9"/>
        <v>0.709923664122137</v>
      </c>
      <c r="E39" s="56">
        <f t="shared" si="10"/>
        <v>0.0359869138495092</v>
      </c>
      <c r="F39" s="24">
        <f t="shared" si="11"/>
        <v>917</v>
      </c>
      <c r="G39" s="56">
        <f t="shared" si="12"/>
        <v>0.674418604651163</v>
      </c>
      <c r="H39" s="56">
        <f t="shared" si="13"/>
        <v>0.712070874861573</v>
      </c>
      <c r="I39" s="56">
        <f t="shared" si="14"/>
        <v>0.642857142857143</v>
      </c>
      <c r="J39" s="56">
        <f t="shared" si="15"/>
        <v>0.571428571428571</v>
      </c>
      <c r="K39" s="24">
        <v>609</v>
      </c>
      <c r="L39" s="24">
        <v>294</v>
      </c>
      <c r="M39" s="24">
        <v>643</v>
      </c>
      <c r="N39" s="24">
        <v>260</v>
      </c>
      <c r="O39" s="24">
        <v>9</v>
      </c>
      <c r="P39" s="24">
        <v>5</v>
      </c>
      <c r="Q39" s="24">
        <v>8</v>
      </c>
      <c r="R39" s="24">
        <v>6</v>
      </c>
      <c r="S39" s="40"/>
    </row>
    <row r="40" spans="1:19">
      <c r="A40" s="13"/>
      <c r="B40" s="14" t="s">
        <v>59</v>
      </c>
      <c r="C40" s="56">
        <f t="shared" si="8"/>
        <v>0.544933078393881</v>
      </c>
      <c r="D40" s="56">
        <f t="shared" si="9"/>
        <v>0.502868068833652</v>
      </c>
      <c r="E40" s="56">
        <f t="shared" si="10"/>
        <v>-0.0420650095602295</v>
      </c>
      <c r="F40" s="24">
        <f t="shared" si="11"/>
        <v>523</v>
      </c>
      <c r="G40" s="56">
        <f t="shared" si="12"/>
        <v>0.555555555555556</v>
      </c>
      <c r="H40" s="56">
        <f t="shared" si="13"/>
        <v>0.505050505050505</v>
      </c>
      <c r="I40" s="56">
        <f t="shared" si="14"/>
        <v>0.357142857142857</v>
      </c>
      <c r="J40" s="56">
        <f t="shared" si="15"/>
        <v>0.464285714285714</v>
      </c>
      <c r="K40" s="24">
        <v>275</v>
      </c>
      <c r="L40" s="24">
        <v>220</v>
      </c>
      <c r="M40" s="24">
        <v>250</v>
      </c>
      <c r="N40" s="24">
        <v>245</v>
      </c>
      <c r="O40" s="24">
        <v>10</v>
      </c>
      <c r="P40" s="24">
        <v>18</v>
      </c>
      <c r="Q40" s="24">
        <v>13</v>
      </c>
      <c r="R40" s="24">
        <v>15</v>
      </c>
      <c r="S40" s="40"/>
    </row>
    <row r="41" spans="1:19">
      <c r="A41" s="13"/>
      <c r="B41" s="14" t="s">
        <v>57</v>
      </c>
      <c r="C41" s="56">
        <f t="shared" si="8"/>
        <v>0.771298174442191</v>
      </c>
      <c r="D41" s="56">
        <f t="shared" si="9"/>
        <v>0.732758620689655</v>
      </c>
      <c r="E41" s="56">
        <f t="shared" si="10"/>
        <v>-0.0385395537525355</v>
      </c>
      <c r="F41" s="24">
        <f t="shared" si="11"/>
        <v>1972</v>
      </c>
      <c r="G41" s="56">
        <f t="shared" si="12"/>
        <v>0.767800212539851</v>
      </c>
      <c r="H41" s="56">
        <f t="shared" si="13"/>
        <v>0.726886291179596</v>
      </c>
      <c r="I41" s="56">
        <f t="shared" si="14"/>
        <v>0.844444444444444</v>
      </c>
      <c r="J41" s="56">
        <f t="shared" si="15"/>
        <v>0.855555555555556</v>
      </c>
      <c r="K41" s="24">
        <v>1445</v>
      </c>
      <c r="L41" s="24">
        <v>437</v>
      </c>
      <c r="M41" s="24">
        <v>1368</v>
      </c>
      <c r="N41" s="24">
        <v>514</v>
      </c>
      <c r="O41" s="24">
        <v>76</v>
      </c>
      <c r="P41" s="24">
        <v>14</v>
      </c>
      <c r="Q41" s="24">
        <v>77</v>
      </c>
      <c r="R41" s="24">
        <v>13</v>
      </c>
      <c r="S41" s="40"/>
    </row>
    <row r="42" spans="1:19">
      <c r="A42" s="15"/>
      <c r="B42" s="19" t="s">
        <v>44</v>
      </c>
      <c r="C42" s="56"/>
      <c r="D42" s="56"/>
      <c r="E42" s="56"/>
      <c r="F42" s="24"/>
      <c r="G42" s="56"/>
      <c r="H42" s="56"/>
      <c r="I42" s="56"/>
      <c r="J42" s="56"/>
      <c r="K42" s="24"/>
      <c r="L42" s="24"/>
      <c r="M42" s="24"/>
      <c r="N42" s="24"/>
      <c r="O42" s="24"/>
      <c r="P42" s="24"/>
      <c r="Q42" s="24"/>
      <c r="R42" s="24"/>
      <c r="S42" s="40" t="s">
        <v>294</v>
      </c>
    </row>
    <row r="43" spans="1:19">
      <c r="A43" s="9" t="s">
        <v>69</v>
      </c>
      <c r="B43" s="14" t="s">
        <v>304</v>
      </c>
      <c r="C43" s="56">
        <f>(K43+O43)/(K43+L43+O43+P43)</f>
        <v>0.489795918367347</v>
      </c>
      <c r="D43" s="56">
        <f>(M43+Q43)/(M43+N43+Q43+R43)</f>
        <v>0.612244897959184</v>
      </c>
      <c r="E43" s="56">
        <f>D43-C43</f>
        <v>0.122448979591837</v>
      </c>
      <c r="F43" s="24">
        <f>K43+O43+L43+P43</f>
        <v>49</v>
      </c>
      <c r="G43" s="56">
        <f>K43/(K43+L43)</f>
        <v>0.478260869565217</v>
      </c>
      <c r="H43" s="56">
        <f>M43/(M43+N43)</f>
        <v>0.630434782608696</v>
      </c>
      <c r="I43" s="56">
        <f>O43/(O43+P43)</f>
        <v>0.666666666666667</v>
      </c>
      <c r="J43" s="56">
        <f>Q43/(Q43+R43)</f>
        <v>0.333333333333333</v>
      </c>
      <c r="K43" s="24">
        <v>22</v>
      </c>
      <c r="L43" s="24">
        <v>24</v>
      </c>
      <c r="M43" s="24">
        <v>29</v>
      </c>
      <c r="N43" s="24">
        <v>17</v>
      </c>
      <c r="O43" s="24">
        <v>2</v>
      </c>
      <c r="P43" s="24">
        <v>1</v>
      </c>
      <c r="Q43" s="24">
        <v>1</v>
      </c>
      <c r="R43" s="24">
        <v>2</v>
      </c>
      <c r="S43" s="40"/>
    </row>
    <row r="44" spans="1:19">
      <c r="A44" s="13"/>
      <c r="B44" s="14" t="s">
        <v>305</v>
      </c>
      <c r="C44" s="56">
        <f>(K44+O44)/(K44+L44+O44+P44)</f>
        <v>0.109090909090909</v>
      </c>
      <c r="D44" s="56">
        <f>(M44+Q44)/(M44+N44+Q44+R44)</f>
        <v>0.177272727272727</v>
      </c>
      <c r="E44" s="56">
        <f>D44-C44</f>
        <v>0.0681818181818182</v>
      </c>
      <c r="F44" s="24">
        <f>K44+O44+L44+P44</f>
        <v>220</v>
      </c>
      <c r="G44" s="56">
        <f>K44/(K44+L44)</f>
        <v>0.11214953271028</v>
      </c>
      <c r="H44" s="56">
        <f>M44/(M44+N44)</f>
        <v>0.172897196261682</v>
      </c>
      <c r="I44" s="56">
        <f>O44/(O44+P44)</f>
        <v>0</v>
      </c>
      <c r="J44" s="56">
        <f>Q44/(Q44+R44)</f>
        <v>0.333333333333333</v>
      </c>
      <c r="K44" s="24">
        <v>24</v>
      </c>
      <c r="L44" s="24">
        <v>190</v>
      </c>
      <c r="M44" s="24">
        <v>37</v>
      </c>
      <c r="N44" s="24">
        <v>177</v>
      </c>
      <c r="O44" s="24"/>
      <c r="P44" s="24">
        <v>6</v>
      </c>
      <c r="Q44" s="24">
        <v>2</v>
      </c>
      <c r="R44" s="24">
        <v>4</v>
      </c>
      <c r="S44" s="40"/>
    </row>
    <row r="45" spans="1:19">
      <c r="A45" s="13"/>
      <c r="B45" s="14" t="s">
        <v>70</v>
      </c>
      <c r="C45" s="56">
        <f>(K45+O45)/(K45+L45+O45+P45)</f>
        <v>0.74626189397372</v>
      </c>
      <c r="D45" s="56">
        <f>(M45+Q45)/(M45+N45+Q45+R45)</f>
        <v>0.784322609877662</v>
      </c>
      <c r="E45" s="56">
        <f>D45-C45</f>
        <v>0.038060715903942</v>
      </c>
      <c r="F45" s="24">
        <f>K45+O45+L45+P45</f>
        <v>2207</v>
      </c>
      <c r="G45" s="56">
        <f>K45/(K45+L45)</f>
        <v>0.741371158392435</v>
      </c>
      <c r="H45" s="56">
        <f>M45/(M45+N45)</f>
        <v>0.783924349881797</v>
      </c>
      <c r="I45" s="56">
        <f>O45/(O45+P45)</f>
        <v>0.858695652173913</v>
      </c>
      <c r="J45" s="56">
        <f>Q45/(Q45+R45)</f>
        <v>0.793478260869565</v>
      </c>
      <c r="K45" s="24">
        <v>1568</v>
      </c>
      <c r="L45" s="24">
        <v>547</v>
      </c>
      <c r="M45" s="24">
        <v>1658</v>
      </c>
      <c r="N45" s="24">
        <v>457</v>
      </c>
      <c r="O45" s="24">
        <v>79</v>
      </c>
      <c r="P45" s="24">
        <v>13</v>
      </c>
      <c r="Q45" s="24">
        <v>73</v>
      </c>
      <c r="R45" s="24">
        <v>19</v>
      </c>
      <c r="S45" s="40"/>
    </row>
    <row r="46" spans="1:19">
      <c r="A46" s="13"/>
      <c r="B46" s="19" t="s">
        <v>44</v>
      </c>
      <c r="C46" s="56"/>
      <c r="D46" s="56"/>
      <c r="E46" s="56"/>
      <c r="F46" s="24"/>
      <c r="G46" s="56"/>
      <c r="H46" s="56"/>
      <c r="I46" s="56"/>
      <c r="J46" s="56"/>
      <c r="K46" s="24"/>
      <c r="L46" s="24"/>
      <c r="M46" s="24"/>
      <c r="N46" s="24"/>
      <c r="O46" s="24"/>
      <c r="P46" s="24"/>
      <c r="Q46" s="24"/>
      <c r="R46" s="24"/>
      <c r="S46" s="40" t="s">
        <v>294</v>
      </c>
    </row>
    <row r="47" spans="1:19">
      <c r="A47" s="15"/>
      <c r="B47" s="19" t="s">
        <v>306</v>
      </c>
      <c r="C47" s="56"/>
      <c r="D47" s="56"/>
      <c r="E47" s="56"/>
      <c r="F47" s="24"/>
      <c r="G47" s="56"/>
      <c r="H47" s="56"/>
      <c r="I47" s="56"/>
      <c r="J47" s="56"/>
      <c r="K47" s="24"/>
      <c r="L47" s="24"/>
      <c r="M47" s="24"/>
      <c r="N47" s="24"/>
      <c r="O47" s="24"/>
      <c r="P47" s="24"/>
      <c r="Q47" s="24"/>
      <c r="R47" s="24"/>
      <c r="S47" s="40" t="s">
        <v>294</v>
      </c>
    </row>
    <row r="48" spans="1:19">
      <c r="A48" s="9" t="s">
        <v>75</v>
      </c>
      <c r="B48" s="14" t="s">
        <v>77</v>
      </c>
      <c r="C48" s="56">
        <f>(K48+O48)/(K48+L48+O48+P48)</f>
        <v>0.615234375</v>
      </c>
      <c r="D48" s="56">
        <f>(M48+Q48)/(M48+N48+Q48+R48)</f>
        <v>0.552734375</v>
      </c>
      <c r="E48" s="56">
        <f>D48-C48</f>
        <v>-0.0625</v>
      </c>
      <c r="F48" s="24">
        <f>K48+O48+L48+P48</f>
        <v>512</v>
      </c>
      <c r="G48" s="56">
        <f>K48/(K48+L48)</f>
        <v>0.616438356164384</v>
      </c>
      <c r="H48" s="56">
        <f>M48/(M48+N48)</f>
        <v>0.551859099804305</v>
      </c>
      <c r="I48" s="56">
        <f>O48/(O48+P48)</f>
        <v>0</v>
      </c>
      <c r="J48" s="56">
        <f>Q48/(Q48+R48)</f>
        <v>1</v>
      </c>
      <c r="K48" s="24">
        <v>315</v>
      </c>
      <c r="L48" s="24">
        <v>196</v>
      </c>
      <c r="M48" s="24">
        <v>282</v>
      </c>
      <c r="N48" s="24">
        <v>229</v>
      </c>
      <c r="O48" s="24"/>
      <c r="P48" s="24">
        <v>1</v>
      </c>
      <c r="Q48" s="24">
        <v>1</v>
      </c>
      <c r="R48" s="24"/>
      <c r="S48" s="40"/>
    </row>
    <row r="49" spans="1:19">
      <c r="A49" s="13"/>
      <c r="B49" s="14" t="s">
        <v>76</v>
      </c>
      <c r="C49" s="56">
        <f t="shared" ref="C49:C63" si="16">(K49+O49)/(K49+L49+O49+P49)</f>
        <v>0.860956618464961</v>
      </c>
      <c r="D49" s="56">
        <f t="shared" ref="D49:D63" si="17">(M49+Q49)/(M49+N49+Q49+R49)</f>
        <v>0.765850945494994</v>
      </c>
      <c r="E49" s="56">
        <f t="shared" ref="E49:E63" si="18">D49-C49</f>
        <v>-0.0951056729699666</v>
      </c>
      <c r="F49" s="24">
        <f t="shared" ref="F49:F63" si="19">K49+O49+L49+P49</f>
        <v>1798</v>
      </c>
      <c r="G49" s="56">
        <f t="shared" ref="G49:G63" si="20">K49/(K49+L49)</f>
        <v>0.857225769007545</v>
      </c>
      <c r="H49" s="56">
        <f t="shared" ref="H49:H63" si="21">M49/(M49+N49)</f>
        <v>0.758560650029019</v>
      </c>
      <c r="I49" s="56">
        <f t="shared" ref="I49:I63" si="22">O49/(O49+P49)</f>
        <v>0.946666666666667</v>
      </c>
      <c r="J49" s="56">
        <f t="shared" ref="J49:J63" si="23">Q49/(Q49+R49)</f>
        <v>0.933333333333333</v>
      </c>
      <c r="K49" s="24">
        <v>1477</v>
      </c>
      <c r="L49" s="24">
        <v>246</v>
      </c>
      <c r="M49" s="24">
        <v>1307</v>
      </c>
      <c r="N49" s="24">
        <v>416</v>
      </c>
      <c r="O49" s="24">
        <v>71</v>
      </c>
      <c r="P49" s="24">
        <v>4</v>
      </c>
      <c r="Q49" s="24">
        <v>70</v>
      </c>
      <c r="R49" s="24">
        <v>5</v>
      </c>
      <c r="S49" s="40"/>
    </row>
    <row r="50" spans="1:19">
      <c r="A50" s="13"/>
      <c r="B50" s="14" t="s">
        <v>80</v>
      </c>
      <c r="C50" s="56">
        <f t="shared" si="16"/>
        <v>0.274509803921569</v>
      </c>
      <c r="D50" s="56">
        <f t="shared" si="17"/>
        <v>0.294117647058824</v>
      </c>
      <c r="E50" s="56">
        <f t="shared" si="18"/>
        <v>0.0196078431372549</v>
      </c>
      <c r="F50" s="24">
        <f t="shared" si="19"/>
        <v>51</v>
      </c>
      <c r="G50" s="56">
        <f t="shared" si="20"/>
        <v>0.276595744680851</v>
      </c>
      <c r="H50" s="56">
        <f t="shared" si="21"/>
        <v>0.297872340425532</v>
      </c>
      <c r="I50" s="56">
        <f t="shared" si="22"/>
        <v>0.25</v>
      </c>
      <c r="J50" s="56">
        <f t="shared" si="23"/>
        <v>0.25</v>
      </c>
      <c r="K50" s="24">
        <v>13</v>
      </c>
      <c r="L50" s="24">
        <v>34</v>
      </c>
      <c r="M50" s="24">
        <v>14</v>
      </c>
      <c r="N50" s="24">
        <v>33</v>
      </c>
      <c r="O50" s="24">
        <v>1</v>
      </c>
      <c r="P50" s="24">
        <v>3</v>
      </c>
      <c r="Q50" s="24">
        <v>1</v>
      </c>
      <c r="R50" s="24">
        <v>3</v>
      </c>
      <c r="S50" s="40"/>
    </row>
    <row r="51" spans="1:19">
      <c r="A51" s="13"/>
      <c r="B51" s="19" t="s">
        <v>78</v>
      </c>
      <c r="C51" s="56">
        <f t="shared" si="16"/>
        <v>0.25</v>
      </c>
      <c r="D51" s="56">
        <f t="shared" si="17"/>
        <v>0.55</v>
      </c>
      <c r="E51" s="56">
        <f t="shared" si="18"/>
        <v>0.3</v>
      </c>
      <c r="F51" s="24">
        <f t="shared" si="19"/>
        <v>20</v>
      </c>
      <c r="G51" s="56">
        <f t="shared" si="20"/>
        <v>0.25</v>
      </c>
      <c r="H51" s="56">
        <f t="shared" si="21"/>
        <v>0.55</v>
      </c>
      <c r="I51" s="56"/>
      <c r="J51" s="56"/>
      <c r="K51" s="24">
        <v>5</v>
      </c>
      <c r="L51" s="24">
        <v>15</v>
      </c>
      <c r="M51" s="24">
        <v>11</v>
      </c>
      <c r="N51" s="24">
        <v>9</v>
      </c>
      <c r="O51" s="24"/>
      <c r="P51" s="24"/>
      <c r="Q51" s="24"/>
      <c r="R51" s="24"/>
      <c r="S51" s="40"/>
    </row>
    <row r="52" spans="1:19">
      <c r="A52" s="15"/>
      <c r="B52" s="14" t="s">
        <v>44</v>
      </c>
      <c r="C52" s="56"/>
      <c r="D52" s="56"/>
      <c r="E52" s="56"/>
      <c r="F52" s="24"/>
      <c r="G52" s="56"/>
      <c r="H52" s="56"/>
      <c r="I52" s="56"/>
      <c r="J52" s="56"/>
      <c r="K52" s="24"/>
      <c r="L52" s="24"/>
      <c r="M52" s="24"/>
      <c r="N52" s="24"/>
      <c r="O52" s="24"/>
      <c r="P52" s="24"/>
      <c r="Q52" s="24"/>
      <c r="R52" s="24"/>
      <c r="S52" s="40"/>
    </row>
    <row r="53" spans="1:19">
      <c r="A53" s="9" t="s">
        <v>74</v>
      </c>
      <c r="B53" s="19" t="s">
        <v>64</v>
      </c>
      <c r="C53" s="61">
        <f t="shared" si="16"/>
        <v>0.591397849462366</v>
      </c>
      <c r="D53" s="61">
        <f t="shared" si="17"/>
        <v>0.645161290322581</v>
      </c>
      <c r="E53" s="56">
        <f t="shared" si="18"/>
        <v>0.053763440860215</v>
      </c>
      <c r="F53" s="24">
        <f t="shared" si="19"/>
        <v>93</v>
      </c>
      <c r="G53" s="56">
        <f t="shared" si="20"/>
        <v>0.576470588235294</v>
      </c>
      <c r="H53" s="56">
        <f t="shared" si="21"/>
        <v>0.635294117647059</v>
      </c>
      <c r="I53" s="56">
        <f t="shared" si="22"/>
        <v>0.75</v>
      </c>
      <c r="J53" s="56">
        <f t="shared" si="23"/>
        <v>0.75</v>
      </c>
      <c r="K53" s="59">
        <v>49</v>
      </c>
      <c r="L53" s="59">
        <v>36</v>
      </c>
      <c r="M53" s="24">
        <v>54</v>
      </c>
      <c r="N53" s="24">
        <v>31</v>
      </c>
      <c r="O53" s="24">
        <v>6</v>
      </c>
      <c r="P53" s="24">
        <v>2</v>
      </c>
      <c r="Q53" s="24">
        <v>6</v>
      </c>
      <c r="R53" s="24">
        <v>2</v>
      </c>
      <c r="S53" s="40"/>
    </row>
    <row r="54" spans="1:19">
      <c r="A54" s="13"/>
      <c r="B54" s="14" t="s">
        <v>62</v>
      </c>
      <c r="C54" s="56">
        <f t="shared" si="16"/>
        <v>0.5</v>
      </c>
      <c r="D54" s="56">
        <f t="shared" si="17"/>
        <v>0.452380952380952</v>
      </c>
      <c r="E54" s="56">
        <f t="shared" si="18"/>
        <v>-0.0476190476190476</v>
      </c>
      <c r="F54" s="24">
        <f t="shared" si="19"/>
        <v>42</v>
      </c>
      <c r="G54" s="56">
        <f t="shared" si="20"/>
        <v>0.48780487804878</v>
      </c>
      <c r="H54" s="56">
        <f t="shared" si="21"/>
        <v>0.439024390243902</v>
      </c>
      <c r="I54" s="56">
        <f t="shared" si="22"/>
        <v>1</v>
      </c>
      <c r="J54" s="56">
        <f t="shared" si="23"/>
        <v>1</v>
      </c>
      <c r="K54" s="24">
        <v>20</v>
      </c>
      <c r="L54" s="24">
        <v>21</v>
      </c>
      <c r="M54" s="24">
        <v>18</v>
      </c>
      <c r="N54" s="24">
        <v>23</v>
      </c>
      <c r="O54" s="24">
        <v>1</v>
      </c>
      <c r="P54" s="24"/>
      <c r="Q54" s="24">
        <v>1</v>
      </c>
      <c r="R54" s="24"/>
      <c r="S54" s="40"/>
    </row>
    <row r="55" spans="1:19">
      <c r="A55" s="13"/>
      <c r="B55" s="14" t="s">
        <v>67</v>
      </c>
      <c r="C55" s="56">
        <f t="shared" si="16"/>
        <v>0.542168674698795</v>
      </c>
      <c r="D55" s="56">
        <f t="shared" si="17"/>
        <v>0.506024096385542</v>
      </c>
      <c r="E55" s="56">
        <f t="shared" si="18"/>
        <v>-0.036144578313253</v>
      </c>
      <c r="F55" s="24">
        <f t="shared" si="19"/>
        <v>83</v>
      </c>
      <c r="G55" s="56">
        <f t="shared" si="20"/>
        <v>0.525</v>
      </c>
      <c r="H55" s="56">
        <f t="shared" si="21"/>
        <v>0.5</v>
      </c>
      <c r="I55" s="56">
        <f t="shared" si="22"/>
        <v>1</v>
      </c>
      <c r="J55" s="56">
        <f t="shared" si="23"/>
        <v>0.666666666666667</v>
      </c>
      <c r="K55" s="24">
        <v>42</v>
      </c>
      <c r="L55" s="24">
        <v>38</v>
      </c>
      <c r="M55" s="24">
        <v>40</v>
      </c>
      <c r="N55" s="24">
        <v>40</v>
      </c>
      <c r="O55" s="24">
        <v>3</v>
      </c>
      <c r="P55" s="24"/>
      <c r="Q55" s="24">
        <v>2</v>
      </c>
      <c r="R55" s="24">
        <v>1</v>
      </c>
      <c r="S55" s="40"/>
    </row>
    <row r="56" spans="1:19">
      <c r="A56" s="13"/>
      <c r="B56" s="14" t="s">
        <v>65</v>
      </c>
      <c r="C56" s="56">
        <f t="shared" si="16"/>
        <v>0.46031746031746</v>
      </c>
      <c r="D56" s="56">
        <f t="shared" si="17"/>
        <v>0.432539682539683</v>
      </c>
      <c r="E56" s="56">
        <f t="shared" si="18"/>
        <v>-0.0277777777777777</v>
      </c>
      <c r="F56" s="24">
        <f t="shared" si="19"/>
        <v>252</v>
      </c>
      <c r="G56" s="56">
        <f t="shared" si="20"/>
        <v>0.457831325301205</v>
      </c>
      <c r="H56" s="56">
        <f t="shared" si="21"/>
        <v>0.433734939759036</v>
      </c>
      <c r="I56" s="56">
        <f t="shared" si="22"/>
        <v>0.666666666666667</v>
      </c>
      <c r="J56" s="56">
        <f t="shared" si="23"/>
        <v>0.333333333333333</v>
      </c>
      <c r="K56" s="59">
        <v>114</v>
      </c>
      <c r="L56" s="59">
        <v>135</v>
      </c>
      <c r="M56" s="24">
        <v>108</v>
      </c>
      <c r="N56" s="24">
        <v>141</v>
      </c>
      <c r="O56" s="24">
        <v>2</v>
      </c>
      <c r="P56" s="24">
        <v>1</v>
      </c>
      <c r="Q56" s="24">
        <v>1</v>
      </c>
      <c r="R56" s="24">
        <v>2</v>
      </c>
      <c r="S56" s="40"/>
    </row>
    <row r="57" spans="1:19">
      <c r="A57" s="13"/>
      <c r="B57" s="14" t="s">
        <v>66</v>
      </c>
      <c r="C57" s="56">
        <f t="shared" si="16"/>
        <v>0.580817051509769</v>
      </c>
      <c r="D57" s="56">
        <f t="shared" si="17"/>
        <v>0.63765541740675</v>
      </c>
      <c r="E57" s="56">
        <f t="shared" si="18"/>
        <v>0.0568383658969804</v>
      </c>
      <c r="F57" s="24">
        <f t="shared" si="19"/>
        <v>563</v>
      </c>
      <c r="G57" s="56">
        <f t="shared" si="20"/>
        <v>0.564245810055866</v>
      </c>
      <c r="H57" s="56">
        <f t="shared" si="21"/>
        <v>0.62756052141527</v>
      </c>
      <c r="I57" s="56">
        <f t="shared" si="22"/>
        <v>0.923076923076923</v>
      </c>
      <c r="J57" s="56">
        <f t="shared" si="23"/>
        <v>0.846153846153846</v>
      </c>
      <c r="K57" s="24">
        <v>303</v>
      </c>
      <c r="L57" s="24">
        <v>234</v>
      </c>
      <c r="M57" s="24">
        <v>337</v>
      </c>
      <c r="N57" s="24">
        <v>200</v>
      </c>
      <c r="O57" s="24">
        <v>24</v>
      </c>
      <c r="P57" s="24">
        <v>2</v>
      </c>
      <c r="Q57" s="24">
        <v>22</v>
      </c>
      <c r="R57" s="24">
        <v>4</v>
      </c>
      <c r="S57" s="40"/>
    </row>
    <row r="58" spans="1:19">
      <c r="A58" s="13"/>
      <c r="B58" s="14" t="s">
        <v>63</v>
      </c>
      <c r="C58" s="56">
        <f t="shared" si="16"/>
        <v>0.319148936170213</v>
      </c>
      <c r="D58" s="56">
        <f t="shared" si="17"/>
        <v>0.297872340425532</v>
      </c>
      <c r="E58" s="56">
        <f t="shared" si="18"/>
        <v>-0.0212765957446809</v>
      </c>
      <c r="F58" s="24">
        <f t="shared" si="19"/>
        <v>47</v>
      </c>
      <c r="G58" s="56">
        <f t="shared" si="20"/>
        <v>0.272727272727273</v>
      </c>
      <c r="H58" s="56">
        <f t="shared" si="21"/>
        <v>0.295454545454545</v>
      </c>
      <c r="I58" s="56">
        <f t="shared" si="22"/>
        <v>1</v>
      </c>
      <c r="J58" s="56">
        <f t="shared" si="23"/>
        <v>0.333333333333333</v>
      </c>
      <c r="K58" s="24">
        <v>12</v>
      </c>
      <c r="L58" s="24">
        <v>32</v>
      </c>
      <c r="M58" s="24">
        <v>13</v>
      </c>
      <c r="N58" s="24">
        <v>31</v>
      </c>
      <c r="O58" s="24">
        <v>3</v>
      </c>
      <c r="P58" s="24"/>
      <c r="Q58" s="24">
        <v>1</v>
      </c>
      <c r="R58" s="24">
        <v>2</v>
      </c>
      <c r="S58" s="40"/>
    </row>
    <row r="59" spans="1:19">
      <c r="A59" s="13"/>
      <c r="B59" s="14" t="s">
        <v>60</v>
      </c>
      <c r="C59" s="56">
        <f t="shared" si="16"/>
        <v>0.28</v>
      </c>
      <c r="D59" s="56">
        <f t="shared" si="17"/>
        <v>0.2</v>
      </c>
      <c r="E59" s="56">
        <f t="shared" si="18"/>
        <v>-0.08</v>
      </c>
      <c r="F59" s="24">
        <f t="shared" si="19"/>
        <v>50</v>
      </c>
      <c r="G59" s="56">
        <f t="shared" si="20"/>
        <v>0.341463414634146</v>
      </c>
      <c r="H59" s="56">
        <f t="shared" si="21"/>
        <v>0.219512195121951</v>
      </c>
      <c r="I59" s="56">
        <f t="shared" si="22"/>
        <v>0</v>
      </c>
      <c r="J59" s="56">
        <f t="shared" si="23"/>
        <v>0.111111111111111</v>
      </c>
      <c r="K59" s="24">
        <v>14</v>
      </c>
      <c r="L59" s="24">
        <v>27</v>
      </c>
      <c r="M59" s="24">
        <v>9</v>
      </c>
      <c r="N59" s="24">
        <v>32</v>
      </c>
      <c r="O59" s="24"/>
      <c r="P59" s="24">
        <v>9</v>
      </c>
      <c r="Q59" s="24">
        <v>1</v>
      </c>
      <c r="R59" s="24">
        <v>8</v>
      </c>
      <c r="S59" s="40"/>
    </row>
    <row r="60" spans="1:19">
      <c r="A60" s="13"/>
      <c r="B60" s="14" t="s">
        <v>61</v>
      </c>
      <c r="C60" s="56">
        <f t="shared" si="16"/>
        <v>0.415584415584416</v>
      </c>
      <c r="D60" s="56">
        <f t="shared" si="17"/>
        <v>0.461038961038961</v>
      </c>
      <c r="E60" s="56">
        <f t="shared" si="18"/>
        <v>0.0454545454545454</v>
      </c>
      <c r="F60" s="24">
        <f t="shared" si="19"/>
        <v>154</v>
      </c>
      <c r="G60" s="56">
        <f t="shared" si="20"/>
        <v>0.406666666666667</v>
      </c>
      <c r="H60" s="56">
        <f t="shared" si="21"/>
        <v>0.453333333333333</v>
      </c>
      <c r="I60" s="56">
        <f t="shared" si="22"/>
        <v>0.75</v>
      </c>
      <c r="J60" s="56">
        <f t="shared" si="23"/>
        <v>0.75</v>
      </c>
      <c r="K60" s="24">
        <v>61</v>
      </c>
      <c r="L60" s="24">
        <v>89</v>
      </c>
      <c r="M60" s="24">
        <v>68</v>
      </c>
      <c r="N60" s="24">
        <v>82</v>
      </c>
      <c r="O60" s="24">
        <v>3</v>
      </c>
      <c r="P60" s="24">
        <v>1</v>
      </c>
      <c r="Q60" s="24">
        <v>3</v>
      </c>
      <c r="R60" s="24">
        <v>1</v>
      </c>
      <c r="S60" s="40"/>
    </row>
    <row r="61" spans="1:19">
      <c r="A61" s="13"/>
      <c r="B61" s="14" t="s">
        <v>58</v>
      </c>
      <c r="C61" s="56">
        <f t="shared" si="16"/>
        <v>0.673936750272628</v>
      </c>
      <c r="D61" s="56">
        <f t="shared" si="17"/>
        <v>0.709923664122137</v>
      </c>
      <c r="E61" s="56">
        <f t="shared" si="18"/>
        <v>0.0359869138495092</v>
      </c>
      <c r="F61" s="24">
        <f t="shared" si="19"/>
        <v>917</v>
      </c>
      <c r="G61" s="56">
        <f t="shared" si="20"/>
        <v>0.674418604651163</v>
      </c>
      <c r="H61" s="56">
        <f t="shared" si="21"/>
        <v>0.712070874861573</v>
      </c>
      <c r="I61" s="56">
        <f t="shared" si="22"/>
        <v>0.642857142857143</v>
      </c>
      <c r="J61" s="56">
        <f t="shared" si="23"/>
        <v>0.571428571428571</v>
      </c>
      <c r="K61" s="24">
        <v>609</v>
      </c>
      <c r="L61" s="24">
        <v>294</v>
      </c>
      <c r="M61" s="24">
        <v>643</v>
      </c>
      <c r="N61" s="24">
        <v>260</v>
      </c>
      <c r="O61" s="24">
        <v>9</v>
      </c>
      <c r="P61" s="24">
        <v>5</v>
      </c>
      <c r="Q61" s="24">
        <v>8</v>
      </c>
      <c r="R61" s="24">
        <v>6</v>
      </c>
      <c r="S61" s="40"/>
    </row>
    <row r="62" spans="1:19">
      <c r="A62" s="13"/>
      <c r="B62" s="14" t="s">
        <v>59</v>
      </c>
      <c r="C62" s="56">
        <f t="shared" si="16"/>
        <v>0.544933078393881</v>
      </c>
      <c r="D62" s="56">
        <f t="shared" si="17"/>
        <v>0.502868068833652</v>
      </c>
      <c r="E62" s="56">
        <f t="shared" si="18"/>
        <v>-0.0420650095602295</v>
      </c>
      <c r="F62" s="24">
        <f t="shared" si="19"/>
        <v>523</v>
      </c>
      <c r="G62" s="56">
        <f t="shared" si="20"/>
        <v>0.555555555555556</v>
      </c>
      <c r="H62" s="56">
        <f t="shared" si="21"/>
        <v>0.505050505050505</v>
      </c>
      <c r="I62" s="56">
        <f t="shared" si="22"/>
        <v>0.357142857142857</v>
      </c>
      <c r="J62" s="56">
        <f t="shared" si="23"/>
        <v>0.464285714285714</v>
      </c>
      <c r="K62" s="24">
        <v>275</v>
      </c>
      <c r="L62" s="24">
        <v>220</v>
      </c>
      <c r="M62" s="24">
        <v>250</v>
      </c>
      <c r="N62" s="24">
        <v>245</v>
      </c>
      <c r="O62" s="24">
        <v>10</v>
      </c>
      <c r="P62" s="24">
        <v>18</v>
      </c>
      <c r="Q62" s="24">
        <v>13</v>
      </c>
      <c r="R62" s="24">
        <v>15</v>
      </c>
      <c r="S62" s="40"/>
    </row>
    <row r="63" spans="1:19">
      <c r="A63" s="13"/>
      <c r="B63" s="14" t="s">
        <v>57</v>
      </c>
      <c r="C63" s="56">
        <f t="shared" si="16"/>
        <v>0.771298174442191</v>
      </c>
      <c r="D63" s="56">
        <f t="shared" si="17"/>
        <v>0.732758620689655</v>
      </c>
      <c r="E63" s="56">
        <f t="shared" si="18"/>
        <v>-0.0385395537525355</v>
      </c>
      <c r="F63" s="24">
        <f t="shared" si="19"/>
        <v>1972</v>
      </c>
      <c r="G63" s="56">
        <f t="shared" si="20"/>
        <v>0.767800212539851</v>
      </c>
      <c r="H63" s="56">
        <f t="shared" si="21"/>
        <v>0.726886291179596</v>
      </c>
      <c r="I63" s="56">
        <f t="shared" si="22"/>
        <v>0.844444444444444</v>
      </c>
      <c r="J63" s="56">
        <f t="shared" si="23"/>
        <v>0.855555555555556</v>
      </c>
      <c r="K63" s="24">
        <v>1445</v>
      </c>
      <c r="L63" s="24">
        <v>437</v>
      </c>
      <c r="M63" s="24">
        <v>1368</v>
      </c>
      <c r="N63" s="24">
        <v>514</v>
      </c>
      <c r="O63" s="24">
        <v>76</v>
      </c>
      <c r="P63" s="24">
        <v>14</v>
      </c>
      <c r="Q63" s="24">
        <v>77</v>
      </c>
      <c r="R63" s="24">
        <v>13</v>
      </c>
      <c r="S63" s="40"/>
    </row>
    <row r="64" spans="1:19">
      <c r="A64" s="15"/>
      <c r="B64" s="19" t="s">
        <v>44</v>
      </c>
      <c r="C64" s="56"/>
      <c r="D64" s="56"/>
      <c r="E64" s="56"/>
      <c r="F64" s="24"/>
      <c r="G64" s="56"/>
      <c r="H64" s="56"/>
      <c r="I64" s="56"/>
      <c r="J64" s="56"/>
      <c r="K64" s="24"/>
      <c r="L64" s="24"/>
      <c r="M64" s="24"/>
      <c r="N64" s="24"/>
      <c r="O64" s="24"/>
      <c r="P64" s="24"/>
      <c r="Q64" s="24"/>
      <c r="R64" s="24"/>
      <c r="S64" s="40" t="s">
        <v>294</v>
      </c>
    </row>
    <row r="65" spans="1:19">
      <c r="A65" s="31" t="s">
        <v>98</v>
      </c>
      <c r="B65" s="14" t="s">
        <v>100</v>
      </c>
      <c r="C65" s="56">
        <f>(K65+O65)/(K65+L65+O65+P65)</f>
        <v>0.377245508982036</v>
      </c>
      <c r="D65" s="56">
        <f>(M65+Q65)/(M65+N65+Q65+R65)</f>
        <v>0.395209580838323</v>
      </c>
      <c r="E65" s="56">
        <f>D65-C65</f>
        <v>0.0179640718562875</v>
      </c>
      <c r="F65" s="24">
        <f>K65+O65+L65+P65</f>
        <v>167</v>
      </c>
      <c r="G65" s="56">
        <f>K65/(K65+L65)</f>
        <v>0.376543209876543</v>
      </c>
      <c r="H65" s="56">
        <f>M65/(M65+N65)</f>
        <v>0.395061728395062</v>
      </c>
      <c r="I65" s="56">
        <f>O65/(O65+P65)</f>
        <v>0.4</v>
      </c>
      <c r="J65" s="56">
        <f>Q65/(Q65+R65)</f>
        <v>0.4</v>
      </c>
      <c r="K65" s="24">
        <v>61</v>
      </c>
      <c r="L65" s="24">
        <v>101</v>
      </c>
      <c r="M65" s="24">
        <v>64</v>
      </c>
      <c r="N65" s="24">
        <v>98</v>
      </c>
      <c r="O65" s="24">
        <v>2</v>
      </c>
      <c r="P65" s="24">
        <v>3</v>
      </c>
      <c r="Q65" s="24">
        <v>2</v>
      </c>
      <c r="R65" s="24">
        <v>3</v>
      </c>
      <c r="S65" s="40"/>
    </row>
    <row r="66" spans="1:19">
      <c r="A66" s="13"/>
      <c r="B66" s="19" t="s">
        <v>307</v>
      </c>
      <c r="C66" s="56">
        <f>(K66+O66)/(K66+L66+O66+P66)</f>
        <v>0.187725631768953</v>
      </c>
      <c r="D66" s="56">
        <f>(M66+Q66)/(M66+N66+Q66+R66)</f>
        <v>0.384476534296029</v>
      </c>
      <c r="E66" s="56">
        <f>D66-C66</f>
        <v>0.196750902527076</v>
      </c>
      <c r="F66" s="24">
        <f>K66+O66+L66+P66</f>
        <v>554</v>
      </c>
      <c r="G66" s="56">
        <f>K66/(K66+L66)</f>
        <v>0.187384044526902</v>
      </c>
      <c r="H66" s="56">
        <f>M66/(M66+N66)</f>
        <v>0.382189239332096</v>
      </c>
      <c r="I66" s="56">
        <f>O66/(O66+P66)</f>
        <v>0.2</v>
      </c>
      <c r="J66" s="56">
        <f>Q66/(Q66+R66)</f>
        <v>0.466666666666667</v>
      </c>
      <c r="K66" s="24">
        <v>101</v>
      </c>
      <c r="L66" s="24">
        <v>438</v>
      </c>
      <c r="M66" s="24">
        <v>206</v>
      </c>
      <c r="N66" s="24">
        <v>333</v>
      </c>
      <c r="O66" s="24">
        <v>3</v>
      </c>
      <c r="P66" s="24">
        <v>12</v>
      </c>
      <c r="Q66" s="24">
        <v>7</v>
      </c>
      <c r="R66" s="24">
        <v>8</v>
      </c>
      <c r="S66" s="40"/>
    </row>
    <row r="67" spans="1:20">
      <c r="A67" s="13"/>
      <c r="B67" s="19" t="s">
        <v>308</v>
      </c>
      <c r="C67" s="56">
        <f>(K67+O67)/(K67+L67+O67+P67)</f>
        <v>0</v>
      </c>
      <c r="D67" s="56">
        <f>(M67+Q67)/(M67+N67+Q67+R67)</f>
        <v>0</v>
      </c>
      <c r="E67" s="56">
        <f>D67-C67</f>
        <v>0</v>
      </c>
      <c r="F67" s="24">
        <f>K67+O67+L67+P67</f>
        <v>2</v>
      </c>
      <c r="G67" s="56">
        <f>K67/(K67+L67)</f>
        <v>0</v>
      </c>
      <c r="H67" s="56">
        <f>M67/(M67+N67)</f>
        <v>0</v>
      </c>
      <c r="I67" s="56"/>
      <c r="J67" s="56"/>
      <c r="K67" s="24"/>
      <c r="L67" s="24">
        <v>2</v>
      </c>
      <c r="M67" s="24"/>
      <c r="N67" s="24">
        <v>2</v>
      </c>
      <c r="O67" s="24"/>
      <c r="P67" s="24"/>
      <c r="Q67" s="24"/>
      <c r="R67" s="24"/>
      <c r="S67" s="40"/>
      <c r="T67" s="22"/>
    </row>
    <row r="68" spans="1:31">
      <c r="A68" s="13"/>
      <c r="B68" s="14" t="s">
        <v>104</v>
      </c>
      <c r="C68" s="56">
        <f t="shared" ref="C68:C83" si="24">(K68+O68)/(K68+L68+O68+P68)</f>
        <v>0.15</v>
      </c>
      <c r="D68" s="56">
        <f t="shared" ref="D68:D83" si="25">(M68+Q68)/(M68+N68+Q68+R68)</f>
        <v>0.05</v>
      </c>
      <c r="E68" s="56">
        <f t="shared" ref="E68:E83" si="26">D68-C68</f>
        <v>-0.1</v>
      </c>
      <c r="F68" s="24">
        <f t="shared" ref="F68:F83" si="27">K68+O68+L68+P68</f>
        <v>20</v>
      </c>
      <c r="G68" s="56">
        <f t="shared" ref="G68:G83" si="28">K68/(K68+L68)</f>
        <v>0.15</v>
      </c>
      <c r="H68" s="56">
        <f t="shared" ref="H68:H83" si="29">M68/(M68+N68)</f>
        <v>0.05</v>
      </c>
      <c r="I68" s="56"/>
      <c r="J68" s="56"/>
      <c r="K68" s="24">
        <v>3</v>
      </c>
      <c r="L68" s="24">
        <v>17</v>
      </c>
      <c r="M68" s="24">
        <v>1</v>
      </c>
      <c r="N68" s="24">
        <v>19</v>
      </c>
      <c r="O68" s="24"/>
      <c r="P68" s="24"/>
      <c r="Q68" s="24"/>
      <c r="R68" s="24"/>
      <c r="S68" s="37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spans="1:31">
      <c r="A69" s="13"/>
      <c r="B69" s="19" t="s">
        <v>103</v>
      </c>
      <c r="C69" s="61">
        <f t="shared" si="24"/>
        <v>0.454545454545455</v>
      </c>
      <c r="D69" s="61">
        <f t="shared" si="25"/>
        <v>0.272727272727273</v>
      </c>
      <c r="E69" s="56">
        <f t="shared" si="26"/>
        <v>-0.181818181818182</v>
      </c>
      <c r="F69" s="24">
        <f t="shared" si="27"/>
        <v>11</v>
      </c>
      <c r="G69" s="61">
        <f t="shared" si="28"/>
        <v>0.454545454545455</v>
      </c>
      <c r="H69" s="61">
        <f t="shared" si="29"/>
        <v>0.272727272727273</v>
      </c>
      <c r="I69" s="61"/>
      <c r="J69" s="61"/>
      <c r="K69" s="59">
        <v>5</v>
      </c>
      <c r="L69" s="59">
        <v>6</v>
      </c>
      <c r="M69" s="24">
        <v>3</v>
      </c>
      <c r="N69" s="24">
        <v>8</v>
      </c>
      <c r="O69" s="24"/>
      <c r="P69" s="24"/>
      <c r="Q69" s="24"/>
      <c r="R69" s="24"/>
      <c r="S69" s="37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ht="34" customHeight="1" spans="1:31">
      <c r="A70" s="15"/>
      <c r="B70" s="14" t="s">
        <v>309</v>
      </c>
      <c r="C70" s="56">
        <f t="shared" si="24"/>
        <v>0.284722222222222</v>
      </c>
      <c r="D70" s="56">
        <f t="shared" si="25"/>
        <v>0.409722222222222</v>
      </c>
      <c r="E70" s="56">
        <f t="shared" si="26"/>
        <v>0.125</v>
      </c>
      <c r="F70" s="24">
        <f t="shared" si="27"/>
        <v>144</v>
      </c>
      <c r="G70" s="56">
        <f t="shared" si="28"/>
        <v>0.261194029850746</v>
      </c>
      <c r="H70" s="56">
        <f t="shared" si="29"/>
        <v>0.388059701492537</v>
      </c>
      <c r="I70" s="56">
        <f>O70/(O70+P70)</f>
        <v>0.6</v>
      </c>
      <c r="J70" s="56">
        <f>Q70/(Q70+R70)</f>
        <v>0.7</v>
      </c>
      <c r="K70" s="24">
        <v>35</v>
      </c>
      <c r="L70" s="24">
        <v>99</v>
      </c>
      <c r="M70" s="24">
        <v>52</v>
      </c>
      <c r="N70" s="24">
        <v>82</v>
      </c>
      <c r="O70" s="24">
        <v>6</v>
      </c>
      <c r="P70" s="24">
        <v>4</v>
      </c>
      <c r="Q70" s="24">
        <v>7</v>
      </c>
      <c r="R70" s="24">
        <v>3</v>
      </c>
      <c r="S70" s="37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spans="1:31">
      <c r="A71" s="9" t="s">
        <v>86</v>
      </c>
      <c r="B71" s="14" t="s">
        <v>87</v>
      </c>
      <c r="C71" s="56">
        <f t="shared" si="24"/>
        <v>0.578804347826087</v>
      </c>
      <c r="D71" s="56">
        <f t="shared" si="25"/>
        <v>0.614130434782609</v>
      </c>
      <c r="E71" s="56">
        <f t="shared" si="26"/>
        <v>0.0353260869565217</v>
      </c>
      <c r="F71" s="24">
        <f t="shared" si="27"/>
        <v>368</v>
      </c>
      <c r="G71" s="56">
        <f t="shared" si="28"/>
        <v>0.578804347826087</v>
      </c>
      <c r="H71" s="56">
        <f t="shared" si="29"/>
        <v>0.614130434782609</v>
      </c>
      <c r="I71" s="56"/>
      <c r="J71" s="56"/>
      <c r="K71" s="24">
        <v>213</v>
      </c>
      <c r="L71" s="24">
        <v>155</v>
      </c>
      <c r="M71" s="24">
        <v>226</v>
      </c>
      <c r="N71" s="24">
        <v>142</v>
      </c>
      <c r="O71" s="24"/>
      <c r="P71" s="24"/>
      <c r="Q71" s="24"/>
      <c r="R71" s="24"/>
      <c r="S71" s="37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spans="1:31">
      <c r="A72" s="13"/>
      <c r="B72" s="14" t="s">
        <v>90</v>
      </c>
      <c r="C72" s="56">
        <f t="shared" si="24"/>
        <v>0.510344827586207</v>
      </c>
      <c r="D72" s="56">
        <f t="shared" si="25"/>
        <v>0.6</v>
      </c>
      <c r="E72" s="56">
        <f t="shared" si="26"/>
        <v>0.0896551724137931</v>
      </c>
      <c r="F72" s="24">
        <f t="shared" si="27"/>
        <v>145</v>
      </c>
      <c r="G72" s="56">
        <f t="shared" si="28"/>
        <v>0.510344827586207</v>
      </c>
      <c r="H72" s="56">
        <f t="shared" si="29"/>
        <v>0.6</v>
      </c>
      <c r="I72" s="56"/>
      <c r="J72" s="56"/>
      <c r="K72" s="24">
        <v>74</v>
      </c>
      <c r="L72" s="24">
        <v>71</v>
      </c>
      <c r="M72" s="24">
        <v>87</v>
      </c>
      <c r="N72" s="24">
        <v>58</v>
      </c>
      <c r="O72" s="24"/>
      <c r="P72" s="24"/>
      <c r="Q72" s="24"/>
      <c r="R72" s="24"/>
      <c r="S72" s="37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>
      <c r="A73" s="13"/>
      <c r="B73" s="14" t="s">
        <v>88</v>
      </c>
      <c r="C73" s="56">
        <f t="shared" si="24"/>
        <v>0.609477124183007</v>
      </c>
      <c r="D73" s="56">
        <f t="shared" si="25"/>
        <v>0.671023965141612</v>
      </c>
      <c r="E73" s="56">
        <f t="shared" si="26"/>
        <v>0.0615468409586056</v>
      </c>
      <c r="F73" s="24">
        <f t="shared" si="27"/>
        <v>1836</v>
      </c>
      <c r="G73" s="56">
        <f t="shared" si="28"/>
        <v>0.609956236323851</v>
      </c>
      <c r="H73" s="56">
        <f t="shared" si="29"/>
        <v>0.673413566739606</v>
      </c>
      <c r="I73" s="56">
        <f>O73/(O73+P73)</f>
        <v>0.5</v>
      </c>
      <c r="J73" s="56">
        <f>Q73/(Q73+R73)</f>
        <v>0.125</v>
      </c>
      <c r="K73" s="24">
        <v>1115</v>
      </c>
      <c r="L73" s="24">
        <v>713</v>
      </c>
      <c r="M73" s="24">
        <v>1231</v>
      </c>
      <c r="N73" s="24">
        <v>597</v>
      </c>
      <c r="O73" s="24">
        <v>4</v>
      </c>
      <c r="P73" s="24">
        <v>4</v>
      </c>
      <c r="Q73" s="24">
        <v>1</v>
      </c>
      <c r="R73" s="24">
        <v>7</v>
      </c>
      <c r="S73" s="37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spans="1:31">
      <c r="A74" s="15"/>
      <c r="B74" s="14" t="s">
        <v>89</v>
      </c>
      <c r="C74" s="56">
        <f t="shared" si="24"/>
        <v>0</v>
      </c>
      <c r="D74" s="56">
        <f t="shared" si="25"/>
        <v>0</v>
      </c>
      <c r="E74" s="56">
        <f t="shared" si="26"/>
        <v>0</v>
      </c>
      <c r="F74" s="24">
        <f t="shared" si="27"/>
        <v>14</v>
      </c>
      <c r="G74" s="56">
        <f t="shared" si="28"/>
        <v>0</v>
      </c>
      <c r="H74" s="56">
        <f t="shared" si="29"/>
        <v>0</v>
      </c>
      <c r="I74" s="56"/>
      <c r="J74" s="56"/>
      <c r="K74" s="24"/>
      <c r="L74" s="24">
        <v>14</v>
      </c>
      <c r="M74" s="24"/>
      <c r="N74" s="24">
        <v>14</v>
      </c>
      <c r="O74" s="24"/>
      <c r="P74" s="24"/>
      <c r="Q74" s="24"/>
      <c r="R74" s="24"/>
      <c r="S74" s="37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spans="1:31">
      <c r="A75" s="9" t="s">
        <v>81</v>
      </c>
      <c r="B75" s="14" t="s">
        <v>82</v>
      </c>
      <c r="C75" s="56">
        <f t="shared" si="24"/>
        <v>0.720379146919431</v>
      </c>
      <c r="D75" s="56">
        <f t="shared" si="25"/>
        <v>0.658767772511848</v>
      </c>
      <c r="E75" s="56">
        <f t="shared" si="26"/>
        <v>-0.0616113744075829</v>
      </c>
      <c r="F75" s="24">
        <f t="shared" si="27"/>
        <v>844</v>
      </c>
      <c r="G75" s="56">
        <f t="shared" si="28"/>
        <v>0.721428571428571</v>
      </c>
      <c r="H75" s="56">
        <f t="shared" si="29"/>
        <v>0.65952380952381</v>
      </c>
      <c r="I75" s="56">
        <f>O75/(O75+P75)</f>
        <v>0.5</v>
      </c>
      <c r="J75" s="56">
        <f>Q75/(Q75+R75)</f>
        <v>0.5</v>
      </c>
      <c r="K75" s="24">
        <v>606</v>
      </c>
      <c r="L75" s="24">
        <v>234</v>
      </c>
      <c r="M75" s="24">
        <v>554</v>
      </c>
      <c r="N75" s="24">
        <v>286</v>
      </c>
      <c r="O75" s="24">
        <v>2</v>
      </c>
      <c r="P75" s="24">
        <v>2</v>
      </c>
      <c r="Q75" s="24">
        <v>2</v>
      </c>
      <c r="R75" s="24">
        <v>2</v>
      </c>
      <c r="S75" s="37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spans="1:31">
      <c r="A76" s="13"/>
      <c r="B76" s="19" t="s">
        <v>83</v>
      </c>
      <c r="C76" s="61">
        <f t="shared" si="24"/>
        <v>0.504093567251462</v>
      </c>
      <c r="D76" s="61">
        <f t="shared" si="25"/>
        <v>0.676023391812866</v>
      </c>
      <c r="E76" s="56">
        <f t="shared" si="26"/>
        <v>0.171929824561403</v>
      </c>
      <c r="F76" s="24">
        <f t="shared" si="27"/>
        <v>855</v>
      </c>
      <c r="G76" s="56">
        <f t="shared" si="28"/>
        <v>0.505868544600939</v>
      </c>
      <c r="H76" s="56">
        <f t="shared" si="29"/>
        <v>0.677230046948357</v>
      </c>
      <c r="I76" s="56">
        <f>O76/(O76+P76)</f>
        <v>0</v>
      </c>
      <c r="J76" s="56">
        <f>Q76/(Q76+R76)</f>
        <v>0.333333333333333</v>
      </c>
      <c r="K76" s="24">
        <v>431</v>
      </c>
      <c r="L76" s="24">
        <v>421</v>
      </c>
      <c r="M76" s="24">
        <v>577</v>
      </c>
      <c r="N76" s="24">
        <v>275</v>
      </c>
      <c r="O76" s="24"/>
      <c r="P76" s="24">
        <v>3</v>
      </c>
      <c r="Q76" s="24">
        <v>1</v>
      </c>
      <c r="R76" s="24">
        <v>2</v>
      </c>
      <c r="S76" s="37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spans="1:31">
      <c r="A77" s="13"/>
      <c r="B77" s="14" t="s">
        <v>84</v>
      </c>
      <c r="C77" s="56">
        <f t="shared" si="24"/>
        <v>0.329787234042553</v>
      </c>
      <c r="D77" s="56">
        <f t="shared" si="25"/>
        <v>0.365248226950355</v>
      </c>
      <c r="E77" s="56">
        <f t="shared" si="26"/>
        <v>0.0354609929078015</v>
      </c>
      <c r="F77" s="24">
        <f t="shared" si="27"/>
        <v>282</v>
      </c>
      <c r="G77" s="56">
        <f t="shared" si="28"/>
        <v>0.330960854092527</v>
      </c>
      <c r="H77" s="56">
        <f t="shared" si="29"/>
        <v>0.362989323843416</v>
      </c>
      <c r="I77" s="56">
        <f>O77/(O77+P77)</f>
        <v>0</v>
      </c>
      <c r="J77" s="56">
        <f>Q77/(Q77+R77)</f>
        <v>1</v>
      </c>
      <c r="K77" s="24">
        <v>93</v>
      </c>
      <c r="L77" s="24">
        <v>188</v>
      </c>
      <c r="M77" s="24">
        <v>102</v>
      </c>
      <c r="N77" s="24">
        <v>179</v>
      </c>
      <c r="O77" s="24"/>
      <c r="P77" s="24">
        <v>1</v>
      </c>
      <c r="Q77" s="24">
        <v>1</v>
      </c>
      <c r="R77" s="24"/>
      <c r="S77" s="37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spans="1:31">
      <c r="A78" s="15"/>
      <c r="B78" s="14" t="s">
        <v>85</v>
      </c>
      <c r="C78" s="56">
        <f t="shared" si="24"/>
        <v>0.464052287581699</v>
      </c>
      <c r="D78" s="56">
        <f t="shared" si="25"/>
        <v>0.5</v>
      </c>
      <c r="E78" s="56">
        <f t="shared" si="26"/>
        <v>0.0359477124183006</v>
      </c>
      <c r="F78" s="24">
        <f t="shared" si="27"/>
        <v>306</v>
      </c>
      <c r="G78" s="56">
        <f t="shared" si="28"/>
        <v>0.464052287581699</v>
      </c>
      <c r="H78" s="56">
        <f t="shared" si="29"/>
        <v>0.5</v>
      </c>
      <c r="I78" s="56"/>
      <c r="J78" s="56"/>
      <c r="K78" s="24">
        <v>142</v>
      </c>
      <c r="L78" s="24">
        <v>164</v>
      </c>
      <c r="M78" s="24">
        <v>153</v>
      </c>
      <c r="N78" s="24">
        <v>153</v>
      </c>
      <c r="O78" s="24"/>
      <c r="P78" s="24"/>
      <c r="Q78" s="24"/>
      <c r="R78" s="24"/>
      <c r="S78" s="37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spans="1:31">
      <c r="A79" s="9" t="s">
        <v>91</v>
      </c>
      <c r="B79" s="14" t="s">
        <v>92</v>
      </c>
      <c r="C79" s="56">
        <f t="shared" si="24"/>
        <v>0.0645161290322581</v>
      </c>
      <c r="D79" s="56">
        <f t="shared" si="25"/>
        <v>0</v>
      </c>
      <c r="E79" s="56">
        <f t="shared" si="26"/>
        <v>-0.0645161290322581</v>
      </c>
      <c r="F79" s="24">
        <f t="shared" si="27"/>
        <v>31</v>
      </c>
      <c r="G79" s="56">
        <f t="shared" si="28"/>
        <v>0.0645161290322581</v>
      </c>
      <c r="H79" s="56">
        <f t="shared" si="29"/>
        <v>0</v>
      </c>
      <c r="I79" s="56"/>
      <c r="J79" s="56"/>
      <c r="K79" s="24">
        <v>2</v>
      </c>
      <c r="L79" s="24">
        <v>29</v>
      </c>
      <c r="M79" s="24"/>
      <c r="N79" s="24">
        <v>31</v>
      </c>
      <c r="O79" s="24"/>
      <c r="P79" s="24"/>
      <c r="Q79" s="24"/>
      <c r="R79" s="24"/>
      <c r="S79" s="37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spans="1:31">
      <c r="A80" s="15"/>
      <c r="B80" s="14" t="s">
        <v>93</v>
      </c>
      <c r="C80" s="56">
        <f t="shared" si="24"/>
        <v>0.958748866727108</v>
      </c>
      <c r="D80" s="56">
        <f t="shared" si="25"/>
        <v>0.99818676337262</v>
      </c>
      <c r="E80" s="56">
        <f t="shared" si="26"/>
        <v>0.0394378966455122</v>
      </c>
      <c r="F80" s="24">
        <f t="shared" si="27"/>
        <v>2206</v>
      </c>
      <c r="G80" s="56">
        <f t="shared" si="28"/>
        <v>0.958636363636364</v>
      </c>
      <c r="H80" s="56">
        <f t="shared" si="29"/>
        <v>0.998181818181818</v>
      </c>
      <c r="I80" s="56">
        <f>O80/(O80+P80)</f>
        <v>1</v>
      </c>
      <c r="J80" s="56">
        <f>Q80/(Q80+R80)</f>
        <v>1</v>
      </c>
      <c r="K80" s="24">
        <v>2109</v>
      </c>
      <c r="L80" s="24">
        <v>91</v>
      </c>
      <c r="M80" s="24">
        <v>2196</v>
      </c>
      <c r="N80" s="24">
        <v>4</v>
      </c>
      <c r="O80" s="24">
        <v>6</v>
      </c>
      <c r="P80" s="24"/>
      <c r="Q80" s="24">
        <v>6</v>
      </c>
      <c r="R80" s="24"/>
      <c r="S80" s="37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spans="1:31">
      <c r="A81" s="9" t="s">
        <v>94</v>
      </c>
      <c r="B81" s="14" t="s">
        <v>310</v>
      </c>
      <c r="C81" s="56">
        <f t="shared" si="24"/>
        <v>0.185185185185185</v>
      </c>
      <c r="D81" s="56">
        <f t="shared" si="25"/>
        <v>0.333333333333333</v>
      </c>
      <c r="E81" s="56">
        <f t="shared" si="26"/>
        <v>0.148148148148148</v>
      </c>
      <c r="F81" s="24">
        <f t="shared" si="27"/>
        <v>27</v>
      </c>
      <c r="G81" s="56">
        <f t="shared" si="28"/>
        <v>0.185185185185185</v>
      </c>
      <c r="H81" s="56">
        <f t="shared" si="29"/>
        <v>0.333333333333333</v>
      </c>
      <c r="I81" s="56"/>
      <c r="J81" s="56"/>
      <c r="K81" s="24">
        <v>5</v>
      </c>
      <c r="L81" s="24">
        <v>22</v>
      </c>
      <c r="M81" s="24">
        <v>9</v>
      </c>
      <c r="N81" s="24">
        <v>18</v>
      </c>
      <c r="O81" s="24"/>
      <c r="P81" s="24"/>
      <c r="Q81" s="24"/>
      <c r="R81" s="24"/>
      <c r="S81" s="37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spans="1:31">
      <c r="A82" s="13"/>
      <c r="B82" s="14" t="s">
        <v>96</v>
      </c>
      <c r="C82" s="56">
        <f t="shared" si="24"/>
        <v>0.485714285714286</v>
      </c>
      <c r="D82" s="56">
        <f t="shared" si="25"/>
        <v>0.419047619047619</v>
      </c>
      <c r="E82" s="56">
        <f t="shared" si="26"/>
        <v>-0.0666666666666667</v>
      </c>
      <c r="F82" s="24">
        <f t="shared" si="27"/>
        <v>210</v>
      </c>
      <c r="G82" s="56">
        <f t="shared" si="28"/>
        <v>0.485714285714286</v>
      </c>
      <c r="H82" s="56">
        <f t="shared" si="29"/>
        <v>0.419047619047619</v>
      </c>
      <c r="I82" s="56"/>
      <c r="J82" s="56"/>
      <c r="K82" s="24">
        <v>102</v>
      </c>
      <c r="L82" s="24">
        <v>108</v>
      </c>
      <c r="M82" s="24">
        <v>88</v>
      </c>
      <c r="N82" s="24">
        <v>122</v>
      </c>
      <c r="O82" s="24"/>
      <c r="P82" s="24"/>
      <c r="Q82" s="24"/>
      <c r="R82" s="24"/>
      <c r="S82" s="37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spans="1:31">
      <c r="A83" s="15"/>
      <c r="B83" s="14" t="s">
        <v>97</v>
      </c>
      <c r="C83" s="56">
        <f t="shared" si="24"/>
        <v>0.855230540406544</v>
      </c>
      <c r="D83" s="56">
        <f t="shared" si="25"/>
        <v>0.94893406048587</v>
      </c>
      <c r="E83" s="56">
        <f t="shared" si="26"/>
        <v>0.0937035200793258</v>
      </c>
      <c r="F83" s="24">
        <f t="shared" si="27"/>
        <v>2017</v>
      </c>
      <c r="G83" s="56">
        <f t="shared" si="28"/>
        <v>0.855151816824291</v>
      </c>
      <c r="H83" s="56">
        <f t="shared" si="29"/>
        <v>0.948730711796914</v>
      </c>
      <c r="I83" s="56">
        <f>O83/(O83+P83)</f>
        <v>0.875</v>
      </c>
      <c r="J83" s="56">
        <f>Q83/(Q83+R83)</f>
        <v>1</v>
      </c>
      <c r="K83" s="24">
        <v>1718</v>
      </c>
      <c r="L83" s="24">
        <v>291</v>
      </c>
      <c r="M83" s="24">
        <v>1906</v>
      </c>
      <c r="N83" s="24">
        <v>103</v>
      </c>
      <c r="O83" s="24">
        <v>7</v>
      </c>
      <c r="P83" s="24">
        <v>1</v>
      </c>
      <c r="Q83" s="24">
        <v>8</v>
      </c>
      <c r="R83" s="24"/>
      <c r="S83" s="37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>
      <c r="A84" s="2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24"/>
      <c r="P84" s="24"/>
      <c r="Q84" s="24"/>
      <c r="R84" s="24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spans="1:31">
      <c r="A85" s="22"/>
      <c r="B85" s="12"/>
      <c r="C85" s="12"/>
      <c r="D85" s="12"/>
      <c r="E85" s="12"/>
      <c r="F85" s="22"/>
      <c r="G85" s="12"/>
      <c r="H85" s="12"/>
      <c r="I85" s="12"/>
      <c r="J85" s="12"/>
      <c r="K85" s="22"/>
      <c r="L85" s="22"/>
      <c r="M85" s="22"/>
      <c r="N85" s="22"/>
      <c r="O85" s="24"/>
      <c r="P85" s="24"/>
      <c r="Q85" s="24"/>
      <c r="R85" s="24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 spans="1:31">
      <c r="A86" s="22"/>
      <c r="B86" s="12"/>
      <c r="C86" s="12"/>
      <c r="D86" s="22"/>
      <c r="E86" s="22"/>
      <c r="F86" s="22"/>
      <c r="G86" s="22"/>
      <c r="H86" s="12"/>
      <c r="I86" s="12"/>
      <c r="J86" s="12"/>
      <c r="K86" s="22"/>
      <c r="L86" s="22"/>
      <c r="M86" s="22"/>
      <c r="N86" s="22"/>
      <c r="O86" s="24"/>
      <c r="P86" s="24"/>
      <c r="Q86" s="24"/>
      <c r="R86" s="24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 spans="1:31">
      <c r="A87" s="22"/>
      <c r="B87" s="12"/>
      <c r="C87" s="12"/>
      <c r="D87" s="22"/>
      <c r="E87" s="22"/>
      <c r="F87" s="22"/>
      <c r="G87" s="22"/>
      <c r="H87" s="12"/>
      <c r="I87" s="12"/>
      <c r="J87" s="12"/>
      <c r="K87" s="22"/>
      <c r="L87" s="22"/>
      <c r="M87" s="22"/>
      <c r="N87" s="22"/>
      <c r="O87" s="24"/>
      <c r="P87" s="24"/>
      <c r="Q87" s="24"/>
      <c r="R87" s="24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 spans="1:31">
      <c r="A88" s="22"/>
      <c r="B88" s="22"/>
      <c r="C88" s="22"/>
      <c r="D88" s="22"/>
      <c r="E88" s="22"/>
      <c r="F88" s="22"/>
      <c r="G88" s="22"/>
      <c r="H88" s="22"/>
      <c r="I88" s="12"/>
      <c r="J88" s="12"/>
      <c r="K88" s="22"/>
      <c r="L88" s="22"/>
      <c r="M88" s="22"/>
      <c r="N88" s="22"/>
      <c r="O88" s="24"/>
      <c r="P88" s="24"/>
      <c r="Q88" s="24"/>
      <c r="R88" s="24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 spans="1:31">
      <c r="A89" s="22"/>
      <c r="B89" s="22"/>
      <c r="C89" s="22"/>
      <c r="D89" s="22"/>
      <c r="E89" s="22"/>
      <c r="F89" s="22"/>
      <c r="G89" s="22"/>
      <c r="H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 spans="1:31">
      <c r="A90" s="22"/>
      <c r="B90" s="22"/>
      <c r="C90" s="22"/>
      <c r="D90" s="22"/>
      <c r="E90" s="22"/>
      <c r="F90" s="22"/>
      <c r="G90" s="22"/>
      <c r="H90" s="22"/>
      <c r="I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 spans="1:3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 spans="1:3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>
      <c r="A93" s="22"/>
      <c r="B93" s="22"/>
      <c r="C93" s="22"/>
      <c r="D93" s="22"/>
      <c r="E93" s="22"/>
      <c r="F93" s="12"/>
      <c r="G93" s="22"/>
      <c r="H93" s="22"/>
      <c r="I93" s="22"/>
      <c r="J93" s="12"/>
      <c r="K93" s="12"/>
      <c r="L93" s="12"/>
      <c r="M93" s="1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 spans="1:31">
      <c r="A94" s="22"/>
      <c r="B94" s="22"/>
      <c r="C94" s="22"/>
      <c r="D94" s="22"/>
      <c r="E94" s="22"/>
      <c r="F94" s="12"/>
      <c r="G94" s="22"/>
      <c r="H94" s="22"/>
      <c r="I94" s="2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 spans="1:31">
      <c r="A95" s="22"/>
      <c r="B95" s="22"/>
      <c r="C95" s="22"/>
      <c r="D95" s="22"/>
      <c r="E95" s="22"/>
      <c r="F95" s="12"/>
      <c r="G95" s="22"/>
      <c r="H95" s="22"/>
      <c r="I95" s="22"/>
      <c r="J95" s="12"/>
      <c r="K95" s="12"/>
      <c r="L95" s="12"/>
      <c r="M95" s="1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 spans="1:31">
      <c r="A96" s="22"/>
      <c r="B96" s="22"/>
      <c r="C96" s="22"/>
      <c r="D96" s="22"/>
      <c r="E96" s="22"/>
      <c r="F96" s="12"/>
      <c r="G96" s="22"/>
      <c r="H96" s="22"/>
      <c r="I96" s="2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 spans="1:31">
      <c r="A97" s="22"/>
      <c r="B97" s="22"/>
      <c r="C97" s="22"/>
      <c r="F97" s="12"/>
      <c r="G97" s="22"/>
      <c r="H97" s="22"/>
      <c r="I97" s="22"/>
      <c r="J97" s="12"/>
      <c r="K97" s="12"/>
      <c r="L97" s="12"/>
      <c r="M97" s="1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 spans="1:31">
      <c r="A98" s="22"/>
      <c r="B98" s="22"/>
      <c r="C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</sheetData>
  <mergeCells count="30">
    <mergeCell ref="A1:B1"/>
    <mergeCell ref="C1:D1"/>
    <mergeCell ref="G1:H1"/>
    <mergeCell ref="I1:J1"/>
    <mergeCell ref="K1:L1"/>
    <mergeCell ref="M1:N1"/>
    <mergeCell ref="O1:P1"/>
    <mergeCell ref="Q1:R1"/>
    <mergeCell ref="A2:B2"/>
    <mergeCell ref="A3:A5"/>
    <mergeCell ref="A6:A11"/>
    <mergeCell ref="A12:A15"/>
    <mergeCell ref="A16:A27"/>
    <mergeCell ref="A28:A30"/>
    <mergeCell ref="A31:A42"/>
    <mergeCell ref="A43:A47"/>
    <mergeCell ref="A48:A52"/>
    <mergeCell ref="A53:A64"/>
    <mergeCell ref="A65:A70"/>
    <mergeCell ref="A71:A74"/>
    <mergeCell ref="A75:A78"/>
    <mergeCell ref="A79:A80"/>
    <mergeCell ref="A81:A83"/>
    <mergeCell ref="S1:S2"/>
    <mergeCell ref="S19:S27"/>
    <mergeCell ref="T1:T3"/>
    <mergeCell ref="T4:T9"/>
    <mergeCell ref="T67:T68"/>
    <mergeCell ref="T69:T72"/>
    <mergeCell ref="U1:Z2"/>
  </mergeCells>
  <conditionalFormatting sqref="H18">
    <cfRule type="cellIs" dxfId="1" priority="1" operator="between">
      <formula>0.85</formula>
      <formula>0.95</formula>
    </cfRule>
    <cfRule type="cellIs" dxfId="0" priority="2" operator="equal">
      <formula>0</formula>
    </cfRule>
    <cfRule type="cellIs" dxfId="2" priority="3" operator="greaterThan">
      <formula>0.95</formula>
    </cfRule>
  </conditionalFormatting>
  <conditionalFormatting sqref="I18">
    <cfRule type="cellIs" dxfId="0" priority="6" operator="equal">
      <formula>0</formula>
    </cfRule>
    <cfRule type="cellIs" dxfId="1" priority="7" operator="between">
      <formula>0.85</formula>
      <formula>0.95</formula>
    </cfRule>
    <cfRule type="cellIs" dxfId="2" priority="8" operator="greaterThan">
      <formula>0.95</formula>
    </cfRule>
  </conditionalFormatting>
  <conditionalFormatting sqref="J18">
    <cfRule type="cellIs" dxfId="0" priority="4" operator="equal">
      <formula>0</formula>
    </cfRule>
    <cfRule type="cellIs" dxfId="2" priority="5" operator="greaterThan">
      <formula>0.95</formula>
    </cfRule>
    <cfRule type="cellIs" dxfId="1" priority="9" operator="between">
      <formula>0.85</formula>
      <formula>0.95</formula>
    </cfRule>
  </conditionalFormatting>
  <conditionalFormatting sqref="C3:E17 G3:G17 G19:G83 C19:E83">
    <cfRule type="cellIs" dxfId="0" priority="46" operator="equal">
      <formula>0</formula>
    </cfRule>
    <cfRule type="cellIs" dxfId="1" priority="47" operator="between">
      <formula>0.85</formula>
      <formula>0.95</formula>
    </cfRule>
    <cfRule type="cellIs" dxfId="2" priority="48" operator="greaterThan">
      <formula>0.95</formula>
    </cfRule>
  </conditionalFormatting>
  <conditionalFormatting sqref="H3:H17 H19:H83">
    <cfRule type="cellIs" dxfId="1" priority="22" operator="between">
      <formula>0.85</formula>
      <formula>0.95</formula>
    </cfRule>
    <cfRule type="cellIs" dxfId="0" priority="31" operator="equal">
      <formula>0</formula>
    </cfRule>
    <cfRule type="cellIs" dxfId="2" priority="33" operator="greaterThan">
      <formula>0.95</formula>
    </cfRule>
  </conditionalFormatting>
  <conditionalFormatting sqref="I3:I17 I19:I83">
    <cfRule type="cellIs" dxfId="0" priority="42" operator="equal">
      <formula>0</formula>
    </cfRule>
    <cfRule type="cellIs" dxfId="1" priority="43" operator="between">
      <formula>0.85</formula>
      <formula>0.95</formula>
    </cfRule>
    <cfRule type="cellIs" dxfId="2" priority="44" operator="greaterThan">
      <formula>0.95</formula>
    </cfRule>
  </conditionalFormatting>
  <conditionalFormatting sqref="S6:S10 J3:J17 S3:S4 J19:J83">
    <cfRule type="cellIs" dxfId="0" priority="37" operator="equal">
      <formula>0</formula>
    </cfRule>
    <cfRule type="cellIs" dxfId="2" priority="38" operator="greaterThan">
      <formula>0.95</formula>
    </cfRule>
    <cfRule type="cellIs" dxfId="1" priority="45" operator="between">
      <formula>0.85</formula>
      <formula>0.95</formula>
    </cfRule>
  </conditionalFormatting>
  <conditionalFormatting sqref="C18:E18 G18">
    <cfRule type="cellIs" dxfId="0" priority="10" operator="equal">
      <formula>0</formula>
    </cfRule>
    <cfRule type="cellIs" dxfId="1" priority="11" operator="between">
      <formula>0.85</formula>
      <formula>0.95</formula>
    </cfRule>
    <cfRule type="cellIs" dxfId="2" priority="12" operator="greaterThan">
      <formula>0.95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8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3" sqref="A$1:B$1048576"/>
    </sheetView>
  </sheetViews>
  <sheetFormatPr defaultColWidth="11" defaultRowHeight="17.6"/>
  <cols>
    <col min="1" max="1" width="14.5" style="3" customWidth="1"/>
    <col min="2" max="19" width="10.8303571428571" style="3" customWidth="1"/>
    <col min="20" max="20" width="27.1607142857143" style="3" customWidth="1"/>
    <col min="21" max="31" width="10.8303571428571" style="3" customWidth="1"/>
  </cols>
  <sheetData>
    <row r="1" spans="1:31">
      <c r="A1" s="6"/>
      <c r="B1" s="7"/>
      <c r="C1" s="6" t="s">
        <v>311</v>
      </c>
      <c r="D1" s="7"/>
      <c r="E1" s="6" t="s">
        <v>256</v>
      </c>
      <c r="F1" s="6" t="s">
        <v>257</v>
      </c>
      <c r="G1" s="6" t="s">
        <v>15</v>
      </c>
      <c r="H1" s="7"/>
      <c r="I1" s="6" t="s">
        <v>16</v>
      </c>
      <c r="J1" s="7"/>
      <c r="K1" s="6" t="s">
        <v>312</v>
      </c>
      <c r="L1" s="7"/>
      <c r="M1" s="6" t="s">
        <v>259</v>
      </c>
      <c r="N1" s="7"/>
      <c r="O1" s="6" t="s">
        <v>298</v>
      </c>
      <c r="P1" s="7"/>
      <c r="Q1" s="6" t="s">
        <v>313</v>
      </c>
      <c r="R1" s="7"/>
      <c r="S1" s="57" t="s">
        <v>262</v>
      </c>
      <c r="T1" s="6" t="s">
        <v>299</v>
      </c>
      <c r="U1" s="8" t="s">
        <v>265</v>
      </c>
      <c r="AA1" s="8"/>
      <c r="AB1" s="8"/>
      <c r="AC1" s="8"/>
      <c r="AD1" s="8"/>
      <c r="AE1" s="8"/>
    </row>
    <row r="2" spans="1:31">
      <c r="A2" s="6" t="s">
        <v>108</v>
      </c>
      <c r="B2" s="7"/>
      <c r="C2" s="23" t="s">
        <v>266</v>
      </c>
      <c r="D2" s="23" t="s">
        <v>267</v>
      </c>
      <c r="E2" s="23" t="s">
        <v>268</v>
      </c>
      <c r="F2" s="23"/>
      <c r="G2" s="23" t="s">
        <v>266</v>
      </c>
      <c r="H2" s="23" t="s">
        <v>267</v>
      </c>
      <c r="I2" s="23" t="s">
        <v>266</v>
      </c>
      <c r="J2" s="23" t="s">
        <v>267</v>
      </c>
      <c r="K2" s="23" t="s">
        <v>27</v>
      </c>
      <c r="L2" s="23" t="s">
        <v>28</v>
      </c>
      <c r="M2" s="23" t="s">
        <v>27</v>
      </c>
      <c r="N2" s="23" t="s">
        <v>28</v>
      </c>
      <c r="O2" s="23" t="s">
        <v>27</v>
      </c>
      <c r="P2" s="23" t="s">
        <v>28</v>
      </c>
      <c r="Q2" s="23" t="s">
        <v>27</v>
      </c>
      <c r="R2" s="23" t="s">
        <v>28</v>
      </c>
      <c r="S2" s="15"/>
      <c r="T2" s="15"/>
      <c r="AA2" s="8"/>
      <c r="AB2" s="8"/>
      <c r="AC2" s="8"/>
      <c r="AD2" s="8"/>
      <c r="AE2" s="8"/>
    </row>
    <row r="3" ht="34" customHeight="1" spans="1:31">
      <c r="A3" s="9" t="s">
        <v>314</v>
      </c>
      <c r="B3" s="14" t="s">
        <v>314</v>
      </c>
      <c r="C3" s="55">
        <f>(K3+O3)/(L3+K3+P3+O3)</f>
        <v>0.168685509196949</v>
      </c>
      <c r="D3" s="55">
        <f>(M3+Q3)/(M3+N3+Q3+R3)</f>
        <v>0.166442350829969</v>
      </c>
      <c r="E3" s="55">
        <f t="shared" ref="E3:E13" si="0">D3-C3</f>
        <v>-0.00224315836698072</v>
      </c>
      <c r="F3" s="24">
        <f t="shared" ref="F3:F18" si="1">K3+L3+O3+P3</f>
        <v>2229</v>
      </c>
      <c r="G3" s="55">
        <f>K3/(K3+L3)</f>
        <v>0.303571428571429</v>
      </c>
      <c r="H3" s="55">
        <f>M3/(M3+N3)</f>
        <v>0.29936974789916</v>
      </c>
      <c r="I3" s="55">
        <f>O3/(O3+P3)</f>
        <v>0.0681284259984338</v>
      </c>
      <c r="J3" s="55">
        <f>Q3/(Q3+R3)</f>
        <v>0.06734534064213</v>
      </c>
      <c r="K3" s="24">
        <v>289</v>
      </c>
      <c r="L3" s="24">
        <v>663</v>
      </c>
      <c r="M3" s="24">
        <v>285</v>
      </c>
      <c r="N3" s="24">
        <v>667</v>
      </c>
      <c r="O3" s="24">
        <v>87</v>
      </c>
      <c r="P3" s="24">
        <v>1190</v>
      </c>
      <c r="Q3" s="24">
        <v>86</v>
      </c>
      <c r="R3" s="24">
        <v>1191</v>
      </c>
      <c r="S3" s="14"/>
      <c r="T3" s="14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 spans="1:31">
      <c r="A4" s="9" t="s">
        <v>152</v>
      </c>
      <c r="B4" s="14" t="s">
        <v>153</v>
      </c>
      <c r="C4" s="55">
        <f>(K4+O4)/(L4+K4+P4+O4)</f>
        <v>0.993521341463415</v>
      </c>
      <c r="D4" s="55">
        <f>(M4+Q4)/(M4+N4+Q4+R4)</f>
        <v>0.998475609756098</v>
      </c>
      <c r="E4" s="55">
        <f t="shared" si="0"/>
        <v>0.00495426829268297</v>
      </c>
      <c r="F4" s="24">
        <f t="shared" si="1"/>
        <v>2624</v>
      </c>
      <c r="G4" s="55">
        <f>K4/(K4+L4)</f>
        <v>0.991289198606272</v>
      </c>
      <c r="H4" s="55">
        <f>M4/(M4+N4)</f>
        <v>0.997386759581881</v>
      </c>
      <c r="I4" s="55">
        <f>O4/(O4+P4)</f>
        <v>0.995257452574526</v>
      </c>
      <c r="J4" s="55">
        <f>Q4/(Q4+R4)</f>
        <v>0.999322493224932</v>
      </c>
      <c r="K4" s="24">
        <v>1138</v>
      </c>
      <c r="L4" s="24">
        <v>10</v>
      </c>
      <c r="M4" s="24">
        <v>1145</v>
      </c>
      <c r="N4" s="24">
        <v>3</v>
      </c>
      <c r="O4" s="24">
        <v>1469</v>
      </c>
      <c r="P4" s="24">
        <v>7</v>
      </c>
      <c r="Q4" s="24">
        <v>1475</v>
      </c>
      <c r="R4" s="24">
        <v>1</v>
      </c>
      <c r="S4" s="14"/>
      <c r="T4" s="14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>
      <c r="A5" s="13"/>
      <c r="B5" s="14" t="s">
        <v>154</v>
      </c>
      <c r="C5" s="55">
        <f>(K5+O5)/(L5+K5+P5+O5)</f>
        <v>0.0697674418604651</v>
      </c>
      <c r="D5" s="55">
        <f>(M5+Q5)/(M5+N5+Q5+R5)</f>
        <v>0.0348837209302326</v>
      </c>
      <c r="E5" s="55">
        <f t="shared" si="0"/>
        <v>-0.0348837209302326</v>
      </c>
      <c r="F5" s="24">
        <f t="shared" si="1"/>
        <v>86</v>
      </c>
      <c r="G5" s="55">
        <f>K5/(K5+L5)</f>
        <v>0.416666666666667</v>
      </c>
      <c r="H5" s="55">
        <f>M5/(M5+N5)</f>
        <v>0.25</v>
      </c>
      <c r="I5" s="55">
        <f>O5/(O5+P5)</f>
        <v>0.0135135135135135</v>
      </c>
      <c r="J5" s="55">
        <f>Q5/(Q5+R5)</f>
        <v>0</v>
      </c>
      <c r="K5" s="24">
        <v>5</v>
      </c>
      <c r="L5" s="24">
        <v>7</v>
      </c>
      <c r="M5" s="24">
        <v>3</v>
      </c>
      <c r="N5" s="24">
        <v>9</v>
      </c>
      <c r="O5" s="24">
        <v>1</v>
      </c>
      <c r="P5" s="24">
        <v>73</v>
      </c>
      <c r="Q5" s="24"/>
      <c r="R5" s="24">
        <v>74</v>
      </c>
      <c r="S5" s="14"/>
      <c r="T5" s="14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>
      <c r="A6" s="15"/>
      <c r="B6" s="14" t="s">
        <v>44</v>
      </c>
      <c r="C6" s="55"/>
      <c r="D6" s="55"/>
      <c r="E6" s="55">
        <f t="shared" si="0"/>
        <v>0</v>
      </c>
      <c r="F6" s="24">
        <f t="shared" si="1"/>
        <v>0</v>
      </c>
      <c r="G6" s="55"/>
      <c r="H6" s="55"/>
      <c r="I6" s="55"/>
      <c r="J6" s="55"/>
      <c r="K6" s="24"/>
      <c r="L6" s="24"/>
      <c r="M6" s="24"/>
      <c r="N6" s="24"/>
      <c r="O6" s="24"/>
      <c r="P6" s="24"/>
      <c r="Q6" s="24"/>
      <c r="R6" s="24"/>
      <c r="S6" s="19" t="s">
        <v>294</v>
      </c>
      <c r="T6" s="14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 spans="1:31">
      <c r="A7" s="9" t="s">
        <v>179</v>
      </c>
      <c r="B7" s="14" t="s">
        <v>67</v>
      </c>
      <c r="C7" s="55">
        <f>(K7+O7)/(L7+K7+P7+O7)</f>
        <v>0.414893617021277</v>
      </c>
      <c r="D7" s="55">
        <f>(M7+Q7)/(M7+N7+Q7+R7)</f>
        <v>0.340425531914894</v>
      </c>
      <c r="E7" s="55">
        <f t="shared" si="0"/>
        <v>-0.074468085106383</v>
      </c>
      <c r="F7" s="24">
        <f t="shared" si="1"/>
        <v>94</v>
      </c>
      <c r="G7" s="55">
        <f>K7/(K7+L7)</f>
        <v>0.491803278688525</v>
      </c>
      <c r="H7" s="55">
        <f>M7/(M7+N7)</f>
        <v>0.409836065573771</v>
      </c>
      <c r="I7" s="55">
        <f>O7/(O7+P7)</f>
        <v>0.272727272727273</v>
      </c>
      <c r="J7" s="55">
        <f>Q7/(Q7+R7)</f>
        <v>0.212121212121212</v>
      </c>
      <c r="K7" s="24">
        <v>30</v>
      </c>
      <c r="L7" s="24">
        <v>31</v>
      </c>
      <c r="M7" s="24">
        <v>25</v>
      </c>
      <c r="N7" s="24">
        <v>36</v>
      </c>
      <c r="O7" s="24">
        <v>9</v>
      </c>
      <c r="P7" s="24">
        <v>24</v>
      </c>
      <c r="Q7" s="24">
        <v>7</v>
      </c>
      <c r="R7" s="24">
        <v>26</v>
      </c>
      <c r="S7" s="14"/>
      <c r="T7" s="14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spans="1:31">
      <c r="A8" s="13"/>
      <c r="B8" s="25" t="s">
        <v>315</v>
      </c>
      <c r="C8" s="55"/>
      <c r="D8" s="55"/>
      <c r="E8" s="55">
        <f t="shared" si="0"/>
        <v>0</v>
      </c>
      <c r="F8" s="24">
        <f t="shared" si="1"/>
        <v>0</v>
      </c>
      <c r="G8" s="55"/>
      <c r="H8" s="55"/>
      <c r="I8" s="55"/>
      <c r="J8" s="55"/>
      <c r="K8" s="24"/>
      <c r="L8" s="24"/>
      <c r="M8" s="24"/>
      <c r="N8" s="24"/>
      <c r="O8" s="24"/>
      <c r="P8" s="24"/>
      <c r="Q8" s="24"/>
      <c r="R8" s="24"/>
      <c r="S8" s="19" t="s">
        <v>294</v>
      </c>
      <c r="T8" s="14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 spans="1:31">
      <c r="A9" s="13"/>
      <c r="B9" s="14" t="s">
        <v>65</v>
      </c>
      <c r="C9" s="55">
        <f>(K9+O9)/(L9+K9+P9+O9)</f>
        <v>0.255813953488372</v>
      </c>
      <c r="D9" s="55">
        <f>(M9+Q9)/(M9+N9+Q9+R9)</f>
        <v>0.255813953488372</v>
      </c>
      <c r="E9" s="55">
        <f t="shared" si="0"/>
        <v>0</v>
      </c>
      <c r="F9" s="24">
        <f t="shared" si="1"/>
        <v>86</v>
      </c>
      <c r="G9" s="55">
        <f>K9/(K9+L9)</f>
        <v>0.34375</v>
      </c>
      <c r="H9" s="55">
        <f>M9/(M9+N9)</f>
        <v>0.34375</v>
      </c>
      <c r="I9" s="55">
        <f>O9/(O9+P9)</f>
        <v>0</v>
      </c>
      <c r="J9" s="55">
        <f>Q9/(Q9+R9)</f>
        <v>0</v>
      </c>
      <c r="K9" s="24">
        <v>22</v>
      </c>
      <c r="L9" s="24">
        <v>42</v>
      </c>
      <c r="M9" s="24">
        <v>22</v>
      </c>
      <c r="N9" s="24">
        <v>42</v>
      </c>
      <c r="O9" s="24"/>
      <c r="P9" s="24">
        <v>22</v>
      </c>
      <c r="Q9" s="24"/>
      <c r="R9" s="24">
        <v>22</v>
      </c>
      <c r="S9" s="14"/>
      <c r="T9" s="14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 spans="1:31">
      <c r="A10" s="13"/>
      <c r="B10" s="14" t="s">
        <v>66</v>
      </c>
      <c r="C10" s="55">
        <f>(K10+O10)/(L10+K10+P10+O10)</f>
        <v>0.304059328649493</v>
      </c>
      <c r="D10" s="55">
        <f>(M10+Q10)/(M10+N10+Q10+R10)</f>
        <v>0.304059328649493</v>
      </c>
      <c r="E10" s="55">
        <f t="shared" si="0"/>
        <v>0</v>
      </c>
      <c r="F10" s="24">
        <f t="shared" si="1"/>
        <v>2562</v>
      </c>
      <c r="G10" s="55">
        <f>K10/(K10+L10)</f>
        <v>0.392175572519084</v>
      </c>
      <c r="H10" s="55">
        <f>M10/(M10+N10)</f>
        <v>0.393129770992366</v>
      </c>
      <c r="I10" s="55">
        <f>O10/(O10+P10)</f>
        <v>0.243064729194188</v>
      </c>
      <c r="J10" s="55">
        <f>Q10/(Q10+R10)</f>
        <v>0.242404227212682</v>
      </c>
      <c r="K10" s="24">
        <v>411</v>
      </c>
      <c r="L10" s="24">
        <v>637</v>
      </c>
      <c r="M10" s="24">
        <v>412</v>
      </c>
      <c r="N10" s="24">
        <v>636</v>
      </c>
      <c r="O10" s="24">
        <v>368</v>
      </c>
      <c r="P10" s="24">
        <v>1146</v>
      </c>
      <c r="Q10" s="24">
        <v>367</v>
      </c>
      <c r="R10" s="24">
        <v>1147</v>
      </c>
      <c r="S10" s="14"/>
      <c r="T10" s="14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spans="1:31">
      <c r="A11" s="13"/>
      <c r="B11" s="14" t="s">
        <v>58</v>
      </c>
      <c r="C11" s="55">
        <f>(K11+O11)/(L11+K11+P11+O11)</f>
        <v>0.434343434343434</v>
      </c>
      <c r="D11" s="55">
        <f>(M11+Q11)/(M11+N11+Q11+R11)</f>
        <v>0.441558441558442</v>
      </c>
      <c r="E11" s="55">
        <f t="shared" si="0"/>
        <v>0.00721500721500717</v>
      </c>
      <c r="F11" s="24">
        <f t="shared" si="1"/>
        <v>1386</v>
      </c>
      <c r="G11" s="55">
        <f>K11/(K11+L11)</f>
        <v>0.616666666666667</v>
      </c>
      <c r="H11" s="55">
        <f>M11/(M11+N11)</f>
        <v>0.625925925925926</v>
      </c>
      <c r="I11" s="55">
        <f>O11/(O11+P11)</f>
        <v>0.317966903073286</v>
      </c>
      <c r="J11" s="55">
        <f>Q11/(Q11+R11)</f>
        <v>0.32387706855792</v>
      </c>
      <c r="K11" s="24">
        <v>333</v>
      </c>
      <c r="L11" s="24">
        <v>207</v>
      </c>
      <c r="M11" s="24">
        <v>338</v>
      </c>
      <c r="N11" s="24">
        <v>202</v>
      </c>
      <c r="O11" s="24">
        <v>269</v>
      </c>
      <c r="P11" s="24">
        <v>577</v>
      </c>
      <c r="Q11" s="24">
        <v>274</v>
      </c>
      <c r="R11" s="24">
        <v>572</v>
      </c>
      <c r="S11" s="14"/>
      <c r="T11" s="14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 spans="1:31">
      <c r="A12" s="13"/>
      <c r="B12" s="14" t="s">
        <v>57</v>
      </c>
      <c r="C12" s="55">
        <f>(K12+O12)/(L12+K12+P12+O12)</f>
        <v>0.571635311143271</v>
      </c>
      <c r="D12" s="55">
        <f>(M12+Q12)/(M12+N12+Q12+R12)</f>
        <v>0.629522431259045</v>
      </c>
      <c r="E12" s="55">
        <f t="shared" si="0"/>
        <v>0.0578871201157742</v>
      </c>
      <c r="F12" s="24">
        <f t="shared" si="1"/>
        <v>691</v>
      </c>
      <c r="G12" s="55">
        <f>K12/(K12+L12)</f>
        <v>0.613003095975232</v>
      </c>
      <c r="H12" s="55">
        <f>M12/(M12+N12)</f>
        <v>0.674922600619195</v>
      </c>
      <c r="I12" s="55">
        <f>O12/(O12+P12)</f>
        <v>0.535326086956522</v>
      </c>
      <c r="J12" s="55">
        <f>Q12/(Q12+R12)</f>
        <v>0.589673913043478</v>
      </c>
      <c r="K12" s="24">
        <v>198</v>
      </c>
      <c r="L12" s="24">
        <v>125</v>
      </c>
      <c r="M12" s="24">
        <v>218</v>
      </c>
      <c r="N12" s="24">
        <v>105</v>
      </c>
      <c r="O12" s="24">
        <v>197</v>
      </c>
      <c r="P12" s="24">
        <v>171</v>
      </c>
      <c r="Q12" s="24">
        <v>217</v>
      </c>
      <c r="R12" s="24">
        <v>151</v>
      </c>
      <c r="S12" s="19" t="s">
        <v>294</v>
      </c>
      <c r="T12" s="14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31">
      <c r="A13" s="15"/>
      <c r="B13" s="14" t="s">
        <v>44</v>
      </c>
      <c r="C13" s="55" t="e">
        <f>(K13+O13)/(L13+K13+P13+O13)</f>
        <v>#DIV/0!</v>
      </c>
      <c r="D13" s="55" t="e">
        <f>(M13+Q13)/(M13+N13+Q13+R13)</f>
        <v>#DIV/0!</v>
      </c>
      <c r="E13" s="55" t="e">
        <f t="shared" si="0"/>
        <v>#DIV/0!</v>
      </c>
      <c r="F13" s="24">
        <f t="shared" si="1"/>
        <v>0</v>
      </c>
      <c r="G13" s="55" t="e">
        <f>K13/(K13+L13)</f>
        <v>#DIV/0!</v>
      </c>
      <c r="H13" s="55" t="e">
        <f>M13/(M13+N13)</f>
        <v>#DIV/0!</v>
      </c>
      <c r="I13" s="55" t="e">
        <f>O13/(O13+P13)</f>
        <v>#DIV/0!</v>
      </c>
      <c r="J13" s="55" t="e">
        <f>Q13/(Q13+R13)</f>
        <v>#DIV/0!</v>
      </c>
      <c r="K13" s="24"/>
      <c r="L13" s="24"/>
      <c r="M13" s="24"/>
      <c r="N13" s="24"/>
      <c r="O13" s="24"/>
      <c r="P13" s="24"/>
      <c r="Q13" s="24"/>
      <c r="R13" s="24"/>
      <c r="S13" s="19"/>
      <c r="T13" s="14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 spans="1:31">
      <c r="A14" s="9" t="s">
        <v>170</v>
      </c>
      <c r="B14" s="14" t="s">
        <v>316</v>
      </c>
      <c r="C14" s="55"/>
      <c r="D14" s="55"/>
      <c r="E14" s="55"/>
      <c r="F14" s="24">
        <f t="shared" si="1"/>
        <v>42</v>
      </c>
      <c r="G14" s="55"/>
      <c r="H14" s="55"/>
      <c r="I14" s="55"/>
      <c r="J14" s="55"/>
      <c r="K14" s="24"/>
      <c r="L14" s="24">
        <v>9</v>
      </c>
      <c r="M14" s="24"/>
      <c r="N14" s="24">
        <v>9</v>
      </c>
      <c r="O14" s="24"/>
      <c r="P14" s="24">
        <v>33</v>
      </c>
      <c r="Q14" s="24"/>
      <c r="R14" s="24">
        <v>33</v>
      </c>
      <c r="S14" s="19" t="s">
        <v>294</v>
      </c>
      <c r="T14" s="14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>
      <c r="A15" s="13"/>
      <c r="B15" s="14" t="s">
        <v>173</v>
      </c>
      <c r="C15" s="55">
        <f>(K15+O15)/(L15+K15+P15+O15)</f>
        <v>0</v>
      </c>
      <c r="D15" s="55">
        <f>(M15+Q15)/(M15+N15+Q15+R15)</f>
        <v>0</v>
      </c>
      <c r="E15" s="55">
        <f>D15-C15</f>
        <v>0</v>
      </c>
      <c r="F15" s="24">
        <f t="shared" si="1"/>
        <v>2105</v>
      </c>
      <c r="G15" s="55">
        <f>K15/(K15+L15)</f>
        <v>0</v>
      </c>
      <c r="H15" s="55">
        <f>M15/(M15+N15)</f>
        <v>0</v>
      </c>
      <c r="I15" s="55">
        <f>O15/(O15+P15)</f>
        <v>0</v>
      </c>
      <c r="J15" s="55">
        <f>Q15/(Q15+R15)</f>
        <v>0</v>
      </c>
      <c r="K15" s="24"/>
      <c r="L15" s="24">
        <v>880</v>
      </c>
      <c r="M15" s="24"/>
      <c r="N15" s="24">
        <v>880</v>
      </c>
      <c r="O15" s="24"/>
      <c r="P15" s="24">
        <v>1225</v>
      </c>
      <c r="Q15" s="24"/>
      <c r="R15" s="24">
        <v>1225</v>
      </c>
      <c r="S15" s="19"/>
      <c r="T15" s="14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>
      <c r="A16" s="13"/>
      <c r="B16" s="25" t="s">
        <v>174</v>
      </c>
      <c r="C16" s="55">
        <f>(K16+O16)/(L16+K16+P16+O16)</f>
        <v>0</v>
      </c>
      <c r="D16" s="55">
        <f>(M16+Q16)/(M16+N16+Q16+R16)</f>
        <v>0</v>
      </c>
      <c r="E16" s="55">
        <f>D16-C16</f>
        <v>0</v>
      </c>
      <c r="F16" s="24">
        <f t="shared" si="1"/>
        <v>5</v>
      </c>
      <c r="G16" s="55">
        <f>K16/(K16+L16)</f>
        <v>0</v>
      </c>
      <c r="H16" s="55">
        <f>M16/(M16+N16)</f>
        <v>0</v>
      </c>
      <c r="I16" s="55"/>
      <c r="J16" s="55"/>
      <c r="K16" s="24"/>
      <c r="L16" s="24">
        <v>5</v>
      </c>
      <c r="M16" s="24"/>
      <c r="N16" s="24">
        <v>5</v>
      </c>
      <c r="O16" s="24"/>
      <c r="P16" s="24"/>
      <c r="Q16" s="24"/>
      <c r="R16" s="24"/>
      <c r="S16" s="19"/>
      <c r="T16" s="14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>
      <c r="A17" s="13"/>
      <c r="B17" s="25" t="s">
        <v>317</v>
      </c>
      <c r="C17" s="55"/>
      <c r="D17" s="55"/>
      <c r="E17" s="55">
        <f>D17-C17</f>
        <v>0</v>
      </c>
      <c r="F17" s="24">
        <f t="shared" si="1"/>
        <v>1</v>
      </c>
      <c r="G17" s="55"/>
      <c r="H17" s="55"/>
      <c r="I17" s="55"/>
      <c r="J17" s="55"/>
      <c r="K17" s="24"/>
      <c r="L17" s="24"/>
      <c r="M17" s="24"/>
      <c r="N17" s="24"/>
      <c r="O17" s="24"/>
      <c r="P17" s="24">
        <v>1</v>
      </c>
      <c r="Q17" s="24"/>
      <c r="R17" s="24">
        <v>1</v>
      </c>
      <c r="S17" s="19" t="s">
        <v>294</v>
      </c>
      <c r="T17" s="14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spans="1:31">
      <c r="A18" s="13"/>
      <c r="B18" s="14" t="s">
        <v>177</v>
      </c>
      <c r="C18" s="55">
        <f>(K18+O18)/(L18+K18+P18+O18)</f>
        <v>0</v>
      </c>
      <c r="D18" s="55">
        <f>(M18+Q18)/(M18+N18+Q18+R18)</f>
        <v>0.0769230769230769</v>
      </c>
      <c r="E18" s="55">
        <f>D18-C18</f>
        <v>0.0769230769230769</v>
      </c>
      <c r="F18" s="24">
        <f t="shared" si="1"/>
        <v>13</v>
      </c>
      <c r="G18" s="55">
        <f>K18/(K18+L18)</f>
        <v>0</v>
      </c>
      <c r="H18" s="55">
        <f>M18/(M18+N18)</f>
        <v>0</v>
      </c>
      <c r="I18" s="55">
        <f>O18/(O18+P18)</f>
        <v>0</v>
      </c>
      <c r="J18" s="55">
        <f>Q18/(Q18+R18)</f>
        <v>0.142857142857143</v>
      </c>
      <c r="K18" s="24"/>
      <c r="L18" s="24">
        <v>6</v>
      </c>
      <c r="M18" s="24"/>
      <c r="N18" s="24">
        <v>6</v>
      </c>
      <c r="O18" s="24"/>
      <c r="P18" s="24">
        <v>7</v>
      </c>
      <c r="Q18" s="24">
        <v>1</v>
      </c>
      <c r="R18" s="24">
        <v>6</v>
      </c>
      <c r="S18" s="19"/>
      <c r="T18" s="14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spans="1:31">
      <c r="A19" s="13"/>
      <c r="B19" s="14" t="s">
        <v>318</v>
      </c>
      <c r="C19" s="55"/>
      <c r="D19" s="55"/>
      <c r="E19" s="55"/>
      <c r="F19" s="24"/>
      <c r="G19" s="55"/>
      <c r="H19" s="55"/>
      <c r="I19" s="55"/>
      <c r="J19" s="55"/>
      <c r="K19" s="24"/>
      <c r="L19" s="24"/>
      <c r="M19" s="24"/>
      <c r="N19" s="24"/>
      <c r="O19" s="24"/>
      <c r="P19" s="24"/>
      <c r="Q19" s="24"/>
      <c r="R19" s="24"/>
      <c r="S19" s="19"/>
      <c r="T19" s="14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spans="1:31">
      <c r="A20" s="13"/>
      <c r="B20" s="25" t="s">
        <v>176</v>
      </c>
      <c r="C20" s="55"/>
      <c r="D20" s="55"/>
      <c r="E20" s="55"/>
      <c r="F20" s="24">
        <f t="shared" ref="F20:F66" si="2">K20+L20+O20+P20</f>
        <v>1110</v>
      </c>
      <c r="G20" s="55"/>
      <c r="H20" s="55"/>
      <c r="I20" s="55"/>
      <c r="J20" s="55"/>
      <c r="K20" s="24"/>
      <c r="L20" s="24">
        <v>574</v>
      </c>
      <c r="M20" s="24"/>
      <c r="N20" s="24">
        <v>574</v>
      </c>
      <c r="O20" s="24"/>
      <c r="P20" s="24">
        <v>536</v>
      </c>
      <c r="Q20" s="24"/>
      <c r="R20" s="24">
        <v>536</v>
      </c>
      <c r="S20" s="19" t="s">
        <v>294</v>
      </c>
      <c r="T20" s="14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spans="1:31">
      <c r="A21" s="13"/>
      <c r="B21" s="25" t="s">
        <v>175</v>
      </c>
      <c r="C21" s="55"/>
      <c r="D21" s="55"/>
      <c r="E21" s="55"/>
      <c r="F21" s="24">
        <f t="shared" si="2"/>
        <v>165</v>
      </c>
      <c r="G21" s="55"/>
      <c r="H21" s="55"/>
      <c r="I21" s="55"/>
      <c r="J21" s="55"/>
      <c r="K21" s="24"/>
      <c r="L21" s="24">
        <v>38</v>
      </c>
      <c r="M21" s="24"/>
      <c r="N21" s="24">
        <v>38</v>
      </c>
      <c r="O21" s="24"/>
      <c r="P21" s="24">
        <v>127</v>
      </c>
      <c r="Q21" s="24"/>
      <c r="R21" s="24">
        <v>127</v>
      </c>
      <c r="S21" s="19" t="s">
        <v>294</v>
      </c>
      <c r="T21" s="14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ht="34" customHeight="1" spans="1:31">
      <c r="A22" s="15"/>
      <c r="B22" s="25" t="s">
        <v>172</v>
      </c>
      <c r="C22" s="55"/>
      <c r="D22" s="55"/>
      <c r="E22" s="55"/>
      <c r="F22" s="24">
        <f t="shared" si="2"/>
        <v>3</v>
      </c>
      <c r="G22" s="55"/>
      <c r="H22" s="55"/>
      <c r="I22" s="55"/>
      <c r="J22" s="55"/>
      <c r="K22" s="24"/>
      <c r="L22" s="24">
        <v>3</v>
      </c>
      <c r="M22" s="24"/>
      <c r="N22" s="24">
        <v>3</v>
      </c>
      <c r="O22" s="24"/>
      <c r="P22" s="24"/>
      <c r="Q22" s="24"/>
      <c r="R22" s="24"/>
      <c r="S22" s="19" t="s">
        <v>294</v>
      </c>
      <c r="T22" s="14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20">
      <c r="A23" s="9" t="s">
        <v>115</v>
      </c>
      <c r="B23" s="14" t="s">
        <v>116</v>
      </c>
      <c r="C23" s="55">
        <f>(K23+O23)/(L23+K23+P23+O23)</f>
        <v>0</v>
      </c>
      <c r="D23" s="55">
        <f>(M23+Q23)/(M23+N23+Q23+R23)</f>
        <v>0</v>
      </c>
      <c r="E23" s="55">
        <f>D23-C23</f>
        <v>0</v>
      </c>
      <c r="F23" s="24">
        <f t="shared" si="2"/>
        <v>14</v>
      </c>
      <c r="G23" s="55">
        <f>K23/(K23+L23)</f>
        <v>0</v>
      </c>
      <c r="H23" s="55">
        <f>M23/(M23+N23)</f>
        <v>0</v>
      </c>
      <c r="I23" s="55">
        <f>O23/(O23+P23)</f>
        <v>0</v>
      </c>
      <c r="J23" s="55">
        <f>Q23/(Q23+R23)</f>
        <v>0</v>
      </c>
      <c r="K23" s="24"/>
      <c r="L23" s="24">
        <v>4</v>
      </c>
      <c r="M23" s="24"/>
      <c r="N23" s="24">
        <v>4</v>
      </c>
      <c r="O23" s="24"/>
      <c r="P23" s="24">
        <v>10</v>
      </c>
      <c r="Q23" s="24"/>
      <c r="R23" s="24">
        <v>10</v>
      </c>
      <c r="S23" s="19"/>
      <c r="T23" s="14"/>
    </row>
    <row r="24" spans="1:20">
      <c r="A24" s="13"/>
      <c r="B24" s="14" t="s">
        <v>128</v>
      </c>
      <c r="C24" s="55">
        <f>(K24+O24)/(L24+K24+P24+O24)</f>
        <v>0.518518518518518</v>
      </c>
      <c r="D24" s="55">
        <f>(M24+Q24)/(M24+N24+Q24+R24)</f>
        <v>0.518518518518518</v>
      </c>
      <c r="E24" s="55">
        <f>D24-C24</f>
        <v>0</v>
      </c>
      <c r="F24" s="24">
        <f t="shared" si="2"/>
        <v>27</v>
      </c>
      <c r="G24" s="55">
        <f>K24/(K24+L24)</f>
        <v>0.714285714285714</v>
      </c>
      <c r="H24" s="55">
        <f>M24/(M24+N24)</f>
        <v>0.642857142857143</v>
      </c>
      <c r="I24" s="55">
        <f>O24/(O24+P24)</f>
        <v>0.307692307692308</v>
      </c>
      <c r="J24" s="55">
        <f>Q24/(Q24+R24)</f>
        <v>0.384615384615385</v>
      </c>
      <c r="K24" s="24">
        <v>10</v>
      </c>
      <c r="L24" s="24">
        <v>4</v>
      </c>
      <c r="M24" s="24">
        <v>9</v>
      </c>
      <c r="N24" s="24">
        <v>5</v>
      </c>
      <c r="O24" s="24">
        <v>4</v>
      </c>
      <c r="P24" s="24">
        <v>9</v>
      </c>
      <c r="Q24" s="24">
        <v>5</v>
      </c>
      <c r="R24" s="24">
        <v>8</v>
      </c>
      <c r="S24" s="14"/>
      <c r="T24" s="13"/>
    </row>
    <row r="25" spans="1:20">
      <c r="A25" s="13"/>
      <c r="B25" s="14" t="s">
        <v>130</v>
      </c>
      <c r="C25" s="55">
        <f>(K25+O25)/(L25+K25+P25+O25)</f>
        <v>0.0238095238095238</v>
      </c>
      <c r="D25" s="55">
        <f>(M25+Q25)/(M25+N25+Q25+R25)</f>
        <v>0.0476190476190476</v>
      </c>
      <c r="E25" s="55">
        <f>D25-C25</f>
        <v>0.0238095238095238</v>
      </c>
      <c r="F25" s="24">
        <f t="shared" si="2"/>
        <v>42</v>
      </c>
      <c r="G25" s="55">
        <f>K25/(K25+L25)</f>
        <v>1</v>
      </c>
      <c r="H25" s="55">
        <f>M25/(M25+N25)</f>
        <v>1</v>
      </c>
      <c r="I25" s="55">
        <f>O25/(O25+P25)</f>
        <v>0</v>
      </c>
      <c r="J25" s="55">
        <f>Q25/(Q25+R25)</f>
        <v>0.024390243902439</v>
      </c>
      <c r="K25" s="24">
        <v>1</v>
      </c>
      <c r="L25" s="24"/>
      <c r="M25" s="24">
        <v>1</v>
      </c>
      <c r="N25" s="24"/>
      <c r="O25" s="24"/>
      <c r="P25" s="24">
        <v>41</v>
      </c>
      <c r="Q25" s="24">
        <v>1</v>
      </c>
      <c r="R25" s="24">
        <v>40</v>
      </c>
      <c r="S25" s="14"/>
      <c r="T25" s="13"/>
    </row>
    <row r="26" spans="1:20">
      <c r="A26" s="13"/>
      <c r="B26" s="14" t="s">
        <v>129</v>
      </c>
      <c r="C26" s="55">
        <f>(K26+O26)/(L26+K26+P26+O26)</f>
        <v>0.653846153846154</v>
      </c>
      <c r="D26" s="55">
        <f>(M26+Q26)/(M26+N26+Q26+R26)</f>
        <v>0.653846153846154</v>
      </c>
      <c r="E26" s="55">
        <f>D26-C26</f>
        <v>0</v>
      </c>
      <c r="F26" s="24">
        <f t="shared" si="2"/>
        <v>52</v>
      </c>
      <c r="G26" s="55">
        <f>K26/(K26+L26)</f>
        <v>0.72972972972973</v>
      </c>
      <c r="H26" s="55">
        <f>M26/(M26+N26)</f>
        <v>0.756756756756757</v>
      </c>
      <c r="I26" s="55">
        <f>O26/(O26+P26)</f>
        <v>0.466666666666667</v>
      </c>
      <c r="J26" s="55">
        <f>Q26/(Q26+R26)</f>
        <v>0.4</v>
      </c>
      <c r="K26" s="24">
        <v>27</v>
      </c>
      <c r="L26" s="24">
        <v>10</v>
      </c>
      <c r="M26" s="24">
        <v>28</v>
      </c>
      <c r="N26" s="24">
        <v>9</v>
      </c>
      <c r="O26" s="26">
        <v>7</v>
      </c>
      <c r="P26" s="26">
        <v>8</v>
      </c>
      <c r="Q26" s="26">
        <v>6</v>
      </c>
      <c r="R26" s="26">
        <v>9</v>
      </c>
      <c r="S26" s="14"/>
      <c r="T26" s="13"/>
    </row>
    <row r="27" spans="1:20">
      <c r="A27" s="13"/>
      <c r="B27" s="14" t="s">
        <v>319</v>
      </c>
      <c r="C27" s="55"/>
      <c r="D27" s="55"/>
      <c r="E27" s="55"/>
      <c r="F27" s="24">
        <f t="shared" si="2"/>
        <v>0</v>
      </c>
      <c r="G27" s="55"/>
      <c r="H27" s="55"/>
      <c r="I27" s="55"/>
      <c r="J27" s="55"/>
      <c r="K27" s="24"/>
      <c r="L27" s="24"/>
      <c r="M27" s="24"/>
      <c r="N27" s="24"/>
      <c r="O27" s="26"/>
      <c r="P27" s="26"/>
      <c r="Q27" s="26"/>
      <c r="R27" s="26"/>
      <c r="S27" s="14"/>
      <c r="T27" s="13"/>
    </row>
    <row r="28" spans="1:20">
      <c r="A28" s="13"/>
      <c r="B28" s="14" t="s">
        <v>123</v>
      </c>
      <c r="C28" s="55"/>
      <c r="D28" s="55"/>
      <c r="E28" s="55"/>
      <c r="F28" s="24">
        <f t="shared" si="2"/>
        <v>0</v>
      </c>
      <c r="G28" s="55"/>
      <c r="H28" s="55"/>
      <c r="I28" s="55"/>
      <c r="J28" s="55"/>
      <c r="K28" s="24"/>
      <c r="L28" s="24"/>
      <c r="M28" s="24"/>
      <c r="N28" s="24"/>
      <c r="O28" s="24"/>
      <c r="P28" s="24"/>
      <c r="Q28" s="24"/>
      <c r="R28" s="24"/>
      <c r="S28" s="14"/>
      <c r="T28" s="13"/>
    </row>
    <row r="29" spans="1:20">
      <c r="A29" s="13"/>
      <c r="B29" s="14" t="s">
        <v>127</v>
      </c>
      <c r="C29" s="55">
        <f t="shared" ref="C29:C39" si="3">(K29+O29)/(L29+K29+P29+O29)</f>
        <v>0.564516129032258</v>
      </c>
      <c r="D29" s="55">
        <f t="shared" ref="D29:D39" si="4">(M29+Q29)/(M29+N29+Q29+R29)</f>
        <v>0.580645161290323</v>
      </c>
      <c r="E29" s="55">
        <f t="shared" ref="E29:E39" si="5">D29-C29</f>
        <v>0.0161290322580645</v>
      </c>
      <c r="F29" s="24">
        <f t="shared" si="2"/>
        <v>62</v>
      </c>
      <c r="G29" s="55">
        <f t="shared" ref="G29:G36" si="6">K29/(K29+L29)</f>
        <v>0.777777777777778</v>
      </c>
      <c r="H29" s="55">
        <f t="shared" ref="H29:H36" si="7">M29/(M29+N29)</f>
        <v>0.777777777777778</v>
      </c>
      <c r="I29" s="55">
        <f>O29/(O29+P29)</f>
        <v>0.269230769230769</v>
      </c>
      <c r="J29" s="55">
        <f>Q29/(Q29+R29)</f>
        <v>0.307692307692308</v>
      </c>
      <c r="K29" s="24">
        <v>28</v>
      </c>
      <c r="L29" s="24">
        <v>8</v>
      </c>
      <c r="M29" s="24">
        <v>28</v>
      </c>
      <c r="N29" s="24">
        <v>8</v>
      </c>
      <c r="O29" s="24">
        <v>7</v>
      </c>
      <c r="P29" s="24">
        <v>19</v>
      </c>
      <c r="Q29" s="24">
        <v>8</v>
      </c>
      <c r="R29" s="24">
        <v>18</v>
      </c>
      <c r="S29" s="14"/>
      <c r="T29" s="13"/>
    </row>
    <row r="30" spans="1:20">
      <c r="A30" s="13"/>
      <c r="B30" s="14" t="s">
        <v>133</v>
      </c>
      <c r="C30" s="55">
        <f t="shared" si="3"/>
        <v>0.324675324675325</v>
      </c>
      <c r="D30" s="55">
        <f t="shared" si="4"/>
        <v>0.285714285714286</v>
      </c>
      <c r="E30" s="55">
        <f t="shared" si="5"/>
        <v>-0.038961038961039</v>
      </c>
      <c r="F30" s="24">
        <f t="shared" si="2"/>
        <v>77</v>
      </c>
      <c r="G30" s="55">
        <f t="shared" si="6"/>
        <v>0.607142857142857</v>
      </c>
      <c r="H30" s="55">
        <f t="shared" si="7"/>
        <v>0.5</v>
      </c>
      <c r="I30" s="55">
        <f>O30/(O30+P30)</f>
        <v>0.163265306122449</v>
      </c>
      <c r="J30" s="55">
        <f>Q30/(Q30+R30)</f>
        <v>0.163265306122449</v>
      </c>
      <c r="K30" s="24">
        <v>17</v>
      </c>
      <c r="L30" s="24">
        <v>11</v>
      </c>
      <c r="M30" s="24">
        <v>14</v>
      </c>
      <c r="N30" s="24">
        <v>14</v>
      </c>
      <c r="O30" s="26">
        <v>8</v>
      </c>
      <c r="P30" s="26">
        <v>41</v>
      </c>
      <c r="Q30" s="26">
        <v>8</v>
      </c>
      <c r="R30" s="26">
        <v>41</v>
      </c>
      <c r="S30" s="14"/>
      <c r="T30" s="13"/>
    </row>
    <row r="31" spans="1:20">
      <c r="A31" s="13"/>
      <c r="B31" s="14" t="s">
        <v>135</v>
      </c>
      <c r="C31" s="55">
        <f t="shared" si="3"/>
        <v>0.488372093023256</v>
      </c>
      <c r="D31" s="55">
        <f t="shared" si="4"/>
        <v>0.465116279069767</v>
      </c>
      <c r="E31" s="55">
        <f t="shared" si="5"/>
        <v>-0.0232558139534884</v>
      </c>
      <c r="F31" s="24">
        <f t="shared" si="2"/>
        <v>43</v>
      </c>
      <c r="G31" s="55">
        <f t="shared" si="6"/>
        <v>0.769230769230769</v>
      </c>
      <c r="H31" s="55">
        <f t="shared" si="7"/>
        <v>0.730769230769231</v>
      </c>
      <c r="I31" s="55">
        <f>O31/(O31+P31)</f>
        <v>0.0588235294117647</v>
      </c>
      <c r="J31" s="55">
        <f>Q31/(Q31+R31)</f>
        <v>0.0588235294117647</v>
      </c>
      <c r="K31" s="24">
        <v>20</v>
      </c>
      <c r="L31" s="24">
        <v>6</v>
      </c>
      <c r="M31" s="24">
        <v>19</v>
      </c>
      <c r="N31" s="24">
        <v>7</v>
      </c>
      <c r="O31" s="24">
        <v>1</v>
      </c>
      <c r="P31" s="24">
        <v>16</v>
      </c>
      <c r="Q31" s="24">
        <v>1</v>
      </c>
      <c r="R31" s="24">
        <v>16</v>
      </c>
      <c r="S31" s="14"/>
      <c r="T31" s="13"/>
    </row>
    <row r="32" spans="1:20">
      <c r="A32" s="13"/>
      <c r="B32" s="14" t="s">
        <v>134</v>
      </c>
      <c r="C32" s="55">
        <f t="shared" si="3"/>
        <v>0</v>
      </c>
      <c r="D32" s="55">
        <f t="shared" si="4"/>
        <v>0</v>
      </c>
      <c r="E32" s="55">
        <f t="shared" si="5"/>
        <v>0</v>
      </c>
      <c r="F32" s="24">
        <f t="shared" si="2"/>
        <v>1</v>
      </c>
      <c r="G32" s="55">
        <f t="shared" si="6"/>
        <v>0</v>
      </c>
      <c r="H32" s="55">
        <f t="shared" si="7"/>
        <v>0</v>
      </c>
      <c r="I32" s="55"/>
      <c r="J32" s="55"/>
      <c r="K32" s="24"/>
      <c r="L32" s="24">
        <v>1</v>
      </c>
      <c r="M32" s="24"/>
      <c r="N32" s="24">
        <v>1</v>
      </c>
      <c r="O32" s="24"/>
      <c r="P32" s="24"/>
      <c r="Q32" s="24"/>
      <c r="R32" s="24"/>
      <c r="S32" s="14"/>
      <c r="T32" s="13"/>
    </row>
    <row r="33" spans="1:20">
      <c r="A33" s="13"/>
      <c r="B33" s="14" t="s">
        <v>121</v>
      </c>
      <c r="C33" s="55">
        <f t="shared" si="3"/>
        <v>0.340909090909091</v>
      </c>
      <c r="D33" s="55">
        <f t="shared" si="4"/>
        <v>0.386363636363636</v>
      </c>
      <c r="E33" s="55">
        <f t="shared" si="5"/>
        <v>0.0454545454545455</v>
      </c>
      <c r="F33" s="24">
        <f t="shared" si="2"/>
        <v>44</v>
      </c>
      <c r="G33" s="55">
        <f t="shared" si="6"/>
        <v>0.428571428571429</v>
      </c>
      <c r="H33" s="55">
        <f t="shared" si="7"/>
        <v>0.485714285714286</v>
      </c>
      <c r="I33" s="55">
        <f>O33/(O33+P33)</f>
        <v>0</v>
      </c>
      <c r="J33" s="55">
        <f>Q33/(Q33+R33)</f>
        <v>0</v>
      </c>
      <c r="K33" s="24">
        <v>15</v>
      </c>
      <c r="L33" s="24">
        <v>20</v>
      </c>
      <c r="M33" s="24">
        <v>17</v>
      </c>
      <c r="N33" s="24">
        <v>18</v>
      </c>
      <c r="O33" s="24"/>
      <c r="P33" s="24">
        <v>9</v>
      </c>
      <c r="Q33" s="24"/>
      <c r="R33" s="24">
        <v>9</v>
      </c>
      <c r="S33" s="14"/>
      <c r="T33" s="13"/>
    </row>
    <row r="34" spans="1:20">
      <c r="A34" s="13"/>
      <c r="B34" s="14" t="s">
        <v>117</v>
      </c>
      <c r="C34" s="55">
        <f t="shared" si="3"/>
        <v>0.321678321678322</v>
      </c>
      <c r="D34" s="55">
        <f t="shared" si="4"/>
        <v>0.293706293706294</v>
      </c>
      <c r="E34" s="55">
        <f t="shared" si="5"/>
        <v>-0.027972027972028</v>
      </c>
      <c r="F34" s="24">
        <f t="shared" si="2"/>
        <v>143</v>
      </c>
      <c r="G34" s="55">
        <f t="shared" si="6"/>
        <v>0.631578947368421</v>
      </c>
      <c r="H34" s="55">
        <f t="shared" si="7"/>
        <v>0.578947368421053</v>
      </c>
      <c r="I34" s="55">
        <f>O34/(O34+P34)</f>
        <v>0.20952380952381</v>
      </c>
      <c r="J34" s="55">
        <f>Q34/(Q34+R34)</f>
        <v>0.19047619047619</v>
      </c>
      <c r="K34" s="24">
        <v>24</v>
      </c>
      <c r="L34" s="24">
        <v>14</v>
      </c>
      <c r="M34" s="24">
        <v>22</v>
      </c>
      <c r="N34" s="24">
        <v>16</v>
      </c>
      <c r="O34" s="24">
        <v>22</v>
      </c>
      <c r="P34" s="24">
        <v>83</v>
      </c>
      <c r="Q34" s="24">
        <v>20</v>
      </c>
      <c r="R34" s="24">
        <v>85</v>
      </c>
      <c r="S34" s="14"/>
      <c r="T34" s="13"/>
    </row>
    <row r="35" spans="1:20">
      <c r="A35" s="13"/>
      <c r="B35" s="14" t="s">
        <v>139</v>
      </c>
      <c r="C35" s="55">
        <f t="shared" si="3"/>
        <v>0.416666666666667</v>
      </c>
      <c r="D35" s="55">
        <f t="shared" si="4"/>
        <v>0.416666666666667</v>
      </c>
      <c r="E35" s="55">
        <f t="shared" si="5"/>
        <v>0</v>
      </c>
      <c r="F35" s="24">
        <f t="shared" si="2"/>
        <v>12</v>
      </c>
      <c r="G35" s="55">
        <f t="shared" si="6"/>
        <v>0.416666666666667</v>
      </c>
      <c r="H35" s="55">
        <f t="shared" si="7"/>
        <v>0.416666666666667</v>
      </c>
      <c r="I35" s="55"/>
      <c r="J35" s="55"/>
      <c r="K35" s="24">
        <v>5</v>
      </c>
      <c r="L35" s="24">
        <v>7</v>
      </c>
      <c r="M35" s="24">
        <v>5</v>
      </c>
      <c r="N35" s="24">
        <v>7</v>
      </c>
      <c r="O35" s="24"/>
      <c r="P35" s="24"/>
      <c r="Q35" s="24"/>
      <c r="R35" s="24"/>
      <c r="S35" s="14"/>
      <c r="T35" s="13"/>
    </row>
    <row r="36" spans="1:20">
      <c r="A36" s="13"/>
      <c r="B36" s="14" t="s">
        <v>124</v>
      </c>
      <c r="C36" s="55">
        <f t="shared" si="3"/>
        <v>0.428571428571429</v>
      </c>
      <c r="D36" s="55">
        <f t="shared" si="4"/>
        <v>0.428571428571429</v>
      </c>
      <c r="E36" s="55">
        <f t="shared" si="5"/>
        <v>0</v>
      </c>
      <c r="F36" s="24">
        <f t="shared" si="2"/>
        <v>14</v>
      </c>
      <c r="G36" s="55">
        <f t="shared" si="6"/>
        <v>0.571428571428571</v>
      </c>
      <c r="H36" s="55">
        <f t="shared" si="7"/>
        <v>0.571428571428571</v>
      </c>
      <c r="I36" s="55">
        <f>O36/(O36+P36)</f>
        <v>0.285714285714286</v>
      </c>
      <c r="J36" s="55">
        <f>Q36/(Q36+R36)</f>
        <v>0.285714285714286</v>
      </c>
      <c r="K36" s="24">
        <v>4</v>
      </c>
      <c r="L36" s="24">
        <v>3</v>
      </c>
      <c r="M36" s="24">
        <v>4</v>
      </c>
      <c r="N36" s="24">
        <v>3</v>
      </c>
      <c r="O36" s="24">
        <v>2</v>
      </c>
      <c r="P36" s="24">
        <v>5</v>
      </c>
      <c r="Q36" s="24">
        <v>2</v>
      </c>
      <c r="R36" s="24">
        <v>5</v>
      </c>
      <c r="S36" s="14"/>
      <c r="T36" s="13"/>
    </row>
    <row r="37" spans="1:20">
      <c r="A37" s="13"/>
      <c r="B37" s="14" t="s">
        <v>122</v>
      </c>
      <c r="C37" s="55">
        <f t="shared" si="3"/>
        <v>0.181818181818182</v>
      </c>
      <c r="D37" s="55">
        <f t="shared" si="4"/>
        <v>0.181818181818182</v>
      </c>
      <c r="E37" s="55">
        <f t="shared" si="5"/>
        <v>0</v>
      </c>
      <c r="F37" s="24">
        <f t="shared" si="2"/>
        <v>11</v>
      </c>
      <c r="G37" s="55"/>
      <c r="H37" s="55"/>
      <c r="I37" s="55">
        <f>O37/(O37+P37)</f>
        <v>0.181818181818182</v>
      </c>
      <c r="J37" s="55">
        <f>Q37/(Q37+R37)</f>
        <v>0.181818181818182</v>
      </c>
      <c r="K37" s="24"/>
      <c r="L37" s="24"/>
      <c r="M37" s="24"/>
      <c r="N37" s="24"/>
      <c r="O37" s="24">
        <v>2</v>
      </c>
      <c r="P37" s="24">
        <v>9</v>
      </c>
      <c r="Q37" s="24">
        <v>2</v>
      </c>
      <c r="R37" s="24">
        <v>9</v>
      </c>
      <c r="S37" s="14"/>
      <c r="T37" s="13"/>
    </row>
    <row r="38" spans="1:20">
      <c r="A38" s="13"/>
      <c r="B38" s="14" t="s">
        <v>137</v>
      </c>
      <c r="C38" s="55">
        <f t="shared" si="3"/>
        <v>0.142857142857143</v>
      </c>
      <c r="D38" s="55">
        <f t="shared" si="4"/>
        <v>0.142857142857143</v>
      </c>
      <c r="E38" s="55">
        <f t="shared" si="5"/>
        <v>0</v>
      </c>
      <c r="F38" s="24">
        <f t="shared" si="2"/>
        <v>7</v>
      </c>
      <c r="G38" s="55">
        <f>K38/(K38+L38)</f>
        <v>0.142857142857143</v>
      </c>
      <c r="H38" s="55">
        <f>M38/(M38+N38)</f>
        <v>0.142857142857143</v>
      </c>
      <c r="I38" s="55"/>
      <c r="J38" s="55"/>
      <c r="K38" s="24">
        <v>1</v>
      </c>
      <c r="L38" s="24">
        <v>6</v>
      </c>
      <c r="M38" s="24">
        <v>1</v>
      </c>
      <c r="N38" s="24">
        <v>6</v>
      </c>
      <c r="O38" s="26"/>
      <c r="P38" s="26"/>
      <c r="Q38" s="26"/>
      <c r="R38" s="26"/>
      <c r="S38" s="14"/>
      <c r="T38" s="13"/>
    </row>
    <row r="39" spans="1:20">
      <c r="A39" s="13"/>
      <c r="B39" s="14" t="s">
        <v>120</v>
      </c>
      <c r="C39" s="55">
        <f t="shared" si="3"/>
        <v>0.666666666666667</v>
      </c>
      <c r="D39" s="55">
        <f t="shared" si="4"/>
        <v>0.666666666666667</v>
      </c>
      <c r="E39" s="55">
        <f t="shared" si="5"/>
        <v>0</v>
      </c>
      <c r="F39" s="24">
        <f t="shared" si="2"/>
        <v>3</v>
      </c>
      <c r="G39" s="55">
        <f>K39/(K39+L39)</f>
        <v>0.666666666666667</v>
      </c>
      <c r="H39" s="55">
        <f>M39/(M39+N39)</f>
        <v>0.666666666666667</v>
      </c>
      <c r="I39" s="55"/>
      <c r="J39" s="55"/>
      <c r="K39" s="24">
        <v>2</v>
      </c>
      <c r="L39" s="24">
        <v>1</v>
      </c>
      <c r="M39" s="24">
        <v>2</v>
      </c>
      <c r="N39" s="24">
        <v>1</v>
      </c>
      <c r="O39" s="24"/>
      <c r="P39" s="24"/>
      <c r="Q39" s="24"/>
      <c r="R39" s="24"/>
      <c r="S39" s="14"/>
      <c r="T39" s="13"/>
    </row>
    <row r="40" spans="1:20">
      <c r="A40" s="13"/>
      <c r="B40" s="14" t="s">
        <v>320</v>
      </c>
      <c r="C40" s="55"/>
      <c r="D40" s="55"/>
      <c r="E40" s="55"/>
      <c r="F40" s="24">
        <f t="shared" si="2"/>
        <v>0</v>
      </c>
      <c r="G40" s="55"/>
      <c r="H40" s="55"/>
      <c r="I40" s="55"/>
      <c r="J40" s="55"/>
      <c r="K40" s="24"/>
      <c r="L40" s="24"/>
      <c r="M40" s="24"/>
      <c r="N40" s="24"/>
      <c r="O40" s="24"/>
      <c r="P40" s="24"/>
      <c r="Q40" s="24"/>
      <c r="R40" s="24"/>
      <c r="S40" s="14"/>
      <c r="T40" s="13"/>
    </row>
    <row r="41" spans="1:20">
      <c r="A41" s="13"/>
      <c r="B41" s="14" t="s">
        <v>321</v>
      </c>
      <c r="C41" s="55"/>
      <c r="D41" s="55"/>
      <c r="E41" s="55"/>
      <c r="F41" s="24">
        <f t="shared" si="2"/>
        <v>0</v>
      </c>
      <c r="G41" s="55"/>
      <c r="H41" s="55"/>
      <c r="I41" s="55"/>
      <c r="J41" s="55"/>
      <c r="K41" s="24"/>
      <c r="L41" s="24"/>
      <c r="M41" s="24"/>
      <c r="N41" s="24"/>
      <c r="O41" s="24"/>
      <c r="P41" s="24"/>
      <c r="Q41" s="24"/>
      <c r="R41" s="24"/>
      <c r="S41" s="14"/>
      <c r="T41" s="13"/>
    </row>
    <row r="42" spans="1:20">
      <c r="A42" s="13"/>
      <c r="B42" s="14" t="s">
        <v>126</v>
      </c>
      <c r="C42" s="55">
        <f t="shared" ref="C42:C51" si="8">(K42+O42)/(L42+K42+P42+O42)</f>
        <v>0.8125</v>
      </c>
      <c r="D42" s="55">
        <f t="shared" ref="D42:D51" si="9">(M42+Q42)/(M42+N42+Q42+R42)</f>
        <v>0.75</v>
      </c>
      <c r="E42" s="55">
        <f t="shared" ref="E42:E51" si="10">D42-C42</f>
        <v>-0.0625</v>
      </c>
      <c r="F42" s="24">
        <f t="shared" si="2"/>
        <v>16</v>
      </c>
      <c r="G42" s="55"/>
      <c r="H42" s="55"/>
      <c r="I42" s="55">
        <f>O42/(O42+P42)</f>
        <v>0.785714285714286</v>
      </c>
      <c r="J42" s="55">
        <f>Q42/(Q42+R42)</f>
        <v>0.714285714285714</v>
      </c>
      <c r="K42" s="24">
        <v>2</v>
      </c>
      <c r="L42" s="24"/>
      <c r="M42" s="24">
        <v>2</v>
      </c>
      <c r="N42" s="24"/>
      <c r="O42" s="24">
        <v>11</v>
      </c>
      <c r="P42" s="24">
        <v>3</v>
      </c>
      <c r="Q42" s="24">
        <v>10</v>
      </c>
      <c r="R42" s="24">
        <v>4</v>
      </c>
      <c r="S42" s="14"/>
      <c r="T42" s="13"/>
    </row>
    <row r="43" spans="1:20">
      <c r="A43" s="13"/>
      <c r="B43" s="14" t="s">
        <v>141</v>
      </c>
      <c r="C43" s="55">
        <f t="shared" si="8"/>
        <v>0.523809523809524</v>
      </c>
      <c r="D43" s="55">
        <f t="shared" si="9"/>
        <v>0.476190476190476</v>
      </c>
      <c r="E43" s="55">
        <f t="shared" si="10"/>
        <v>-0.0476190476190477</v>
      </c>
      <c r="F43" s="24">
        <f t="shared" si="2"/>
        <v>21</v>
      </c>
      <c r="G43" s="55">
        <f>K43/(K43+L43)</f>
        <v>0.7</v>
      </c>
      <c r="H43" s="55">
        <f t="shared" ref="H43:H51" si="11">M43/(M43+N43)</f>
        <v>0.7</v>
      </c>
      <c r="I43" s="55">
        <f>O43/(O43+P43)</f>
        <v>0.363636363636364</v>
      </c>
      <c r="J43" s="55">
        <f>Q43/(Q43+R43)</f>
        <v>0.272727272727273</v>
      </c>
      <c r="K43" s="24">
        <v>7</v>
      </c>
      <c r="L43" s="24">
        <v>3</v>
      </c>
      <c r="M43" s="24">
        <v>7</v>
      </c>
      <c r="N43" s="24">
        <v>3</v>
      </c>
      <c r="O43" s="24">
        <v>4</v>
      </c>
      <c r="P43" s="24">
        <v>7</v>
      </c>
      <c r="Q43" s="24">
        <v>3</v>
      </c>
      <c r="R43" s="24">
        <v>8</v>
      </c>
      <c r="S43" s="14"/>
      <c r="T43" s="13"/>
    </row>
    <row r="44" spans="1:20">
      <c r="A44" s="13"/>
      <c r="B44" s="14" t="s">
        <v>132</v>
      </c>
      <c r="C44" s="55">
        <f t="shared" si="8"/>
        <v>0.383928571428571</v>
      </c>
      <c r="D44" s="55">
        <f t="shared" si="9"/>
        <v>0.392857142857143</v>
      </c>
      <c r="E44" s="55">
        <f t="shared" si="10"/>
        <v>0.0089285714285714</v>
      </c>
      <c r="F44" s="24">
        <f t="shared" si="2"/>
        <v>112</v>
      </c>
      <c r="G44" s="55">
        <f>K44/(K44+L44)</f>
        <v>0.551020408163265</v>
      </c>
      <c r="H44" s="55">
        <f t="shared" si="11"/>
        <v>0.571428571428571</v>
      </c>
      <c r="I44" s="55">
        <f>O44/(O44+P44)</f>
        <v>0.253968253968254</v>
      </c>
      <c r="J44" s="55">
        <f>Q44/(Q44+R44)</f>
        <v>0.253968253968254</v>
      </c>
      <c r="K44" s="24">
        <v>27</v>
      </c>
      <c r="L44" s="24">
        <v>22</v>
      </c>
      <c r="M44" s="24">
        <v>28</v>
      </c>
      <c r="N44" s="24">
        <v>21</v>
      </c>
      <c r="O44" s="24">
        <v>16</v>
      </c>
      <c r="P44" s="24">
        <v>47</v>
      </c>
      <c r="Q44" s="24">
        <v>16</v>
      </c>
      <c r="R44" s="24">
        <v>47</v>
      </c>
      <c r="S44" s="14"/>
      <c r="T44" s="13"/>
    </row>
    <row r="45" spans="1:20">
      <c r="A45" s="13"/>
      <c r="B45" s="14" t="s">
        <v>140</v>
      </c>
      <c r="C45" s="55">
        <f t="shared" si="8"/>
        <v>0.272727272727273</v>
      </c>
      <c r="D45" s="55">
        <f t="shared" si="9"/>
        <v>0.272727272727273</v>
      </c>
      <c r="E45" s="55">
        <f t="shared" si="10"/>
        <v>0</v>
      </c>
      <c r="F45" s="24">
        <f t="shared" si="2"/>
        <v>11</v>
      </c>
      <c r="G45" s="55">
        <f>K45/(K45+L45)</f>
        <v>0.2</v>
      </c>
      <c r="H45" s="55">
        <f t="shared" si="11"/>
        <v>0.2</v>
      </c>
      <c r="I45" s="55">
        <f>O45/(O45+P45)</f>
        <v>0.333333333333333</v>
      </c>
      <c r="J45" s="55">
        <f>Q45/(Q45+R45)</f>
        <v>0.333333333333333</v>
      </c>
      <c r="K45" s="24">
        <v>1</v>
      </c>
      <c r="L45" s="24">
        <v>4</v>
      </c>
      <c r="M45" s="24">
        <v>1</v>
      </c>
      <c r="N45" s="24">
        <v>4</v>
      </c>
      <c r="O45" s="26">
        <v>2</v>
      </c>
      <c r="P45" s="26">
        <v>4</v>
      </c>
      <c r="Q45" s="26">
        <v>2</v>
      </c>
      <c r="R45" s="26">
        <v>4</v>
      </c>
      <c r="S45" s="14"/>
      <c r="T45" s="13"/>
    </row>
    <row r="46" spans="1:20">
      <c r="A46" s="13"/>
      <c r="B46" s="14" t="s">
        <v>131</v>
      </c>
      <c r="C46" s="55">
        <f t="shared" si="8"/>
        <v>0</v>
      </c>
      <c r="D46" s="55">
        <f t="shared" si="9"/>
        <v>0</v>
      </c>
      <c r="E46" s="55">
        <f t="shared" si="10"/>
        <v>0</v>
      </c>
      <c r="F46" s="24">
        <f t="shared" si="2"/>
        <v>3</v>
      </c>
      <c r="G46" s="55">
        <f>K46/(K46+L46)</f>
        <v>0</v>
      </c>
      <c r="H46" s="55">
        <f t="shared" si="11"/>
        <v>0</v>
      </c>
      <c r="I46" s="55"/>
      <c r="J46" s="55"/>
      <c r="K46" s="24"/>
      <c r="L46" s="24">
        <v>3</v>
      </c>
      <c r="M46" s="24"/>
      <c r="N46" s="24">
        <v>3</v>
      </c>
      <c r="O46" s="24"/>
      <c r="P46" s="24"/>
      <c r="Q46" s="24"/>
      <c r="R46" s="24"/>
      <c r="S46" s="14"/>
      <c r="T46" s="13"/>
    </row>
    <row r="47" spans="1:20">
      <c r="A47" s="13"/>
      <c r="B47" s="14" t="s">
        <v>138</v>
      </c>
      <c r="C47" s="55">
        <f t="shared" si="8"/>
        <v>0</v>
      </c>
      <c r="D47" s="55">
        <f t="shared" si="9"/>
        <v>0.333333333333333</v>
      </c>
      <c r="E47" s="55">
        <f t="shared" si="10"/>
        <v>0.333333333333333</v>
      </c>
      <c r="F47" s="24">
        <f t="shared" si="2"/>
        <v>3</v>
      </c>
      <c r="G47" s="55">
        <f>K47/(K47+L47)</f>
        <v>0</v>
      </c>
      <c r="H47" s="55">
        <f t="shared" si="11"/>
        <v>0.5</v>
      </c>
      <c r="I47" s="55">
        <f>O47/(O47+P47)</f>
        <v>0</v>
      </c>
      <c r="J47" s="55">
        <f>Q47/(Q47+R47)</f>
        <v>0</v>
      </c>
      <c r="K47" s="24"/>
      <c r="L47" s="24">
        <v>2</v>
      </c>
      <c r="M47" s="24">
        <v>1</v>
      </c>
      <c r="N47" s="24">
        <v>1</v>
      </c>
      <c r="O47" s="26"/>
      <c r="P47" s="26">
        <v>1</v>
      </c>
      <c r="Q47" s="26"/>
      <c r="R47" s="26">
        <v>1</v>
      </c>
      <c r="S47" s="14"/>
      <c r="T47" s="13"/>
    </row>
    <row r="48" spans="1:20">
      <c r="A48" s="13"/>
      <c r="B48" s="14" t="s">
        <v>136</v>
      </c>
      <c r="C48" s="55">
        <f t="shared" si="8"/>
        <v>0.133333333333333</v>
      </c>
      <c r="D48" s="55">
        <f t="shared" si="9"/>
        <v>0.133333333333333</v>
      </c>
      <c r="E48" s="55">
        <f t="shared" si="10"/>
        <v>0</v>
      </c>
      <c r="F48" s="24">
        <f t="shared" si="2"/>
        <v>15</v>
      </c>
      <c r="G48" s="55"/>
      <c r="H48" s="55" t="e">
        <f t="shared" si="11"/>
        <v>#DIV/0!</v>
      </c>
      <c r="I48" s="55">
        <f>O48/(O48+P48)</f>
        <v>0.133333333333333</v>
      </c>
      <c r="J48" s="55">
        <f>Q48/(Q48+R48)</f>
        <v>0.133333333333333</v>
      </c>
      <c r="K48" s="24"/>
      <c r="L48" s="24"/>
      <c r="M48" s="24"/>
      <c r="N48" s="24"/>
      <c r="O48" s="24">
        <v>2</v>
      </c>
      <c r="P48" s="24">
        <v>13</v>
      </c>
      <c r="Q48" s="24">
        <v>2</v>
      </c>
      <c r="R48" s="24">
        <v>13</v>
      </c>
      <c r="S48" s="14"/>
      <c r="T48" s="13"/>
    </row>
    <row r="49" spans="1:20">
      <c r="A49" s="13"/>
      <c r="B49" s="14" t="s">
        <v>118</v>
      </c>
      <c r="C49" s="55">
        <f t="shared" si="8"/>
        <v>0.201612903225806</v>
      </c>
      <c r="D49" s="55">
        <f t="shared" si="9"/>
        <v>0.185483870967742</v>
      </c>
      <c r="E49" s="55">
        <f t="shared" si="10"/>
        <v>-0.0161290322580645</v>
      </c>
      <c r="F49" s="24">
        <f t="shared" si="2"/>
        <v>124</v>
      </c>
      <c r="G49" s="55">
        <f>K49/(K49+L49)</f>
        <v>0.526315789473684</v>
      </c>
      <c r="H49" s="55">
        <f t="shared" si="11"/>
        <v>0.421052631578947</v>
      </c>
      <c r="I49" s="55">
        <f>O49/(O49+P49)</f>
        <v>0.0581395348837209</v>
      </c>
      <c r="J49" s="55">
        <f>Q49/(Q49+R49)</f>
        <v>0.0813953488372093</v>
      </c>
      <c r="K49" s="24">
        <v>20</v>
      </c>
      <c r="L49" s="24">
        <v>18</v>
      </c>
      <c r="M49" s="24">
        <v>16</v>
      </c>
      <c r="N49" s="24">
        <v>22</v>
      </c>
      <c r="O49" s="24">
        <v>5</v>
      </c>
      <c r="P49" s="24">
        <v>81</v>
      </c>
      <c r="Q49" s="24">
        <v>7</v>
      </c>
      <c r="R49" s="24">
        <v>79</v>
      </c>
      <c r="S49" s="14"/>
      <c r="T49" s="13"/>
    </row>
    <row r="50" spans="1:31">
      <c r="A50" s="13"/>
      <c r="B50" s="14" t="s">
        <v>143</v>
      </c>
      <c r="C50" s="55">
        <f t="shared" si="8"/>
        <v>0.6875</v>
      </c>
      <c r="D50" s="55">
        <f t="shared" si="9"/>
        <v>0.6875</v>
      </c>
      <c r="E50" s="55">
        <f t="shared" si="10"/>
        <v>0</v>
      </c>
      <c r="F50" s="24">
        <f t="shared" si="2"/>
        <v>16</v>
      </c>
      <c r="G50" s="55">
        <f>K50/(K50+L50)</f>
        <v>0.6875</v>
      </c>
      <c r="H50" s="55">
        <f t="shared" si="11"/>
        <v>0.6875</v>
      </c>
      <c r="I50" s="55"/>
      <c r="J50" s="55"/>
      <c r="K50" s="24">
        <v>11</v>
      </c>
      <c r="L50" s="24">
        <v>5</v>
      </c>
      <c r="M50" s="24">
        <v>11</v>
      </c>
      <c r="N50" s="24">
        <v>5</v>
      </c>
      <c r="O50" s="24"/>
      <c r="P50" s="24"/>
      <c r="Q50" s="24"/>
      <c r="R50" s="24"/>
      <c r="S50" s="14"/>
      <c r="T50" s="13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:31">
      <c r="A51" s="13"/>
      <c r="B51" s="14" t="s">
        <v>142</v>
      </c>
      <c r="C51" s="55">
        <f t="shared" si="8"/>
        <v>0</v>
      </c>
      <c r="D51" s="55">
        <f t="shared" si="9"/>
        <v>0</v>
      </c>
      <c r="E51" s="55">
        <f t="shared" si="10"/>
        <v>0</v>
      </c>
      <c r="F51" s="24">
        <f t="shared" si="2"/>
        <v>2</v>
      </c>
      <c r="G51" s="55">
        <f>K51/(K51+L51)</f>
        <v>0</v>
      </c>
      <c r="H51" s="55">
        <f t="shared" si="11"/>
        <v>0</v>
      </c>
      <c r="I51" s="55">
        <f>O51/(O51+P51)</f>
        <v>0</v>
      </c>
      <c r="J51" s="55">
        <f>Q51/(Q51+R51)</f>
        <v>0</v>
      </c>
      <c r="K51" s="24"/>
      <c r="L51" s="24">
        <v>1</v>
      </c>
      <c r="M51" s="24"/>
      <c r="N51" s="24">
        <v>1</v>
      </c>
      <c r="O51" s="24"/>
      <c r="P51" s="24">
        <v>1</v>
      </c>
      <c r="Q51" s="24"/>
      <c r="R51" s="24">
        <v>1</v>
      </c>
      <c r="S51" s="14"/>
      <c r="T51" s="13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1:31">
      <c r="A52" s="13"/>
      <c r="B52" s="14" t="s">
        <v>119</v>
      </c>
      <c r="C52" s="55"/>
      <c r="D52" s="55"/>
      <c r="E52" s="55"/>
      <c r="F52" s="24">
        <f t="shared" si="2"/>
        <v>0</v>
      </c>
      <c r="G52" s="55"/>
      <c r="H52" s="55"/>
      <c r="I52" s="55"/>
      <c r="J52" s="55"/>
      <c r="K52" s="24"/>
      <c r="L52" s="24"/>
      <c r="M52" s="24"/>
      <c r="N52" s="24"/>
      <c r="O52" s="24"/>
      <c r="P52" s="24"/>
      <c r="Q52" s="24"/>
      <c r="R52" s="24"/>
      <c r="S52" s="14"/>
      <c r="T52" s="13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:20">
      <c r="A53" s="13"/>
      <c r="B53" s="14" t="s">
        <v>125</v>
      </c>
      <c r="C53" s="55">
        <f>(K53+O53)/(L53+K53+P53+O53)</f>
        <v>0.485049833887043</v>
      </c>
      <c r="D53" s="55">
        <f>(M53+Q53)/(M53+N53+Q53+R53)</f>
        <v>0.478405315614618</v>
      </c>
      <c r="E53" s="55">
        <f>D53-C53</f>
        <v>-0.00664451827242524</v>
      </c>
      <c r="F53" s="24">
        <f t="shared" si="2"/>
        <v>301</v>
      </c>
      <c r="G53" s="55">
        <f>K53/(K53+L53)</f>
        <v>0.752136752136752</v>
      </c>
      <c r="H53" s="55">
        <f>M53/(M53+N53)</f>
        <v>0.760683760683761</v>
      </c>
      <c r="I53" s="55">
        <f>O53/(O53+P53)</f>
        <v>0.315217391304348</v>
      </c>
      <c r="J53" s="55">
        <f>Q53/(Q53+R53)</f>
        <v>0.298913043478261</v>
      </c>
      <c r="K53" s="24">
        <v>88</v>
      </c>
      <c r="L53" s="24">
        <v>29</v>
      </c>
      <c r="M53" s="24">
        <v>89</v>
      </c>
      <c r="N53" s="24">
        <v>28</v>
      </c>
      <c r="O53" s="24">
        <v>58</v>
      </c>
      <c r="P53" s="24">
        <v>126</v>
      </c>
      <c r="Q53" s="24">
        <v>55</v>
      </c>
      <c r="R53" s="24">
        <v>129</v>
      </c>
      <c r="S53" s="14"/>
      <c r="T53" s="13"/>
    </row>
    <row r="54" spans="1:20">
      <c r="A54" s="15"/>
      <c r="B54" s="14" t="s">
        <v>44</v>
      </c>
      <c r="C54" s="55"/>
      <c r="D54" s="55"/>
      <c r="E54" s="55"/>
      <c r="F54" s="24">
        <f t="shared" si="2"/>
        <v>0</v>
      </c>
      <c r="G54" s="55"/>
      <c r="H54" s="55"/>
      <c r="I54" s="55"/>
      <c r="J54" s="55"/>
      <c r="K54" s="24"/>
      <c r="L54" s="24"/>
      <c r="M54" s="24"/>
      <c r="N54" s="24"/>
      <c r="O54" s="24"/>
      <c r="P54" s="24"/>
      <c r="Q54" s="24"/>
      <c r="R54" s="24"/>
      <c r="S54" s="14"/>
      <c r="T54" s="15"/>
    </row>
    <row r="55" spans="1:20">
      <c r="A55" s="9" t="s">
        <v>144</v>
      </c>
      <c r="B55" s="14" t="s">
        <v>322</v>
      </c>
      <c r="C55" s="55"/>
      <c r="D55" s="55"/>
      <c r="E55" s="55"/>
      <c r="F55" s="24"/>
      <c r="G55" s="55"/>
      <c r="H55" s="55"/>
      <c r="I55" s="55"/>
      <c r="J55" s="55"/>
      <c r="K55" s="24"/>
      <c r="L55" s="24"/>
      <c r="M55" s="24"/>
      <c r="N55" s="24"/>
      <c r="O55" s="24"/>
      <c r="P55" s="24"/>
      <c r="Q55" s="24"/>
      <c r="R55" s="24"/>
      <c r="S55" s="14"/>
      <c r="T55" s="15"/>
    </row>
    <row r="56" spans="1:20">
      <c r="A56" s="13"/>
      <c r="B56" s="14" t="s">
        <v>323</v>
      </c>
      <c r="C56" s="55"/>
      <c r="D56" s="55"/>
      <c r="E56" s="55"/>
      <c r="F56" s="24"/>
      <c r="G56" s="55"/>
      <c r="H56" s="55"/>
      <c r="I56" s="55"/>
      <c r="J56" s="55"/>
      <c r="K56" s="24"/>
      <c r="L56" s="24"/>
      <c r="M56" s="24"/>
      <c r="N56" s="24"/>
      <c r="O56" s="24"/>
      <c r="P56" s="24"/>
      <c r="Q56" s="24"/>
      <c r="R56" s="24"/>
      <c r="S56" s="14"/>
      <c r="T56" s="15"/>
    </row>
    <row r="57" spans="1:20">
      <c r="A57" s="13"/>
      <c r="B57" s="14" t="s">
        <v>324</v>
      </c>
      <c r="C57" s="55"/>
      <c r="D57" s="55"/>
      <c r="E57" s="55"/>
      <c r="F57" s="24"/>
      <c r="G57" s="55"/>
      <c r="H57" s="55"/>
      <c r="I57" s="55"/>
      <c r="J57" s="55"/>
      <c r="K57" s="24"/>
      <c r="L57" s="24"/>
      <c r="M57" s="24"/>
      <c r="N57" s="24"/>
      <c r="O57" s="24"/>
      <c r="P57" s="24"/>
      <c r="Q57" s="24"/>
      <c r="R57" s="24"/>
      <c r="S57" s="14"/>
      <c r="T57" s="15"/>
    </row>
    <row r="58" spans="1:20">
      <c r="A58" s="13"/>
      <c r="B58" s="14" t="s">
        <v>325</v>
      </c>
      <c r="C58" s="55"/>
      <c r="D58" s="55"/>
      <c r="E58" s="55"/>
      <c r="F58" s="24"/>
      <c r="G58" s="55"/>
      <c r="H58" s="55"/>
      <c r="I58" s="55"/>
      <c r="J58" s="55"/>
      <c r="K58" s="24"/>
      <c r="L58" s="24"/>
      <c r="M58" s="24"/>
      <c r="N58" s="24"/>
      <c r="O58" s="24"/>
      <c r="P58" s="24"/>
      <c r="Q58" s="24"/>
      <c r="R58" s="24"/>
      <c r="S58" s="14"/>
      <c r="T58" s="15"/>
    </row>
    <row r="59" spans="1:20">
      <c r="A59" s="13"/>
      <c r="B59" s="14" t="s">
        <v>326</v>
      </c>
      <c r="C59" s="55"/>
      <c r="D59" s="55"/>
      <c r="E59" s="55"/>
      <c r="F59" s="24"/>
      <c r="G59" s="55"/>
      <c r="H59" s="55"/>
      <c r="I59" s="55"/>
      <c r="J59" s="55"/>
      <c r="K59" s="24"/>
      <c r="L59" s="24"/>
      <c r="M59" s="24"/>
      <c r="N59" s="24"/>
      <c r="O59" s="24"/>
      <c r="P59" s="24"/>
      <c r="Q59" s="24"/>
      <c r="R59" s="24"/>
      <c r="S59" s="14"/>
      <c r="T59" s="15"/>
    </row>
    <row r="60" spans="1:20">
      <c r="A60" s="13"/>
      <c r="B60" s="14" t="s">
        <v>327</v>
      </c>
      <c r="C60" s="55"/>
      <c r="D60" s="55"/>
      <c r="E60" s="55"/>
      <c r="F60" s="24"/>
      <c r="G60" s="55"/>
      <c r="H60" s="55"/>
      <c r="I60" s="55"/>
      <c r="J60" s="55"/>
      <c r="K60" s="24"/>
      <c r="L60" s="24"/>
      <c r="M60" s="24"/>
      <c r="N60" s="24"/>
      <c r="O60" s="24"/>
      <c r="P60" s="24"/>
      <c r="Q60" s="24"/>
      <c r="R60" s="24"/>
      <c r="S60" s="14"/>
      <c r="T60" s="15"/>
    </row>
    <row r="61" spans="1:31">
      <c r="A61" s="9" t="s">
        <v>168</v>
      </c>
      <c r="B61" s="14" t="s">
        <v>64</v>
      </c>
      <c r="C61" s="55">
        <f>(K61+O61)/(L61+K61+P61+O61)</f>
        <v>0.33</v>
      </c>
      <c r="D61" s="55">
        <f>(M61+Q61)/(M61+N61+Q61+R61)</f>
        <v>0.27</v>
      </c>
      <c r="E61" s="55">
        <f>D61-C61</f>
        <v>-0.06</v>
      </c>
      <c r="F61" s="24">
        <f>K61+L61+O61+P61</f>
        <v>100</v>
      </c>
      <c r="G61" s="55">
        <f>K61/(K61+L61)</f>
        <v>0.5</v>
      </c>
      <c r="H61" s="55">
        <f>M61/(M61+N61)</f>
        <v>0.454545454545455</v>
      </c>
      <c r="I61" s="55">
        <f>O61/(O61+P61)</f>
        <v>0.196428571428571</v>
      </c>
      <c r="J61" s="55">
        <f>Q61/(Q61+R61)</f>
        <v>0.125</v>
      </c>
      <c r="K61" s="24">
        <v>22</v>
      </c>
      <c r="L61" s="24">
        <v>22</v>
      </c>
      <c r="M61" s="24">
        <v>20</v>
      </c>
      <c r="N61" s="24">
        <v>24</v>
      </c>
      <c r="O61" s="24">
        <v>11</v>
      </c>
      <c r="P61" s="24">
        <v>45</v>
      </c>
      <c r="Q61" s="24">
        <v>7</v>
      </c>
      <c r="R61" s="24">
        <v>49</v>
      </c>
      <c r="S61" s="40"/>
      <c r="T61" s="14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spans="1:31">
      <c r="A62" s="13"/>
      <c r="B62" s="14" t="s">
        <v>62</v>
      </c>
      <c r="C62" s="55">
        <f>(K62+O62)/(L62+K62+P62+O62)</f>
        <v>0.2</v>
      </c>
      <c r="D62" s="55">
        <f>(M62+Q62)/(M62+N62+Q62+R62)</f>
        <v>0.1</v>
      </c>
      <c r="E62" s="55">
        <f>D62-C62</f>
        <v>-0.1</v>
      </c>
      <c r="F62" s="24">
        <f>K62+L62+O62+P62</f>
        <v>10</v>
      </c>
      <c r="G62" s="55">
        <f>K62/(K62+L62)</f>
        <v>0.4</v>
      </c>
      <c r="H62" s="55">
        <f>M62/(M62+N62)</f>
        <v>0.2</v>
      </c>
      <c r="I62" s="55">
        <f>O62/(O62+P62)</f>
        <v>0</v>
      </c>
      <c r="J62" s="55">
        <f>Q62/(Q62+R62)</f>
        <v>0</v>
      </c>
      <c r="K62" s="24">
        <v>2</v>
      </c>
      <c r="L62" s="24">
        <v>3</v>
      </c>
      <c r="M62" s="24">
        <v>1</v>
      </c>
      <c r="N62" s="24">
        <v>4</v>
      </c>
      <c r="O62" s="24"/>
      <c r="P62" s="24">
        <v>5</v>
      </c>
      <c r="Q62" s="24"/>
      <c r="R62" s="24">
        <v>5</v>
      </c>
      <c r="S62" s="40"/>
      <c r="T62" s="14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spans="1:31">
      <c r="A63" s="13"/>
      <c r="B63" s="14" t="s">
        <v>67</v>
      </c>
      <c r="C63" s="55">
        <f>(K63+O63)/(L63+K63+P63+O63)</f>
        <v>0.414893617021277</v>
      </c>
      <c r="D63" s="55">
        <f>(M63+Q63)/(M63+N63+Q63+R63)</f>
        <v>0.340425531914894</v>
      </c>
      <c r="E63" s="55">
        <f>D63-C63</f>
        <v>-0.074468085106383</v>
      </c>
      <c r="F63" s="24">
        <f>K63+L63+O63+P63</f>
        <v>94</v>
      </c>
      <c r="G63" s="55">
        <f>K63/(K63+L63)</f>
        <v>0.491803278688525</v>
      </c>
      <c r="H63" s="55">
        <f>M63/(M63+N63)</f>
        <v>0.409836065573771</v>
      </c>
      <c r="I63" s="55">
        <f>O63/(O63+P63)</f>
        <v>0.272727272727273</v>
      </c>
      <c r="J63" s="55">
        <f>Q63/(Q63+R63)</f>
        <v>0.212121212121212</v>
      </c>
      <c r="K63" s="24">
        <v>30</v>
      </c>
      <c r="L63" s="24">
        <v>31</v>
      </c>
      <c r="M63" s="24">
        <v>25</v>
      </c>
      <c r="N63" s="24">
        <v>36</v>
      </c>
      <c r="O63" s="24">
        <v>9</v>
      </c>
      <c r="P63" s="24">
        <v>24</v>
      </c>
      <c r="Q63" s="24">
        <v>7</v>
      </c>
      <c r="R63" s="24">
        <v>26</v>
      </c>
      <c r="S63" s="40"/>
      <c r="T63" s="14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1:31">
      <c r="A64" s="13"/>
      <c r="B64" s="14" t="s">
        <v>65</v>
      </c>
      <c r="C64" s="55">
        <f>(K64+O64)/(L64+K64+P64+O64)</f>
        <v>0.255813953488372</v>
      </c>
      <c r="D64" s="55">
        <f>(M64+Q64)/(M64+N64+Q64+R64)</f>
        <v>0.255813953488372</v>
      </c>
      <c r="E64" s="55"/>
      <c r="F64" s="24">
        <f>K64+L64+O64+P64</f>
        <v>86</v>
      </c>
      <c r="G64" s="55">
        <f>K64/(K64+L64)</f>
        <v>0.34375</v>
      </c>
      <c r="H64" s="55">
        <f>M64/(M64+N64)</f>
        <v>0.34375</v>
      </c>
      <c r="I64" s="55">
        <f>O64/(O64+P64)</f>
        <v>0</v>
      </c>
      <c r="J64" s="55">
        <f>Q64/(Q64+R64)</f>
        <v>0</v>
      </c>
      <c r="K64" s="24">
        <v>22</v>
      </c>
      <c r="L64" s="24">
        <v>42</v>
      </c>
      <c r="M64" s="24">
        <v>22</v>
      </c>
      <c r="N64" s="24">
        <v>42</v>
      </c>
      <c r="O64" s="24"/>
      <c r="P64" s="24">
        <v>22</v>
      </c>
      <c r="Q64" s="24"/>
      <c r="R64" s="24">
        <v>22</v>
      </c>
      <c r="S64" s="40"/>
      <c r="T64" s="14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spans="1:31">
      <c r="A65" s="13"/>
      <c r="B65" s="14" t="s">
        <v>328</v>
      </c>
      <c r="C65" s="55"/>
      <c r="D65" s="55"/>
      <c r="E65" s="55"/>
      <c r="F65" s="24"/>
      <c r="G65" s="55"/>
      <c r="H65" s="55"/>
      <c r="I65" s="55"/>
      <c r="J65" s="55"/>
      <c r="K65" s="24"/>
      <c r="L65" s="24"/>
      <c r="M65" s="24"/>
      <c r="N65" s="24"/>
      <c r="O65" s="24"/>
      <c r="P65" s="24"/>
      <c r="Q65" s="24"/>
      <c r="R65" s="24"/>
      <c r="S65" s="40"/>
      <c r="T65" s="14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spans="1:31">
      <c r="A66" s="13"/>
      <c r="B66" s="14" t="s">
        <v>66</v>
      </c>
      <c r="C66" s="55">
        <f>(K66+O66)/(L66+K66+P66+O66)</f>
        <v>0.304059328649493</v>
      </c>
      <c r="D66" s="55">
        <f>(M66+Q66)/(M66+N66+Q66+R66)</f>
        <v>0.304059328649493</v>
      </c>
      <c r="E66" s="55">
        <f>D66-C66</f>
        <v>0</v>
      </c>
      <c r="F66" s="24">
        <f t="shared" ref="F66:F73" si="12">K66+L66+O66+P66</f>
        <v>2562</v>
      </c>
      <c r="G66" s="55">
        <f>K66/(K66+L66)</f>
        <v>0.392175572519084</v>
      </c>
      <c r="H66" s="55">
        <f>M66/(M66+N66)</f>
        <v>0.393129770992366</v>
      </c>
      <c r="I66" s="55">
        <f>O66/(O66+P66)</f>
        <v>0.243064729194188</v>
      </c>
      <c r="J66" s="55">
        <f>Q66/(Q66+R66)</f>
        <v>0.242404227212682</v>
      </c>
      <c r="K66" s="24">
        <v>411</v>
      </c>
      <c r="L66" s="24">
        <v>637</v>
      </c>
      <c r="M66" s="24">
        <v>412</v>
      </c>
      <c r="N66" s="24">
        <v>636</v>
      </c>
      <c r="O66" s="24">
        <v>368</v>
      </c>
      <c r="P66" s="24">
        <v>1146</v>
      </c>
      <c r="Q66" s="24">
        <v>367</v>
      </c>
      <c r="R66" s="24">
        <v>1147</v>
      </c>
      <c r="S66" s="40"/>
      <c r="T66" s="14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spans="1:31">
      <c r="A67" s="13"/>
      <c r="B67" s="14" t="s">
        <v>63</v>
      </c>
      <c r="C67" s="55"/>
      <c r="D67" s="55"/>
      <c r="E67" s="55"/>
      <c r="F67" s="24">
        <f t="shared" si="12"/>
        <v>1</v>
      </c>
      <c r="G67" s="55"/>
      <c r="H67" s="55"/>
      <c r="I67" s="55"/>
      <c r="J67" s="55"/>
      <c r="K67" s="24"/>
      <c r="L67" s="24">
        <v>1</v>
      </c>
      <c r="M67" s="24"/>
      <c r="N67" s="24">
        <v>1</v>
      </c>
      <c r="O67" s="24"/>
      <c r="P67" s="24"/>
      <c r="Q67" s="24"/>
      <c r="R67" s="24"/>
      <c r="S67" s="40"/>
      <c r="T67" s="14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spans="1:31">
      <c r="A68" s="13"/>
      <c r="B68" s="14" t="s">
        <v>60</v>
      </c>
      <c r="C68" s="55">
        <f>(K68+O68)/(L68+K68+P68+O68)</f>
        <v>0.133333333333333</v>
      </c>
      <c r="D68" s="55">
        <f>(M68+Q68)/(M68+N68+Q68+R68)</f>
        <v>0.0555555555555556</v>
      </c>
      <c r="E68" s="55">
        <f>D68-C68</f>
        <v>-0.0777777777777778</v>
      </c>
      <c r="F68" s="24">
        <f t="shared" si="12"/>
        <v>90</v>
      </c>
      <c r="G68" s="55">
        <f>K68/(K68+L68)</f>
        <v>0.235294117647059</v>
      </c>
      <c r="H68" s="55">
        <f>M68/(M68+N68)</f>
        <v>0.0980392156862745</v>
      </c>
      <c r="I68" s="55">
        <f>O68/(O68+P68)</f>
        <v>0</v>
      </c>
      <c r="J68" s="55">
        <f>Q68/(Q68+R68)</f>
        <v>0</v>
      </c>
      <c r="K68" s="24">
        <v>12</v>
      </c>
      <c r="L68" s="24">
        <v>39</v>
      </c>
      <c r="M68" s="24">
        <v>5</v>
      </c>
      <c r="N68" s="24">
        <v>46</v>
      </c>
      <c r="O68" s="24"/>
      <c r="P68" s="24">
        <v>39</v>
      </c>
      <c r="Q68" s="24"/>
      <c r="R68" s="24">
        <v>39</v>
      </c>
      <c r="S68" s="40"/>
      <c r="T68" s="14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spans="1:31">
      <c r="A69" s="13"/>
      <c r="B69" s="14" t="s">
        <v>61</v>
      </c>
      <c r="C69" s="55"/>
      <c r="D69" s="55"/>
      <c r="E69" s="55"/>
      <c r="F69" s="24">
        <f t="shared" si="12"/>
        <v>0</v>
      </c>
      <c r="G69" s="55"/>
      <c r="H69" s="55"/>
      <c r="I69" s="55"/>
      <c r="J69" s="55"/>
      <c r="K69" s="24"/>
      <c r="L69" s="24"/>
      <c r="M69" s="24"/>
      <c r="N69" s="24"/>
      <c r="O69" s="24"/>
      <c r="P69" s="24"/>
      <c r="Q69" s="24"/>
      <c r="R69" s="24"/>
      <c r="S69" s="40"/>
      <c r="T69" s="14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spans="1:31">
      <c r="A70" s="13"/>
      <c r="B70" s="14" t="s">
        <v>58</v>
      </c>
      <c r="C70" s="55">
        <f t="shared" ref="C70:C78" si="13">(K70+O70)/(L70+K70+P70+O70)</f>
        <v>0.434343434343434</v>
      </c>
      <c r="D70" s="55">
        <f>(M70+Q70)/(M70+N70+Q70+R70)</f>
        <v>0.441558441558442</v>
      </c>
      <c r="E70" s="55">
        <f>D70-C70</f>
        <v>0.00721500721500717</v>
      </c>
      <c r="F70" s="24">
        <f t="shared" si="12"/>
        <v>1386</v>
      </c>
      <c r="G70" s="55">
        <f t="shared" ref="G70:G78" si="14">K70/(K70+L70)</f>
        <v>0.616666666666667</v>
      </c>
      <c r="H70" s="55">
        <f>M70/(M70+N70)</f>
        <v>0.625925925925926</v>
      </c>
      <c r="I70" s="55">
        <f t="shared" ref="I70:I78" si="15">O70/(O70+P70)</f>
        <v>0.317966903073286</v>
      </c>
      <c r="J70" s="55">
        <f>Q70/(Q70+R70)</f>
        <v>0.32387706855792</v>
      </c>
      <c r="K70" s="24">
        <v>333</v>
      </c>
      <c r="L70" s="24">
        <v>207</v>
      </c>
      <c r="M70" s="24">
        <v>338</v>
      </c>
      <c r="N70" s="24">
        <v>202</v>
      </c>
      <c r="O70" s="24">
        <v>269</v>
      </c>
      <c r="P70" s="24">
        <v>577</v>
      </c>
      <c r="Q70" s="24">
        <v>274</v>
      </c>
      <c r="R70" s="24">
        <v>572</v>
      </c>
      <c r="S70" s="40"/>
      <c r="T70" s="14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spans="1:31">
      <c r="A71" s="13"/>
      <c r="B71" s="14" t="s">
        <v>329</v>
      </c>
      <c r="C71" s="55">
        <f t="shared" si="13"/>
        <v>0</v>
      </c>
      <c r="D71" s="55">
        <f>(M71+Q71)/(M71+N71+Q71+R71)</f>
        <v>0</v>
      </c>
      <c r="E71" s="55"/>
      <c r="F71" s="24">
        <f t="shared" si="12"/>
        <v>119</v>
      </c>
      <c r="G71" s="55">
        <f t="shared" si="14"/>
        <v>0</v>
      </c>
      <c r="H71" s="55">
        <f>M71/(M71+N71)</f>
        <v>0</v>
      </c>
      <c r="I71" s="55">
        <f t="shared" si="15"/>
        <v>0</v>
      </c>
      <c r="J71" s="55">
        <f>Q71/(Q71+R71)</f>
        <v>0</v>
      </c>
      <c r="K71" s="24"/>
      <c r="L71" s="24">
        <v>54</v>
      </c>
      <c r="M71" s="24"/>
      <c r="N71" s="24">
        <v>54</v>
      </c>
      <c r="O71" s="24"/>
      <c r="P71" s="24">
        <v>65</v>
      </c>
      <c r="Q71" s="24"/>
      <c r="R71" s="24">
        <v>65</v>
      </c>
      <c r="S71" s="40"/>
      <c r="T71" s="14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spans="1:31">
      <c r="A72" s="13"/>
      <c r="B72" s="14" t="s">
        <v>57</v>
      </c>
      <c r="C72" s="55">
        <f t="shared" si="13"/>
        <v>0.571635311143271</v>
      </c>
      <c r="D72" s="55">
        <f>(M72+Q72)/(M72+N72+Q72+R72)</f>
        <v>0.629522431259045</v>
      </c>
      <c r="E72" s="55">
        <f t="shared" ref="E72:E78" si="16">D72-C72</f>
        <v>0.0578871201157742</v>
      </c>
      <c r="F72" s="24">
        <f t="shared" si="12"/>
        <v>691</v>
      </c>
      <c r="G72" s="55">
        <f t="shared" si="14"/>
        <v>0.613003095975232</v>
      </c>
      <c r="H72" s="55">
        <f>M72/(M72+N72)</f>
        <v>0.674922600619195</v>
      </c>
      <c r="I72" s="55">
        <f t="shared" si="15"/>
        <v>0.535326086956522</v>
      </c>
      <c r="J72" s="55">
        <f>Q72/(Q72+R72)</f>
        <v>0.589673913043478</v>
      </c>
      <c r="K72" s="24">
        <v>198</v>
      </c>
      <c r="L72" s="24">
        <v>125</v>
      </c>
      <c r="M72" s="24">
        <v>218</v>
      </c>
      <c r="N72" s="24">
        <v>105</v>
      </c>
      <c r="O72" s="24">
        <v>197</v>
      </c>
      <c r="P72" s="24">
        <v>171</v>
      </c>
      <c r="Q72" s="24">
        <v>217</v>
      </c>
      <c r="R72" s="24">
        <v>151</v>
      </c>
      <c r="S72" s="40"/>
      <c r="T72" s="14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>
      <c r="A73" s="13"/>
      <c r="B73" s="14" t="s">
        <v>330</v>
      </c>
      <c r="C73" s="55">
        <f t="shared" si="13"/>
        <v>0.417582417582418</v>
      </c>
      <c r="D73" s="55">
        <f>(M73+Q73)/(M73+N73+Q73+R73)</f>
        <v>0</v>
      </c>
      <c r="E73" s="55">
        <f t="shared" si="16"/>
        <v>-0.417582417582418</v>
      </c>
      <c r="F73" s="24">
        <f t="shared" si="12"/>
        <v>182</v>
      </c>
      <c r="G73" s="55">
        <f t="shared" si="14"/>
        <v>0.571428571428571</v>
      </c>
      <c r="H73" s="55">
        <f>M73/(M73+N73)</f>
        <v>0</v>
      </c>
      <c r="I73" s="55">
        <f t="shared" si="15"/>
        <v>0.171428571428571</v>
      </c>
      <c r="J73" s="55">
        <f>Q73/(Q73+R73)</f>
        <v>0</v>
      </c>
      <c r="K73" s="24">
        <v>64</v>
      </c>
      <c r="L73" s="24">
        <v>48</v>
      </c>
      <c r="M73" s="24"/>
      <c r="N73" s="24">
        <v>112</v>
      </c>
      <c r="O73" s="24">
        <v>12</v>
      </c>
      <c r="P73" s="24">
        <v>58</v>
      </c>
      <c r="Q73" s="24"/>
      <c r="R73" s="24">
        <v>70</v>
      </c>
      <c r="S73" s="40"/>
      <c r="T73" s="14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spans="1:31">
      <c r="A74" s="15"/>
      <c r="B74" s="14" t="s">
        <v>44</v>
      </c>
      <c r="C74" s="55" t="e">
        <f t="shared" si="13"/>
        <v>#DIV/0!</v>
      </c>
      <c r="D74" s="55" t="e">
        <f>(M74+Q74)/(M74+N74+Q74+R74)</f>
        <v>#DIV/0!</v>
      </c>
      <c r="E74" s="55" t="e">
        <f t="shared" si="16"/>
        <v>#DIV/0!</v>
      </c>
      <c r="F74" s="24">
        <f t="shared" ref="F74:F137" si="17">K74+L74+O74+P74</f>
        <v>0</v>
      </c>
      <c r="G74" s="55" t="e">
        <f t="shared" si="14"/>
        <v>#DIV/0!</v>
      </c>
      <c r="H74" s="55" t="e">
        <f>M74/(M74+N74)</f>
        <v>#DIV/0!</v>
      </c>
      <c r="I74" s="55" t="e">
        <f t="shared" si="15"/>
        <v>#DIV/0!</v>
      </c>
      <c r="J74" s="55" t="e">
        <f>Q74/(Q74+R74)</f>
        <v>#DIV/0!</v>
      </c>
      <c r="K74" s="24"/>
      <c r="L74" s="24"/>
      <c r="M74" s="24"/>
      <c r="N74" s="24"/>
      <c r="O74" s="24"/>
      <c r="P74" s="24"/>
      <c r="Q74" s="24"/>
      <c r="R74" s="24"/>
      <c r="S74" s="40"/>
      <c r="T74" s="14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ht="34" customHeight="1" spans="1:31">
      <c r="A75" s="27" t="s">
        <v>180</v>
      </c>
      <c r="B75" s="14" t="s">
        <v>181</v>
      </c>
      <c r="C75" s="55">
        <f t="shared" si="13"/>
        <v>0.608574091332712</v>
      </c>
      <c r="D75" s="55"/>
      <c r="E75" s="55">
        <f t="shared" si="16"/>
        <v>-0.608574091332712</v>
      </c>
      <c r="F75" s="24">
        <f t="shared" si="17"/>
        <v>1073</v>
      </c>
      <c r="G75" s="55">
        <f t="shared" si="14"/>
        <v>0.709796672828096</v>
      </c>
      <c r="H75" s="55"/>
      <c r="I75" s="55">
        <f t="shared" si="15"/>
        <v>0.505639097744361</v>
      </c>
      <c r="J75" s="55"/>
      <c r="K75" s="24">
        <v>384</v>
      </c>
      <c r="L75" s="24">
        <v>157</v>
      </c>
      <c r="M75" s="24"/>
      <c r="N75" s="24">
        <v>541</v>
      </c>
      <c r="O75" s="24">
        <v>269</v>
      </c>
      <c r="P75" s="24">
        <v>263</v>
      </c>
      <c r="Q75" s="24"/>
      <c r="R75" s="24">
        <v>532</v>
      </c>
      <c r="S75" s="40"/>
      <c r="T75" s="19" t="s">
        <v>331</v>
      </c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ht="34" customHeight="1" spans="1:31">
      <c r="A76" s="13"/>
      <c r="B76" s="14" t="s">
        <v>182</v>
      </c>
      <c r="C76" s="55">
        <f t="shared" si="13"/>
        <v>0.578062449959968</v>
      </c>
      <c r="D76" s="55"/>
      <c r="E76" s="55">
        <f t="shared" si="16"/>
        <v>-0.578062449959968</v>
      </c>
      <c r="F76" s="24">
        <f t="shared" si="17"/>
        <v>1249</v>
      </c>
      <c r="G76" s="55">
        <f t="shared" si="14"/>
        <v>0.660749506903353</v>
      </c>
      <c r="H76" s="55"/>
      <c r="I76" s="55">
        <f t="shared" si="15"/>
        <v>0.521563342318059</v>
      </c>
      <c r="J76" s="55"/>
      <c r="K76" s="24">
        <v>335</v>
      </c>
      <c r="L76" s="24">
        <v>172</v>
      </c>
      <c r="M76" s="24"/>
      <c r="N76" s="24">
        <v>507</v>
      </c>
      <c r="O76" s="24">
        <v>387</v>
      </c>
      <c r="P76" s="24">
        <v>355</v>
      </c>
      <c r="Q76" s="24"/>
      <c r="R76" s="24">
        <v>742</v>
      </c>
      <c r="S76" s="40"/>
      <c r="T76" s="13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ht="34" customHeight="1" spans="1:31">
      <c r="A77" s="13"/>
      <c r="B77" s="14" t="s">
        <v>184</v>
      </c>
      <c r="C77" s="55">
        <f t="shared" si="13"/>
        <v>0.0159362549800797</v>
      </c>
      <c r="D77" s="55"/>
      <c r="E77" s="55">
        <f t="shared" si="16"/>
        <v>-0.0159362549800797</v>
      </c>
      <c r="F77" s="24">
        <f t="shared" si="17"/>
        <v>251</v>
      </c>
      <c r="G77" s="55">
        <f t="shared" si="14"/>
        <v>0.0459770114942529</v>
      </c>
      <c r="H77" s="55"/>
      <c r="I77" s="55">
        <f t="shared" si="15"/>
        <v>0</v>
      </c>
      <c r="J77" s="55"/>
      <c r="K77" s="24">
        <v>4</v>
      </c>
      <c r="L77" s="24">
        <v>83</v>
      </c>
      <c r="M77" s="24"/>
      <c r="N77" s="24">
        <v>87</v>
      </c>
      <c r="O77" s="24"/>
      <c r="P77" s="24">
        <v>164</v>
      </c>
      <c r="Q77" s="24"/>
      <c r="R77" s="24">
        <v>164</v>
      </c>
      <c r="S77" s="40"/>
      <c r="T77" s="13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ht="34" customHeight="1" spans="1:31">
      <c r="A78" s="13"/>
      <c r="B78" s="14" t="s">
        <v>183</v>
      </c>
      <c r="C78" s="55">
        <f t="shared" si="13"/>
        <v>0.101449275362319</v>
      </c>
      <c r="D78" s="55"/>
      <c r="E78" s="55">
        <f t="shared" si="16"/>
        <v>-0.101449275362319</v>
      </c>
      <c r="F78" s="24">
        <f t="shared" si="17"/>
        <v>138</v>
      </c>
      <c r="G78" s="55">
        <f t="shared" si="14"/>
        <v>0.241379310344828</v>
      </c>
      <c r="H78" s="55"/>
      <c r="I78" s="55">
        <f t="shared" si="15"/>
        <v>0.0642201834862385</v>
      </c>
      <c r="J78" s="55"/>
      <c r="K78" s="24">
        <v>7</v>
      </c>
      <c r="L78" s="24">
        <v>22</v>
      </c>
      <c r="M78" s="24"/>
      <c r="N78" s="24">
        <v>29</v>
      </c>
      <c r="O78" s="24">
        <v>7</v>
      </c>
      <c r="P78" s="24">
        <v>102</v>
      </c>
      <c r="Q78" s="24"/>
      <c r="R78" s="24">
        <v>109</v>
      </c>
      <c r="S78" s="40"/>
      <c r="T78" s="13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spans="1:31">
      <c r="A79" s="15"/>
      <c r="B79" s="14" t="s">
        <v>44</v>
      </c>
      <c r="C79" s="55"/>
      <c r="D79" s="55"/>
      <c r="E79" s="55"/>
      <c r="F79" s="24">
        <f t="shared" si="17"/>
        <v>0</v>
      </c>
      <c r="G79" s="55"/>
      <c r="H79" s="55"/>
      <c r="I79" s="55"/>
      <c r="J79" s="55"/>
      <c r="K79" s="24"/>
      <c r="L79" s="24"/>
      <c r="M79" s="24"/>
      <c r="N79" s="24"/>
      <c r="O79" s="24"/>
      <c r="P79" s="24"/>
      <c r="Q79" s="24"/>
      <c r="R79" s="24"/>
      <c r="S79" s="40" t="s">
        <v>294</v>
      </c>
      <c r="T79" s="15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ht="34" customHeight="1" spans="1:31">
      <c r="A80" s="9" t="s">
        <v>185</v>
      </c>
      <c r="B80" s="14" t="s">
        <v>186</v>
      </c>
      <c r="C80" s="55">
        <f>(K80+O80)/(L80+K80+P80+O80)</f>
        <v>0.564587973273942</v>
      </c>
      <c r="D80" s="55">
        <f>(M80+Q80)/(M80+N80+Q80+R80)</f>
        <v>0.573496659242762</v>
      </c>
      <c r="E80" s="55">
        <f>D80-C80</f>
        <v>0.00890868596881966</v>
      </c>
      <c r="F80" s="24">
        <f t="shared" si="17"/>
        <v>898</v>
      </c>
      <c r="G80" s="55">
        <f>K80/(K80+L80)</f>
        <v>0.606158833063209</v>
      </c>
      <c r="H80" s="55">
        <f>M80/(M80+N80)</f>
        <v>0.607779578606159</v>
      </c>
      <c r="I80" s="55">
        <f>O80/(O80+P80)</f>
        <v>0.473309608540925</v>
      </c>
      <c r="J80" s="55">
        <f>Q80/(Q80+R80)</f>
        <v>0.498220640569395</v>
      </c>
      <c r="K80" s="24">
        <v>374</v>
      </c>
      <c r="L80" s="24">
        <v>243</v>
      </c>
      <c r="M80" s="24">
        <v>375</v>
      </c>
      <c r="N80" s="24">
        <v>242</v>
      </c>
      <c r="O80" s="24">
        <v>133</v>
      </c>
      <c r="P80" s="24">
        <v>148</v>
      </c>
      <c r="Q80" s="24">
        <v>140</v>
      </c>
      <c r="R80" s="24">
        <v>141</v>
      </c>
      <c r="S80" s="40"/>
      <c r="T80" s="14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ht="34" customHeight="1" spans="1:31">
      <c r="A81" s="13"/>
      <c r="B81" s="14" t="s">
        <v>187</v>
      </c>
      <c r="C81" s="55">
        <f>(K81+O81)/(L81+K81+P81+O81)</f>
        <v>0.698435277382646</v>
      </c>
      <c r="D81" s="55">
        <f>(M81+Q81)/(M81+N81+Q81+R81)</f>
        <v>0.72972972972973</v>
      </c>
      <c r="E81" s="55">
        <f>D81-C81</f>
        <v>0.0312944523470839</v>
      </c>
      <c r="F81" s="24">
        <f t="shared" si="17"/>
        <v>703</v>
      </c>
      <c r="G81" s="55">
        <f>K81/(K81+L81)</f>
        <v>0.795755968169761</v>
      </c>
      <c r="H81" s="55">
        <f>M81/(M81+N81)</f>
        <v>0.814323607427056</v>
      </c>
      <c r="I81" s="55">
        <f>O81/(O81+P81)</f>
        <v>0.585889570552147</v>
      </c>
      <c r="J81" s="55">
        <f>Q81/(Q81+R81)</f>
        <v>0.631901840490798</v>
      </c>
      <c r="K81" s="24">
        <v>300</v>
      </c>
      <c r="L81" s="24">
        <v>77</v>
      </c>
      <c r="M81" s="24">
        <v>307</v>
      </c>
      <c r="N81" s="24">
        <v>70</v>
      </c>
      <c r="O81" s="24">
        <v>191</v>
      </c>
      <c r="P81" s="24">
        <v>135</v>
      </c>
      <c r="Q81" s="24">
        <v>206</v>
      </c>
      <c r="R81" s="24">
        <v>120</v>
      </c>
      <c r="S81" s="40"/>
      <c r="T81" s="14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ht="34" customHeight="1" spans="1:31">
      <c r="A82" s="13"/>
      <c r="B82" s="14" t="s">
        <v>189</v>
      </c>
      <c r="C82" s="55">
        <f>(K82+O82)/(L82+K82+P82+O82)</f>
        <v>0</v>
      </c>
      <c r="D82" s="55">
        <f>(M82+Q82)/(M82+N82+Q82+R82)</f>
        <v>0.105263157894737</v>
      </c>
      <c r="E82" s="55">
        <f>D82-C82</f>
        <v>0.105263157894737</v>
      </c>
      <c r="F82" s="24">
        <f t="shared" si="17"/>
        <v>19</v>
      </c>
      <c r="G82" s="55">
        <f>K82/(K82+L82)</f>
        <v>0</v>
      </c>
      <c r="H82" s="55">
        <f>M82/(M82+N82)</f>
        <v>0.117647058823529</v>
      </c>
      <c r="I82" s="55"/>
      <c r="J82" s="55"/>
      <c r="K82" s="24"/>
      <c r="L82" s="24">
        <v>17</v>
      </c>
      <c r="M82" s="24">
        <v>2</v>
      </c>
      <c r="N82" s="24">
        <v>15</v>
      </c>
      <c r="O82" s="24"/>
      <c r="P82" s="24">
        <v>2</v>
      </c>
      <c r="Q82" s="24"/>
      <c r="R82" s="24">
        <v>2</v>
      </c>
      <c r="S82" s="40"/>
      <c r="T82" s="14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ht="34" customHeight="1" spans="1:31">
      <c r="A83" s="13"/>
      <c r="B83" s="14" t="s">
        <v>188</v>
      </c>
      <c r="C83" s="55">
        <f>(K83+O83)/(L83+K83+P83+O83)</f>
        <v>0.0256410256410256</v>
      </c>
      <c r="D83" s="55">
        <f>(M83+Q83)/(M83+N83+Q83+R83)</f>
        <v>0.0384615384615385</v>
      </c>
      <c r="E83" s="55">
        <f>D83-C83</f>
        <v>0.0128205128205128</v>
      </c>
      <c r="F83" s="24">
        <f t="shared" si="17"/>
        <v>78</v>
      </c>
      <c r="G83" s="55">
        <f>K83/(K83+L83)</f>
        <v>0.027027027027027</v>
      </c>
      <c r="H83" s="55">
        <f>M83/(M83+N83)</f>
        <v>0.027027027027027</v>
      </c>
      <c r="I83" s="55">
        <f>O83/(O83+P83)</f>
        <v>0.024390243902439</v>
      </c>
      <c r="J83" s="55">
        <f>Q83/(Q83+R83)</f>
        <v>0.0487804878048781</v>
      </c>
      <c r="K83" s="24">
        <v>1</v>
      </c>
      <c r="L83" s="24">
        <v>36</v>
      </c>
      <c r="M83" s="24">
        <v>1</v>
      </c>
      <c r="N83" s="24">
        <v>36</v>
      </c>
      <c r="O83" s="24">
        <v>1</v>
      </c>
      <c r="P83" s="24">
        <v>40</v>
      </c>
      <c r="Q83" s="24">
        <v>2</v>
      </c>
      <c r="R83" s="24">
        <v>39</v>
      </c>
      <c r="S83" s="40"/>
      <c r="T83" s="14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>
      <c r="A84" s="15"/>
      <c r="B84" s="14" t="s">
        <v>44</v>
      </c>
      <c r="C84" s="55"/>
      <c r="D84" s="55"/>
      <c r="E84" s="55"/>
      <c r="F84" s="24">
        <f t="shared" si="17"/>
        <v>0</v>
      </c>
      <c r="G84" s="55"/>
      <c r="H84" s="55"/>
      <c r="I84" s="55"/>
      <c r="J84" s="55"/>
      <c r="K84" s="24"/>
      <c r="L84" s="24"/>
      <c r="M84" s="24"/>
      <c r="N84" s="24"/>
      <c r="O84" s="24"/>
      <c r="P84" s="24"/>
      <c r="Q84" s="24"/>
      <c r="R84" s="24"/>
      <c r="S84" s="40" t="s">
        <v>294</v>
      </c>
      <c r="T84" s="14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spans="1:31">
      <c r="A85" s="28" t="s">
        <v>193</v>
      </c>
      <c r="B85" s="14" t="s">
        <v>194</v>
      </c>
      <c r="C85" s="55">
        <f>(K85+O85)/(L85+K85+P85+O85)</f>
        <v>0.352226720647773</v>
      </c>
      <c r="D85" s="55">
        <f>(M85+Q85)/(M85+N85+Q85+R85)</f>
        <v>0.408906882591093</v>
      </c>
      <c r="E85" s="55">
        <f>D85-C85</f>
        <v>0.0566801619433198</v>
      </c>
      <c r="F85" s="24">
        <f t="shared" si="17"/>
        <v>247</v>
      </c>
      <c r="G85" s="55">
        <f>K85/(K85+L85)</f>
        <v>0.515625</v>
      </c>
      <c r="H85" s="55">
        <f>M85/(M85+N85)</f>
        <v>0.5703125</v>
      </c>
      <c r="I85" s="55">
        <f>O85/(O85+P85)</f>
        <v>0.176470588235294</v>
      </c>
      <c r="J85" s="55">
        <f>Q85/(Q85+R85)</f>
        <v>0.235294117647059</v>
      </c>
      <c r="K85" s="24">
        <v>66</v>
      </c>
      <c r="L85" s="24">
        <v>62</v>
      </c>
      <c r="M85" s="24">
        <v>73</v>
      </c>
      <c r="N85" s="24">
        <v>55</v>
      </c>
      <c r="O85" s="24">
        <v>21</v>
      </c>
      <c r="P85" s="24">
        <v>98</v>
      </c>
      <c r="Q85" s="24">
        <v>28</v>
      </c>
      <c r="R85" s="24">
        <v>91</v>
      </c>
      <c r="S85" s="40"/>
      <c r="T85" s="14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 spans="1:31">
      <c r="A86" s="13"/>
      <c r="B86" s="14" t="s">
        <v>195</v>
      </c>
      <c r="C86" s="55">
        <f>(K86+O86)/(L86+K86+P86+O86)</f>
        <v>0.91875347801892</v>
      </c>
      <c r="D86" s="55">
        <f>(M86+Q86)/(M86+N86+Q86+R86)</f>
        <v>0.912632164718976</v>
      </c>
      <c r="E86" s="55">
        <f>D86-C86</f>
        <v>-0.00612131329994425</v>
      </c>
      <c r="F86" s="24">
        <f t="shared" si="17"/>
        <v>1797</v>
      </c>
      <c r="G86" s="55">
        <f>K86/(K86+L86)</f>
        <v>0.905688622754491</v>
      </c>
      <c r="H86" s="55">
        <f>M86/(M86+N86)</f>
        <v>0.901197604790419</v>
      </c>
      <c r="I86" s="55">
        <f>O86/(O86+P86)</f>
        <v>0.926483613817538</v>
      </c>
      <c r="J86" s="55">
        <f>Q86/(Q86+R86)</f>
        <v>0.919397697077059</v>
      </c>
      <c r="K86" s="24">
        <v>605</v>
      </c>
      <c r="L86" s="24">
        <v>63</v>
      </c>
      <c r="M86" s="24">
        <v>602</v>
      </c>
      <c r="N86" s="24">
        <v>66</v>
      </c>
      <c r="O86" s="24">
        <v>1046</v>
      </c>
      <c r="P86" s="24">
        <v>83</v>
      </c>
      <c r="Q86" s="24">
        <v>1038</v>
      </c>
      <c r="R86" s="24">
        <v>91</v>
      </c>
      <c r="S86" s="40"/>
      <c r="T86" s="14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 spans="1:31">
      <c r="A87" s="15"/>
      <c r="B87" s="14" t="s">
        <v>332</v>
      </c>
      <c r="C87" s="55"/>
      <c r="D87" s="55"/>
      <c r="E87" s="55"/>
      <c r="F87" s="24">
        <f t="shared" si="17"/>
        <v>0</v>
      </c>
      <c r="G87" s="55"/>
      <c r="H87" s="55"/>
      <c r="I87" s="55"/>
      <c r="J87" s="55"/>
      <c r="K87" s="24"/>
      <c r="L87" s="24"/>
      <c r="M87" s="24"/>
      <c r="N87" s="24"/>
      <c r="O87" s="24"/>
      <c r="P87" s="24"/>
      <c r="Q87" s="24"/>
      <c r="R87" s="24"/>
      <c r="S87" s="40"/>
      <c r="T87" s="14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 spans="1:31">
      <c r="A88" s="28" t="s">
        <v>165</v>
      </c>
      <c r="B88" s="14" t="s">
        <v>167</v>
      </c>
      <c r="C88" s="55">
        <f>(K88+O88)/(L88+K88+P88+O88)</f>
        <v>0.916338582677165</v>
      </c>
      <c r="D88" s="55">
        <f>(M88+Q88)/(M88+N88+Q88+R88)</f>
        <v>0.904527559055118</v>
      </c>
      <c r="E88" s="55">
        <f>D88-C88</f>
        <v>-0.0118110236220473</v>
      </c>
      <c r="F88" s="24">
        <f t="shared" si="17"/>
        <v>1016</v>
      </c>
      <c r="G88" s="55">
        <f>K88/(K88+L88)</f>
        <v>0.872137404580153</v>
      </c>
      <c r="H88" s="55">
        <f>M88/(M88+N88)</f>
        <v>0.864503816793893</v>
      </c>
      <c r="I88" s="55">
        <f>O88/(O88+P88)</f>
        <v>0.963414634146341</v>
      </c>
      <c r="J88" s="55">
        <f>Q88/(Q88+R88)</f>
        <v>0.947154471544715</v>
      </c>
      <c r="K88" s="24">
        <v>457</v>
      </c>
      <c r="L88" s="24">
        <v>67</v>
      </c>
      <c r="M88" s="24">
        <v>453</v>
      </c>
      <c r="N88" s="24">
        <v>71</v>
      </c>
      <c r="O88" s="24">
        <v>474</v>
      </c>
      <c r="P88" s="24">
        <v>18</v>
      </c>
      <c r="Q88" s="24">
        <v>466</v>
      </c>
      <c r="R88" s="24">
        <v>26</v>
      </c>
      <c r="S88" s="40"/>
      <c r="T88" s="14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 spans="1:31">
      <c r="A89" s="13"/>
      <c r="B89" s="14" t="s">
        <v>166</v>
      </c>
      <c r="C89" s="55">
        <f>(K89+O89)/(L89+K89+P89+O89)</f>
        <v>0.327450980392157</v>
      </c>
      <c r="D89" s="55">
        <f>(M89+Q89)/(M89+N89+Q89+R89)</f>
        <v>0.333333333333333</v>
      </c>
      <c r="E89" s="55">
        <f>D89-C89</f>
        <v>0.00588235294117645</v>
      </c>
      <c r="F89" s="24">
        <f t="shared" si="17"/>
        <v>510</v>
      </c>
      <c r="G89" s="55">
        <f>K89/(K89+L89)</f>
        <v>0.604444444444444</v>
      </c>
      <c r="H89" s="55">
        <f>M89/(M89+N89)</f>
        <v>0.568888888888889</v>
      </c>
      <c r="I89" s="55">
        <f>O89/(O89+P89)</f>
        <v>0.108771929824561</v>
      </c>
      <c r="J89" s="55">
        <f>Q89/(Q89+R89)</f>
        <v>0.147368421052632</v>
      </c>
      <c r="K89" s="24">
        <v>136</v>
      </c>
      <c r="L89" s="24">
        <v>89</v>
      </c>
      <c r="M89" s="24">
        <v>128</v>
      </c>
      <c r="N89" s="24">
        <v>97</v>
      </c>
      <c r="O89" s="24">
        <v>31</v>
      </c>
      <c r="P89" s="24">
        <v>254</v>
      </c>
      <c r="Q89" s="24">
        <v>42</v>
      </c>
      <c r="R89" s="24">
        <v>243</v>
      </c>
      <c r="S89" s="40"/>
      <c r="T89" s="14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 spans="1:31">
      <c r="A90" s="15"/>
      <c r="B90" s="14" t="s">
        <v>332</v>
      </c>
      <c r="C90" s="55"/>
      <c r="D90" s="55"/>
      <c r="E90" s="55"/>
      <c r="F90" s="24">
        <f t="shared" si="17"/>
        <v>0</v>
      </c>
      <c r="G90" s="55"/>
      <c r="H90" s="55"/>
      <c r="I90" s="55"/>
      <c r="J90" s="55"/>
      <c r="K90" s="24"/>
      <c r="L90" s="24"/>
      <c r="M90" s="24"/>
      <c r="N90" s="24"/>
      <c r="O90" s="24"/>
      <c r="P90" s="24"/>
      <c r="Q90" s="24"/>
      <c r="R90" s="24"/>
      <c r="S90" s="40"/>
      <c r="T90" s="14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 spans="1:31">
      <c r="A91" s="28" t="s">
        <v>199</v>
      </c>
      <c r="B91" s="14" t="s">
        <v>201</v>
      </c>
      <c r="C91" s="55">
        <f>(K91+O91)/(L91+K91+P91+O91)</f>
        <v>0.96113074204947</v>
      </c>
      <c r="D91" s="55">
        <f>(M91+Q91)/(M91+N91+Q91+R91)</f>
        <v>0.950530035335689</v>
      </c>
      <c r="E91" s="55">
        <f>D91-C91</f>
        <v>-0.0106007067137809</v>
      </c>
      <c r="F91" s="24">
        <f t="shared" si="17"/>
        <v>283</v>
      </c>
      <c r="G91" s="55">
        <f>K91/(K91+L91)</f>
        <v>0.953271028037383</v>
      </c>
      <c r="H91" s="55">
        <f>M91/(M91+N91)</f>
        <v>0.934579439252336</v>
      </c>
      <c r="I91" s="55">
        <f>O91/(O91+P91)</f>
        <v>0.985507246376812</v>
      </c>
      <c r="J91" s="55">
        <f>Q91/(Q91+R91)</f>
        <v>1</v>
      </c>
      <c r="K91" s="24">
        <v>204</v>
      </c>
      <c r="L91" s="24">
        <v>10</v>
      </c>
      <c r="M91" s="24">
        <v>200</v>
      </c>
      <c r="N91" s="24">
        <v>14</v>
      </c>
      <c r="O91" s="24">
        <v>68</v>
      </c>
      <c r="P91" s="24">
        <v>1</v>
      </c>
      <c r="Q91" s="24">
        <v>69</v>
      </c>
      <c r="R91" s="24"/>
      <c r="S91" s="40"/>
      <c r="T91" s="14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 spans="1:31">
      <c r="A92" s="13"/>
      <c r="B92" s="14" t="s">
        <v>200</v>
      </c>
      <c r="C92" s="55">
        <f>(K92+O92)/(L92+K92+P92+O92)</f>
        <v>0.050314465408805</v>
      </c>
      <c r="D92" s="55">
        <f>(M92+Q92)/(M92+N92+Q92+R92)</f>
        <v>0.0188679245283019</v>
      </c>
      <c r="E92" s="55">
        <f>D92-C92</f>
        <v>-0.0314465408805032</v>
      </c>
      <c r="F92" s="24">
        <f t="shared" si="17"/>
        <v>159</v>
      </c>
      <c r="G92" s="55">
        <f>K92/(K92+L92)</f>
        <v>0.0469798657718121</v>
      </c>
      <c r="H92" s="55">
        <f>M92/(M92+N92)</f>
        <v>0.0201342281879195</v>
      </c>
      <c r="I92" s="55">
        <f>O92/(O92+P92)</f>
        <v>0.1</v>
      </c>
      <c r="J92" s="55">
        <f>Q92/(Q92+R92)</f>
        <v>0</v>
      </c>
      <c r="K92" s="24">
        <v>7</v>
      </c>
      <c r="L92" s="24">
        <v>142</v>
      </c>
      <c r="M92" s="24">
        <v>3</v>
      </c>
      <c r="N92" s="24">
        <v>146</v>
      </c>
      <c r="O92" s="24">
        <v>1</v>
      </c>
      <c r="P92" s="24">
        <v>9</v>
      </c>
      <c r="Q92" s="24"/>
      <c r="R92" s="24">
        <v>10</v>
      </c>
      <c r="S92" s="40"/>
      <c r="T92" s="14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>
      <c r="A93" s="15"/>
      <c r="B93" s="14" t="s">
        <v>332</v>
      </c>
      <c r="C93" s="55"/>
      <c r="D93" s="55"/>
      <c r="E93" s="55"/>
      <c r="F93" s="24">
        <f t="shared" si="17"/>
        <v>0</v>
      </c>
      <c r="G93" s="55"/>
      <c r="H93" s="55"/>
      <c r="I93" s="55"/>
      <c r="J93" s="55"/>
      <c r="K93" s="24"/>
      <c r="L93" s="24"/>
      <c r="M93" s="24"/>
      <c r="N93" s="24"/>
      <c r="O93" s="24"/>
      <c r="P93" s="24"/>
      <c r="Q93" s="24"/>
      <c r="R93" s="24"/>
      <c r="S93" s="40"/>
      <c r="T93" s="14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 ht="34" customHeight="1" spans="1:31">
      <c r="A94" s="28" t="s">
        <v>196</v>
      </c>
      <c r="B94" s="14" t="s">
        <v>198</v>
      </c>
      <c r="C94" s="55">
        <f>(K94+O94)/(L94+K94+P94+O94)</f>
        <v>0.741935483870968</v>
      </c>
      <c r="D94" s="55">
        <f>(M94+Q94)/(M94+N94+Q94+R94)</f>
        <v>0.602150537634409</v>
      </c>
      <c r="E94" s="55">
        <f>D94-C94</f>
        <v>-0.139784946236559</v>
      </c>
      <c r="F94" s="24">
        <f t="shared" si="17"/>
        <v>93</v>
      </c>
      <c r="G94" s="55">
        <f>K94/(K94+L94)</f>
        <v>0.7375</v>
      </c>
      <c r="H94" s="55">
        <f>M94/(M94+N94)</f>
        <v>0.5625</v>
      </c>
      <c r="I94" s="55">
        <f>O94/(O94+P94)</f>
        <v>0.769230769230769</v>
      </c>
      <c r="J94" s="55">
        <f>Q94/(Q94+R94)</f>
        <v>0.846153846153846</v>
      </c>
      <c r="K94" s="24">
        <v>59</v>
      </c>
      <c r="L94" s="24">
        <v>21</v>
      </c>
      <c r="M94" s="24">
        <v>45</v>
      </c>
      <c r="N94" s="24">
        <v>35</v>
      </c>
      <c r="O94" s="24">
        <v>10</v>
      </c>
      <c r="P94" s="24">
        <v>3</v>
      </c>
      <c r="Q94" s="24">
        <v>11</v>
      </c>
      <c r="R94" s="24">
        <v>2</v>
      </c>
      <c r="S94" s="40"/>
      <c r="T94" s="14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 ht="34" customHeight="1" spans="1:31">
      <c r="A95" s="13"/>
      <c r="B95" s="14" t="s">
        <v>197</v>
      </c>
      <c r="C95" s="55">
        <f>(K95+O95)/(L95+K95+P95+O95)</f>
        <v>0.632258064516129</v>
      </c>
      <c r="D95" s="55">
        <f>(M95+Q95)/(M95+N95+Q95+R95)</f>
        <v>0.703225806451613</v>
      </c>
      <c r="E95" s="55">
        <f>D95-C95</f>
        <v>0.0709677419354839</v>
      </c>
      <c r="F95" s="24">
        <f t="shared" si="17"/>
        <v>155</v>
      </c>
      <c r="G95" s="55">
        <f>K95/(K95+L95)</f>
        <v>0.706521739130435</v>
      </c>
      <c r="H95" s="55">
        <f>M95/(M95+N95)</f>
        <v>0.706521739130435</v>
      </c>
      <c r="I95" s="55">
        <f>O95/(O95+P95)</f>
        <v>0.523809523809524</v>
      </c>
      <c r="J95" s="55">
        <f>Q95/(Q95+R95)</f>
        <v>0.698412698412698</v>
      </c>
      <c r="K95" s="24">
        <v>65</v>
      </c>
      <c r="L95" s="24">
        <v>27</v>
      </c>
      <c r="M95" s="24">
        <v>65</v>
      </c>
      <c r="N95" s="24">
        <v>27</v>
      </c>
      <c r="O95" s="24">
        <v>33</v>
      </c>
      <c r="P95" s="24">
        <v>30</v>
      </c>
      <c r="Q95" s="24">
        <v>44</v>
      </c>
      <c r="R95" s="24">
        <v>19</v>
      </c>
      <c r="S95" s="40"/>
      <c r="T95" s="14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 spans="1:31">
      <c r="A96" s="15"/>
      <c r="B96" s="14" t="s">
        <v>332</v>
      </c>
      <c r="C96" s="55"/>
      <c r="D96" s="55"/>
      <c r="E96" s="55"/>
      <c r="F96" s="24">
        <f t="shared" si="17"/>
        <v>0</v>
      </c>
      <c r="G96" s="55"/>
      <c r="H96" s="55"/>
      <c r="I96" s="55"/>
      <c r="J96" s="55"/>
      <c r="K96" s="24"/>
      <c r="L96" s="24"/>
      <c r="M96" s="24"/>
      <c r="N96" s="24"/>
      <c r="O96" s="24"/>
      <c r="P96" s="24"/>
      <c r="Q96" s="24"/>
      <c r="R96" s="24"/>
      <c r="S96" s="40"/>
      <c r="T96" s="14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 ht="34" customHeight="1" spans="1:31">
      <c r="A97" s="28" t="s">
        <v>214</v>
      </c>
      <c r="B97" s="14" t="s">
        <v>216</v>
      </c>
      <c r="C97" s="55">
        <f>(K97+O97)/(L97+K97+P97+O97)</f>
        <v>0.885931558935361</v>
      </c>
      <c r="D97" s="55">
        <f>(M97+Q97)/(M97+N97+Q97+R97)</f>
        <v>0.828897338403042</v>
      </c>
      <c r="E97" s="55">
        <f>D97-C97</f>
        <v>-0.0570342205323194</v>
      </c>
      <c r="F97" s="24">
        <f t="shared" si="17"/>
        <v>263</v>
      </c>
      <c r="G97" s="55">
        <f>K97/(K97+L97)</f>
        <v>0.877729257641921</v>
      </c>
      <c r="H97" s="55">
        <f>M97/(M97+N97)</f>
        <v>0.816593886462882</v>
      </c>
      <c r="I97" s="55">
        <f>O97/(O97+P97)</f>
        <v>0.941176470588235</v>
      </c>
      <c r="J97" s="55">
        <f>Q97/(Q97+R97)</f>
        <v>0.911764705882353</v>
      </c>
      <c r="K97" s="24">
        <v>201</v>
      </c>
      <c r="L97" s="24">
        <v>28</v>
      </c>
      <c r="M97" s="24">
        <v>187</v>
      </c>
      <c r="N97" s="24">
        <v>42</v>
      </c>
      <c r="O97" s="24">
        <v>32</v>
      </c>
      <c r="P97" s="24">
        <v>2</v>
      </c>
      <c r="Q97" s="24">
        <v>31</v>
      </c>
      <c r="R97" s="24">
        <v>3</v>
      </c>
      <c r="S97" s="40"/>
      <c r="T97" s="14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 ht="34" customHeight="1" spans="1:31">
      <c r="A98" s="13"/>
      <c r="B98" s="19" t="s">
        <v>215</v>
      </c>
      <c r="C98" s="60">
        <f>(K98+O98)/(L98+K98+P98+O98)</f>
        <v>0.0757575757575758</v>
      </c>
      <c r="D98" s="60">
        <f>(M98+Q98)/(M98+N98+Q98+R98)</f>
        <v>0.151515151515152</v>
      </c>
      <c r="E98" s="55">
        <f>D98-C98</f>
        <v>0.0757575757575758</v>
      </c>
      <c r="F98" s="24">
        <f t="shared" si="17"/>
        <v>66</v>
      </c>
      <c r="G98" s="60">
        <f>K98/(K98+L98)</f>
        <v>0.166666666666667</v>
      </c>
      <c r="H98" s="60">
        <f>M98/(M98+N98)</f>
        <v>0.25</v>
      </c>
      <c r="I98" s="60">
        <f>O98/(O98+P98)</f>
        <v>0.0555555555555556</v>
      </c>
      <c r="J98" s="60">
        <f>Q98/(Q98+R98)</f>
        <v>0.12962962962963</v>
      </c>
      <c r="K98" s="59">
        <v>2</v>
      </c>
      <c r="L98" s="59">
        <v>10</v>
      </c>
      <c r="M98" s="24">
        <v>3</v>
      </c>
      <c r="N98" s="24">
        <v>9</v>
      </c>
      <c r="O98" s="24">
        <v>3</v>
      </c>
      <c r="P98" s="24">
        <v>51</v>
      </c>
      <c r="Q98" s="24">
        <v>7</v>
      </c>
      <c r="R98" s="24">
        <v>47</v>
      </c>
      <c r="S98" s="40"/>
      <c r="T98" s="14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 spans="1:31">
      <c r="A99" s="15"/>
      <c r="B99" s="14" t="s">
        <v>332</v>
      </c>
      <c r="C99" s="55"/>
      <c r="D99" s="55"/>
      <c r="E99" s="55"/>
      <c r="F99" s="24">
        <f t="shared" si="17"/>
        <v>0</v>
      </c>
      <c r="G99" s="55"/>
      <c r="H99" s="55"/>
      <c r="I99" s="55"/>
      <c r="J99" s="55"/>
      <c r="K99" s="24"/>
      <c r="L99" s="24"/>
      <c r="M99" s="24"/>
      <c r="N99" s="24"/>
      <c r="O99" s="24"/>
      <c r="P99" s="24"/>
      <c r="Q99" s="24"/>
      <c r="R99" s="24"/>
      <c r="S99" s="40"/>
      <c r="T99" s="14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spans="1:31">
      <c r="A100" s="28" t="s">
        <v>202</v>
      </c>
      <c r="B100" s="14" t="s">
        <v>204</v>
      </c>
      <c r="C100" s="55">
        <f>(K100+O100)/(L100+K100+P100+O100)</f>
        <v>0.971875</v>
      </c>
      <c r="D100" s="55">
        <f>(M100+Q100)/(M100+N100+Q100+R100)</f>
        <v>0.9890625</v>
      </c>
      <c r="E100" s="55">
        <f>D100-C100</f>
        <v>0.0171874999999999</v>
      </c>
      <c r="F100" s="24">
        <f t="shared" si="17"/>
        <v>640</v>
      </c>
      <c r="G100" s="55">
        <f>K100/(K100+L100)</f>
        <v>0.978915662650602</v>
      </c>
      <c r="H100" s="55">
        <f>M100/(M100+N100)</f>
        <v>0.990963855421687</v>
      </c>
      <c r="I100" s="55">
        <f>O100/(O100+P100)</f>
        <v>0.964285714285714</v>
      </c>
      <c r="J100" s="55">
        <f>Q100/(Q100+R100)</f>
        <v>0.987012987012987</v>
      </c>
      <c r="K100" s="24">
        <v>325</v>
      </c>
      <c r="L100" s="24">
        <v>7</v>
      </c>
      <c r="M100" s="24">
        <v>329</v>
      </c>
      <c r="N100" s="24">
        <v>3</v>
      </c>
      <c r="O100" s="24">
        <v>297</v>
      </c>
      <c r="P100" s="24">
        <v>11</v>
      </c>
      <c r="Q100" s="24">
        <v>304</v>
      </c>
      <c r="R100" s="24">
        <v>4</v>
      </c>
      <c r="S100" s="40"/>
      <c r="T100" s="14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 spans="1:31">
      <c r="A101" s="13"/>
      <c r="B101" s="14" t="s">
        <v>203</v>
      </c>
      <c r="C101" s="55">
        <f>(K101+O101)/(L101+K101+P101+O101)</f>
        <v>0.111111111111111</v>
      </c>
      <c r="D101" s="55">
        <f>(M101+Q101)/(M101+N101+Q101+R101)</f>
        <v>0.094017094017094</v>
      </c>
      <c r="E101" s="55">
        <f>D101-C101</f>
        <v>-0.0170940170940171</v>
      </c>
      <c r="F101" s="24">
        <f t="shared" si="17"/>
        <v>117</v>
      </c>
      <c r="G101" s="55">
        <f>K101/(K101+L101)</f>
        <v>0.117117117117117</v>
      </c>
      <c r="H101" s="55">
        <f>M101/(M101+N101)</f>
        <v>0.0990990990990991</v>
      </c>
      <c r="I101" s="55">
        <f>O101/(O101+P101)</f>
        <v>0</v>
      </c>
      <c r="J101" s="55">
        <f>Q101/(Q101+R101)</f>
        <v>0</v>
      </c>
      <c r="K101" s="24">
        <v>13</v>
      </c>
      <c r="L101" s="24">
        <v>98</v>
      </c>
      <c r="M101" s="24">
        <v>11</v>
      </c>
      <c r="N101" s="24">
        <v>100</v>
      </c>
      <c r="O101" s="24"/>
      <c r="P101" s="24">
        <v>6</v>
      </c>
      <c r="Q101" s="24"/>
      <c r="R101" s="24">
        <v>6</v>
      </c>
      <c r="S101" s="40"/>
      <c r="T101" s="14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 spans="1:31">
      <c r="A102" s="15"/>
      <c r="B102" s="14" t="s">
        <v>332</v>
      </c>
      <c r="C102" s="55"/>
      <c r="D102" s="55"/>
      <c r="E102" s="55"/>
      <c r="F102" s="24">
        <f t="shared" si="17"/>
        <v>0</v>
      </c>
      <c r="G102" s="55"/>
      <c r="H102" s="55"/>
      <c r="I102" s="55"/>
      <c r="J102" s="55"/>
      <c r="K102" s="24"/>
      <c r="L102" s="24"/>
      <c r="M102" s="24"/>
      <c r="N102" s="24"/>
      <c r="O102" s="24"/>
      <c r="P102" s="24"/>
      <c r="Q102" s="24"/>
      <c r="R102" s="24"/>
      <c r="S102" s="40"/>
      <c r="T102" s="14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 spans="1:31">
      <c r="A103" s="28" t="s">
        <v>217</v>
      </c>
      <c r="B103" s="14" t="s">
        <v>219</v>
      </c>
      <c r="C103" s="55">
        <f>(K103+O103)/(L103+K103+P103+O103)</f>
        <v>0.99640933572711</v>
      </c>
      <c r="D103" s="55">
        <f>(M103+Q103)/(M103+N103+Q103+R103)</f>
        <v>1</v>
      </c>
      <c r="E103" s="55">
        <f>D103-C103</f>
        <v>0.00359066427289045</v>
      </c>
      <c r="F103" s="24">
        <f t="shared" si="17"/>
        <v>557</v>
      </c>
      <c r="G103" s="55">
        <f>K103/(K103+L103)</f>
        <v>0.990867579908676</v>
      </c>
      <c r="H103" s="55">
        <f>M103/(M103+N103)</f>
        <v>1</v>
      </c>
      <c r="I103" s="55">
        <f>O103/(O103+P103)</f>
        <v>1</v>
      </c>
      <c r="J103" s="55">
        <f>Q103/(Q103+R103)</f>
        <v>1</v>
      </c>
      <c r="K103" s="24">
        <v>217</v>
      </c>
      <c r="L103" s="24">
        <v>2</v>
      </c>
      <c r="M103" s="24">
        <v>219</v>
      </c>
      <c r="N103" s="24"/>
      <c r="O103" s="24">
        <v>338</v>
      </c>
      <c r="P103" s="24"/>
      <c r="Q103" s="24">
        <v>338</v>
      </c>
      <c r="R103" s="24"/>
      <c r="S103" s="40"/>
      <c r="T103" s="14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 spans="1:31">
      <c r="A104" s="13"/>
      <c r="B104" s="14" t="s">
        <v>218</v>
      </c>
      <c r="C104" s="55">
        <f>(K104+O104)/(L104+K104+P104+O104)</f>
        <v>0.0714285714285714</v>
      </c>
      <c r="D104" s="55">
        <f>(M104+Q104)/(M104+N104+Q104+R104)</f>
        <v>0.0714285714285714</v>
      </c>
      <c r="E104" s="55">
        <f>D104-C104</f>
        <v>0</v>
      </c>
      <c r="F104" s="24">
        <f t="shared" si="17"/>
        <v>14</v>
      </c>
      <c r="G104" s="55">
        <f>K104/(K104+L104)</f>
        <v>0.0769230769230769</v>
      </c>
      <c r="H104" s="55">
        <f>M104/(M104+N104)</f>
        <v>0.0769230769230769</v>
      </c>
      <c r="I104" s="55">
        <f>O104/(O104+P104)</f>
        <v>0</v>
      </c>
      <c r="J104" s="55">
        <f>Q104/(Q104+R104)</f>
        <v>0</v>
      </c>
      <c r="K104" s="24">
        <v>1</v>
      </c>
      <c r="L104" s="24">
        <v>12</v>
      </c>
      <c r="M104" s="24">
        <v>1</v>
      </c>
      <c r="N104" s="24">
        <v>12</v>
      </c>
      <c r="O104" s="24"/>
      <c r="P104" s="24">
        <v>1</v>
      </c>
      <c r="Q104" s="24"/>
      <c r="R104" s="24">
        <v>1</v>
      </c>
      <c r="S104" s="40"/>
      <c r="T104" s="14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 spans="1:31">
      <c r="A105" s="15"/>
      <c r="B105" s="14" t="s">
        <v>332</v>
      </c>
      <c r="C105" s="55"/>
      <c r="D105" s="55"/>
      <c r="E105" s="55"/>
      <c r="F105" s="24">
        <f t="shared" si="17"/>
        <v>0</v>
      </c>
      <c r="G105" s="55"/>
      <c r="H105" s="55"/>
      <c r="I105" s="55"/>
      <c r="J105" s="55"/>
      <c r="K105" s="24"/>
      <c r="L105" s="24"/>
      <c r="M105" s="24"/>
      <c r="N105" s="24"/>
      <c r="O105" s="24"/>
      <c r="P105" s="24"/>
      <c r="Q105" s="24"/>
      <c r="R105" s="24"/>
      <c r="S105" s="40"/>
      <c r="T105" s="14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 ht="34" customHeight="1" spans="1:31">
      <c r="A106" s="28" t="s">
        <v>211</v>
      </c>
      <c r="B106" s="14" t="s">
        <v>213</v>
      </c>
      <c r="C106" s="55">
        <f>(K106+O106)/(L106+K106+P106+O106)</f>
        <v>0.962121212121212</v>
      </c>
      <c r="D106" s="55">
        <f>(M106+Q106)/(M106+N106+Q106+R106)</f>
        <v>0.962121212121212</v>
      </c>
      <c r="E106" s="55">
        <f>D106-C106</f>
        <v>0</v>
      </c>
      <c r="F106" s="24">
        <f t="shared" si="17"/>
        <v>132</v>
      </c>
      <c r="G106" s="55">
        <f>K106/(K106+L106)</f>
        <v>0.961904761904762</v>
      </c>
      <c r="H106" s="55">
        <f>M106/(M106+N106)</f>
        <v>0.961904761904762</v>
      </c>
      <c r="I106" s="55">
        <f>O106/(O106+P106)</f>
        <v>0.962962962962963</v>
      </c>
      <c r="J106" s="55">
        <f>Q106/(Q106+R106)</f>
        <v>0.962962962962963</v>
      </c>
      <c r="K106" s="24">
        <v>101</v>
      </c>
      <c r="L106" s="24">
        <v>4</v>
      </c>
      <c r="M106" s="24">
        <v>101</v>
      </c>
      <c r="N106" s="24">
        <v>4</v>
      </c>
      <c r="O106" s="24">
        <v>26</v>
      </c>
      <c r="P106" s="24">
        <v>1</v>
      </c>
      <c r="Q106" s="24">
        <v>26</v>
      </c>
      <c r="R106" s="24">
        <v>1</v>
      </c>
      <c r="S106" s="40"/>
      <c r="T106" s="14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 ht="34" customHeight="1" spans="1:31">
      <c r="A107" s="13"/>
      <c r="B107" s="14" t="s">
        <v>212</v>
      </c>
      <c r="C107" s="55">
        <f>(K107+O107)/(L107+K107+P107+O107)</f>
        <v>0.166666666666667</v>
      </c>
      <c r="D107" s="55">
        <f>(M107+Q107)/(M107+N107+Q107+R107)</f>
        <v>0.166666666666667</v>
      </c>
      <c r="E107" s="55">
        <f>D107-C107</f>
        <v>0</v>
      </c>
      <c r="F107" s="24">
        <f t="shared" si="17"/>
        <v>66</v>
      </c>
      <c r="G107" s="55">
        <f>K107/(K107+L107)</f>
        <v>0.391304347826087</v>
      </c>
      <c r="H107" s="55">
        <f>M107/(M107+N107)</f>
        <v>0.217391304347826</v>
      </c>
      <c r="I107" s="55">
        <f>O107/(O107+P107)</f>
        <v>0.0465116279069767</v>
      </c>
      <c r="J107" s="55">
        <f>Q107/(Q107+R107)</f>
        <v>0.13953488372093</v>
      </c>
      <c r="K107" s="24">
        <v>9</v>
      </c>
      <c r="L107" s="24">
        <v>14</v>
      </c>
      <c r="M107" s="24">
        <v>5</v>
      </c>
      <c r="N107" s="24">
        <v>18</v>
      </c>
      <c r="O107" s="24">
        <v>2</v>
      </c>
      <c r="P107" s="24">
        <v>41</v>
      </c>
      <c r="Q107" s="24">
        <v>6</v>
      </c>
      <c r="R107" s="24">
        <v>37</v>
      </c>
      <c r="S107" s="40"/>
      <c r="T107" s="14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 spans="1:31">
      <c r="A108" s="15"/>
      <c r="B108" s="14" t="s">
        <v>332</v>
      </c>
      <c r="C108" s="55"/>
      <c r="D108" s="55"/>
      <c r="E108" s="55"/>
      <c r="F108" s="24">
        <f t="shared" si="17"/>
        <v>0</v>
      </c>
      <c r="G108" s="55"/>
      <c r="H108" s="55"/>
      <c r="I108" s="55"/>
      <c r="J108" s="55"/>
      <c r="K108" s="24"/>
      <c r="L108" s="24"/>
      <c r="M108" s="24"/>
      <c r="N108" s="24"/>
      <c r="O108" s="24"/>
      <c r="P108" s="24"/>
      <c r="Q108" s="24"/>
      <c r="R108" s="24"/>
      <c r="S108" s="40"/>
      <c r="T108" s="14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 spans="1:31">
      <c r="A109" s="28" t="s">
        <v>208</v>
      </c>
      <c r="B109" s="14" t="s">
        <v>210</v>
      </c>
      <c r="C109" s="55">
        <f>(K109+O109)/(L109+K109+P109+O109)</f>
        <v>0.300578034682081</v>
      </c>
      <c r="D109" s="55">
        <f>(M109+Q109)/(M109+N109+Q109+R109)</f>
        <v>0.196531791907514</v>
      </c>
      <c r="E109" s="55">
        <f>D109-C109</f>
        <v>-0.104046242774566</v>
      </c>
      <c r="F109" s="24">
        <f t="shared" si="17"/>
        <v>173</v>
      </c>
      <c r="G109" s="55">
        <f>K109/(K109+L109)</f>
        <v>0.303030303030303</v>
      </c>
      <c r="H109" s="55">
        <f>M109/(M109+N109)</f>
        <v>0.232323232323232</v>
      </c>
      <c r="I109" s="55">
        <f>O109/(O109+P109)</f>
        <v>0.297297297297297</v>
      </c>
      <c r="J109" s="55">
        <f>Q109/(Q109+R109)</f>
        <v>0.148648648648649</v>
      </c>
      <c r="K109" s="24">
        <v>30</v>
      </c>
      <c r="L109" s="24">
        <v>69</v>
      </c>
      <c r="M109" s="24">
        <v>23</v>
      </c>
      <c r="N109" s="24">
        <v>76</v>
      </c>
      <c r="O109" s="24">
        <v>22</v>
      </c>
      <c r="P109" s="24">
        <v>52</v>
      </c>
      <c r="Q109" s="24">
        <v>11</v>
      </c>
      <c r="R109" s="24">
        <v>63</v>
      </c>
      <c r="S109" s="40"/>
      <c r="T109" s="14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 spans="1:31">
      <c r="A110" s="13"/>
      <c r="B110" s="14" t="s">
        <v>209</v>
      </c>
      <c r="C110" s="55">
        <f>(K110+O110)/(L110+K110+P110+O110)</f>
        <v>0.798319327731092</v>
      </c>
      <c r="D110" s="55">
        <f>(M110+Q110)/(M110+N110+Q110+R110)</f>
        <v>0.857142857142857</v>
      </c>
      <c r="E110" s="55">
        <f>D110-C110</f>
        <v>0.0588235294117646</v>
      </c>
      <c r="F110" s="24">
        <f t="shared" si="17"/>
        <v>119</v>
      </c>
      <c r="G110" s="55">
        <f>K110/(K110+L110)</f>
        <v>0.78</v>
      </c>
      <c r="H110" s="55">
        <f>M110/(M110+N110)</f>
        <v>0.86</v>
      </c>
      <c r="I110" s="55">
        <f>O110/(O110+P110)</f>
        <v>0.894736842105263</v>
      </c>
      <c r="J110" s="55">
        <f>Q110/(Q110+R110)</f>
        <v>0.842105263157895</v>
      </c>
      <c r="K110" s="24">
        <v>78</v>
      </c>
      <c r="L110" s="24">
        <v>22</v>
      </c>
      <c r="M110" s="24">
        <v>86</v>
      </c>
      <c r="N110" s="24">
        <v>14</v>
      </c>
      <c r="O110" s="24">
        <v>17</v>
      </c>
      <c r="P110" s="24">
        <v>2</v>
      </c>
      <c r="Q110" s="24">
        <v>16</v>
      </c>
      <c r="R110" s="24">
        <v>3</v>
      </c>
      <c r="S110" s="40"/>
      <c r="T110" s="14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 spans="1:31">
      <c r="A111" s="15"/>
      <c r="B111" s="14" t="s">
        <v>332</v>
      </c>
      <c r="C111" s="55"/>
      <c r="D111" s="55"/>
      <c r="E111" s="55"/>
      <c r="F111" s="24">
        <f t="shared" si="17"/>
        <v>0</v>
      </c>
      <c r="G111" s="55"/>
      <c r="H111" s="55"/>
      <c r="I111" s="55"/>
      <c r="J111" s="55"/>
      <c r="K111" s="24"/>
      <c r="L111" s="24"/>
      <c r="M111" s="24"/>
      <c r="N111" s="24"/>
      <c r="O111" s="24"/>
      <c r="P111" s="24"/>
      <c r="Q111" s="24"/>
      <c r="R111" s="24"/>
      <c r="S111" s="40"/>
      <c r="T111" s="14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 spans="1:31">
      <c r="A112" s="9" t="s">
        <v>190</v>
      </c>
      <c r="B112" s="14" t="s">
        <v>192</v>
      </c>
      <c r="C112" s="55">
        <f>(K112+O112)/(L112+K112+P112+O112)</f>
        <v>0.995028680688336</v>
      </c>
      <c r="D112" s="55">
        <f>(M112+Q112)/(M112+N112+Q112+R112)</f>
        <v>0.995793499043977</v>
      </c>
      <c r="E112" s="55">
        <f>D112-C112</f>
        <v>0.000764818355640573</v>
      </c>
      <c r="F112" s="24">
        <f t="shared" si="17"/>
        <v>2615</v>
      </c>
      <c r="G112" s="55">
        <f>K112/(K112+L112)</f>
        <v>0.992920353982301</v>
      </c>
      <c r="H112" s="55">
        <f>M112/(M112+N112)</f>
        <v>0.993805309734513</v>
      </c>
      <c r="I112" s="55">
        <f>O112/(O112+P112)</f>
        <v>0.996632996632997</v>
      </c>
      <c r="J112" s="55">
        <f>Q112/(Q112+R112)</f>
        <v>0.997306397306397</v>
      </c>
      <c r="K112" s="24">
        <v>1122</v>
      </c>
      <c r="L112" s="24">
        <v>8</v>
      </c>
      <c r="M112" s="24">
        <v>1123</v>
      </c>
      <c r="N112" s="24">
        <v>7</v>
      </c>
      <c r="O112" s="24">
        <v>1480</v>
      </c>
      <c r="P112" s="24">
        <v>5</v>
      </c>
      <c r="Q112" s="24">
        <v>1481</v>
      </c>
      <c r="R112" s="24">
        <v>4</v>
      </c>
      <c r="S112" s="40"/>
      <c r="T112" s="14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 spans="1:31">
      <c r="A113" s="13"/>
      <c r="B113" s="14" t="s">
        <v>191</v>
      </c>
      <c r="C113" s="55">
        <f>(K113+O113)/(L113+K113+P113+O113)</f>
        <v>0</v>
      </c>
      <c r="D113" s="55">
        <f>(M113+Q113)/(M113+N113+Q113+R113)</f>
        <v>0.0185185185185185</v>
      </c>
      <c r="E113" s="55">
        <f>D113-C113</f>
        <v>0.0185185185185185</v>
      </c>
      <c r="F113" s="24">
        <f t="shared" si="17"/>
        <v>54</v>
      </c>
      <c r="G113" s="55">
        <f>K113/(K113+L113)</f>
        <v>0</v>
      </c>
      <c r="H113" s="55">
        <f>M113/(M113+N113)</f>
        <v>0</v>
      </c>
      <c r="I113" s="55">
        <f>O113/(O113+P113)</f>
        <v>0</v>
      </c>
      <c r="J113" s="55">
        <f>Q113/(Q113+R113)</f>
        <v>0.0256410256410256</v>
      </c>
      <c r="K113" s="24"/>
      <c r="L113" s="24">
        <v>15</v>
      </c>
      <c r="M113" s="24"/>
      <c r="N113" s="24">
        <v>15</v>
      </c>
      <c r="O113" s="24"/>
      <c r="P113" s="24">
        <v>39</v>
      </c>
      <c r="Q113" s="24">
        <v>1</v>
      </c>
      <c r="R113" s="24">
        <v>38</v>
      </c>
      <c r="S113" s="40"/>
      <c r="T113" s="14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 spans="1:31">
      <c r="A114" s="15"/>
      <c r="B114" s="14" t="s">
        <v>44</v>
      </c>
      <c r="C114" s="55"/>
      <c r="D114" s="55"/>
      <c r="E114" s="55">
        <f>D114-C114</f>
        <v>0</v>
      </c>
      <c r="F114" s="24">
        <f t="shared" si="17"/>
        <v>0</v>
      </c>
      <c r="G114" s="55"/>
      <c r="H114" s="55"/>
      <c r="I114" s="55"/>
      <c r="J114" s="55"/>
      <c r="K114" s="24"/>
      <c r="L114" s="24"/>
      <c r="M114" s="24"/>
      <c r="N114" s="24"/>
      <c r="O114" s="24"/>
      <c r="P114" s="24"/>
      <c r="Q114" s="24"/>
      <c r="R114" s="24"/>
      <c r="S114" s="40"/>
      <c r="T114" s="14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 spans="1:31">
      <c r="A115" s="27" t="s">
        <v>224</v>
      </c>
      <c r="B115" s="14" t="s">
        <v>225</v>
      </c>
      <c r="C115" s="55">
        <f>(K115+O115)/(L115+K115+P115+O115)</f>
        <v>0.994021739130435</v>
      </c>
      <c r="D115" s="55"/>
      <c r="E115" s="55">
        <f>D115-C115</f>
        <v>-0.994021739130435</v>
      </c>
      <c r="F115" s="24">
        <f t="shared" si="17"/>
        <v>1840</v>
      </c>
      <c r="G115" s="55">
        <f>K115/(K115+L115)</f>
        <v>0.991841491841492</v>
      </c>
      <c r="H115" s="55"/>
      <c r="I115" s="55">
        <f>O115/(O115+P115)</f>
        <v>0.995926680244399</v>
      </c>
      <c r="J115" s="55"/>
      <c r="K115" s="24">
        <v>851</v>
      </c>
      <c r="L115" s="24">
        <v>7</v>
      </c>
      <c r="M115" s="24"/>
      <c r="N115" s="24">
        <v>858</v>
      </c>
      <c r="O115" s="24">
        <v>978</v>
      </c>
      <c r="P115" s="24">
        <v>4</v>
      </c>
      <c r="Q115" s="24"/>
      <c r="R115" s="24">
        <v>982</v>
      </c>
      <c r="S115" s="40"/>
      <c r="T115" s="19" t="s">
        <v>331</v>
      </c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 spans="1:31">
      <c r="A116" s="13"/>
      <c r="B116" s="14" t="s">
        <v>226</v>
      </c>
      <c r="C116" s="55">
        <f>(K116+O116)/(L116+K116+P116+O116)</f>
        <v>0</v>
      </c>
      <c r="D116" s="55"/>
      <c r="E116" s="55">
        <f>D116-C116</f>
        <v>0</v>
      </c>
      <c r="F116" s="24">
        <f t="shared" si="17"/>
        <v>222</v>
      </c>
      <c r="G116" s="55">
        <f>K116/(K116+L116)</f>
        <v>0</v>
      </c>
      <c r="H116" s="55"/>
      <c r="I116" s="55">
        <f>O116/(O116+P116)</f>
        <v>0</v>
      </c>
      <c r="J116" s="55"/>
      <c r="K116" s="24"/>
      <c r="L116" s="24">
        <v>29</v>
      </c>
      <c r="M116" s="24"/>
      <c r="N116" s="24">
        <v>29</v>
      </c>
      <c r="O116" s="24"/>
      <c r="P116" s="24">
        <v>193</v>
      </c>
      <c r="Q116" s="24"/>
      <c r="R116" s="24">
        <v>193</v>
      </c>
      <c r="S116" s="40"/>
      <c r="T116" s="13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</row>
    <row r="117" spans="1:31">
      <c r="A117" s="15"/>
      <c r="B117" s="14" t="s">
        <v>44</v>
      </c>
      <c r="C117" s="55"/>
      <c r="D117" s="55"/>
      <c r="E117" s="55"/>
      <c r="F117" s="24">
        <f t="shared" si="17"/>
        <v>0</v>
      </c>
      <c r="G117" s="55"/>
      <c r="H117" s="55"/>
      <c r="I117" s="55"/>
      <c r="J117" s="55"/>
      <c r="K117" s="24"/>
      <c r="L117" s="24"/>
      <c r="M117" s="24"/>
      <c r="N117" s="24"/>
      <c r="O117" s="24"/>
      <c r="P117" s="24"/>
      <c r="Q117" s="24"/>
      <c r="R117" s="24"/>
      <c r="S117" s="40"/>
      <c r="T117" s="15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 ht="34" customHeight="1" spans="1:31">
      <c r="A118" s="28" t="s">
        <v>230</v>
      </c>
      <c r="B118" s="14" t="s">
        <v>231</v>
      </c>
      <c r="C118" s="55">
        <f>(K118+O118)/(L118+K118+P118+O118)</f>
        <v>0.555555555555556</v>
      </c>
      <c r="D118" s="55">
        <f>(M118+Q118)/(M118+N118+Q118+R118)</f>
        <v>0.222222222222222</v>
      </c>
      <c r="E118" s="55">
        <f>D118-C118</f>
        <v>-0.333333333333333</v>
      </c>
      <c r="F118" s="24">
        <f t="shared" si="17"/>
        <v>9</v>
      </c>
      <c r="G118" s="55">
        <f>K118/(K118+L118)</f>
        <v>0.714285714285714</v>
      </c>
      <c r="H118" s="55">
        <f>M118/(M118+N118)</f>
        <v>0.285714285714286</v>
      </c>
      <c r="I118" s="55">
        <f>O118/(O118+P118)</f>
        <v>0</v>
      </c>
      <c r="J118" s="55">
        <f>Q118/(Q118+R118)</f>
        <v>0</v>
      </c>
      <c r="K118" s="24">
        <v>5</v>
      </c>
      <c r="L118" s="24">
        <v>2</v>
      </c>
      <c r="M118" s="24">
        <v>2</v>
      </c>
      <c r="N118" s="24">
        <v>5</v>
      </c>
      <c r="O118" s="24"/>
      <c r="P118" s="24">
        <v>2</v>
      </c>
      <c r="Q118" s="24"/>
      <c r="R118" s="24">
        <v>2</v>
      </c>
      <c r="S118" s="40"/>
      <c r="T118" s="14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 ht="34" customHeight="1" spans="1:31">
      <c r="A119" s="13"/>
      <c r="B119" s="19" t="s">
        <v>232</v>
      </c>
      <c r="C119" s="55">
        <f>(K119+O119)/(L119+K119+P119+O119)</f>
        <v>0.8125</v>
      </c>
      <c r="D119" s="55">
        <f>(M119+Q119)/(M119+N119+Q119+R119)</f>
        <v>1</v>
      </c>
      <c r="E119" s="55">
        <f>D119-C119</f>
        <v>0.1875</v>
      </c>
      <c r="F119" s="24">
        <f t="shared" si="17"/>
        <v>32</v>
      </c>
      <c r="G119" s="55">
        <f>K119/(K119+L119)</f>
        <v>0.793103448275862</v>
      </c>
      <c r="H119" s="55">
        <f>M119/(M119+N119)</f>
        <v>1</v>
      </c>
      <c r="I119" s="55">
        <f>O119/(O119+P119)</f>
        <v>1</v>
      </c>
      <c r="J119" s="55">
        <f>Q119/(Q119+R119)</f>
        <v>1</v>
      </c>
      <c r="K119" s="24">
        <v>23</v>
      </c>
      <c r="L119" s="24">
        <v>6</v>
      </c>
      <c r="M119" s="24">
        <v>29</v>
      </c>
      <c r="N119" s="24"/>
      <c r="O119" s="24">
        <v>3</v>
      </c>
      <c r="P119" s="24"/>
      <c r="Q119" s="24">
        <v>3</v>
      </c>
      <c r="R119" s="24"/>
      <c r="S119" s="40"/>
      <c r="T119" s="14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 spans="1:31">
      <c r="A120" s="15"/>
      <c r="B120" s="14" t="s">
        <v>332</v>
      </c>
      <c r="C120" s="55"/>
      <c r="D120" s="55"/>
      <c r="E120" s="55"/>
      <c r="F120" s="24">
        <f t="shared" si="17"/>
        <v>0</v>
      </c>
      <c r="G120" s="55"/>
      <c r="H120" s="55"/>
      <c r="I120" s="55"/>
      <c r="J120" s="55"/>
      <c r="K120" s="24"/>
      <c r="L120" s="24"/>
      <c r="M120" s="24"/>
      <c r="N120" s="24"/>
      <c r="O120" s="24"/>
      <c r="P120" s="24"/>
      <c r="Q120" s="24"/>
      <c r="R120" s="24"/>
      <c r="S120" s="40"/>
      <c r="T120" s="14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 ht="34" customHeight="1" spans="1:31">
      <c r="A121" s="28" t="s">
        <v>233</v>
      </c>
      <c r="B121" s="14" t="s">
        <v>235</v>
      </c>
      <c r="C121" s="55">
        <f>(K121+O121)/(L121+K121+P121+O121)</f>
        <v>0.976190476190476</v>
      </c>
      <c r="D121" s="55">
        <f>(M121+Q121)/(M121+N121+Q121+R121)</f>
        <v>1</v>
      </c>
      <c r="E121" s="55">
        <f>D121-C121</f>
        <v>0.0238095238095238</v>
      </c>
      <c r="F121" s="24">
        <f t="shared" si="17"/>
        <v>126</v>
      </c>
      <c r="G121" s="55">
        <f>K121/(K121+L121)</f>
        <v>0.96875</v>
      </c>
      <c r="H121" s="55">
        <f>M121/(M121+N121)</f>
        <v>1</v>
      </c>
      <c r="I121" s="55">
        <f>O121/(O121+P121)</f>
        <v>0.983870967741935</v>
      </c>
      <c r="J121" s="55">
        <f>Q121/(Q121+R121)</f>
        <v>1</v>
      </c>
      <c r="K121" s="24">
        <v>62</v>
      </c>
      <c r="L121" s="24">
        <v>2</v>
      </c>
      <c r="M121" s="24">
        <v>64</v>
      </c>
      <c r="N121" s="24"/>
      <c r="O121" s="24">
        <v>61</v>
      </c>
      <c r="P121" s="24">
        <v>1</v>
      </c>
      <c r="Q121" s="24">
        <v>62</v>
      </c>
      <c r="R121" s="24"/>
      <c r="S121" s="40"/>
      <c r="T121" s="14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 ht="34" customHeight="1" spans="1:31">
      <c r="A122" s="13"/>
      <c r="B122" s="14" t="s">
        <v>234</v>
      </c>
      <c r="C122" s="55">
        <f>(K122+O122)/(L122+K122+P122+O122)</f>
        <v>0</v>
      </c>
      <c r="D122" s="55">
        <f>(M122+Q122)/(M122+N122+Q122+R122)</f>
        <v>0.333333333333333</v>
      </c>
      <c r="E122" s="55">
        <f>D122-C122</f>
        <v>0.333333333333333</v>
      </c>
      <c r="F122" s="24">
        <f t="shared" si="17"/>
        <v>3</v>
      </c>
      <c r="G122" s="55">
        <f>K122/(K122+L122)</f>
        <v>0</v>
      </c>
      <c r="H122" s="55">
        <f>M122/(M122+N122)</f>
        <v>0.333333333333333</v>
      </c>
      <c r="I122" s="55"/>
      <c r="J122" s="55"/>
      <c r="K122" s="24"/>
      <c r="L122" s="24">
        <v>3</v>
      </c>
      <c r="M122" s="24">
        <v>1</v>
      </c>
      <c r="N122" s="24">
        <v>2</v>
      </c>
      <c r="O122" s="24"/>
      <c r="P122" s="24"/>
      <c r="Q122" s="24"/>
      <c r="R122" s="24"/>
      <c r="S122" s="40"/>
      <c r="T122" s="14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 spans="1:31">
      <c r="A123" s="15"/>
      <c r="B123" s="14" t="s">
        <v>332</v>
      </c>
      <c r="C123" s="55"/>
      <c r="D123" s="55"/>
      <c r="E123" s="55"/>
      <c r="F123" s="24">
        <f t="shared" si="17"/>
        <v>0</v>
      </c>
      <c r="G123" s="55"/>
      <c r="H123" s="55"/>
      <c r="I123" s="55"/>
      <c r="J123" s="55"/>
      <c r="K123" s="24"/>
      <c r="L123" s="24"/>
      <c r="M123" s="24"/>
      <c r="N123" s="24"/>
      <c r="O123" s="24"/>
      <c r="P123" s="24"/>
      <c r="Q123" s="24"/>
      <c r="R123" s="24"/>
      <c r="S123" s="40"/>
      <c r="T123" s="14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 ht="34" customHeight="1" spans="1:31">
      <c r="A124" s="28" t="s">
        <v>227</v>
      </c>
      <c r="B124" s="19" t="s">
        <v>229</v>
      </c>
      <c r="C124" s="55">
        <f>(K124+O124)/(L124+K124+P124+O124)</f>
        <v>0.941176470588235</v>
      </c>
      <c r="D124" s="55">
        <f>(M124+Q124)/(M124+N124+Q124+R124)</f>
        <v>1</v>
      </c>
      <c r="E124" s="55">
        <f>D124-C124</f>
        <v>0.0588235294117647</v>
      </c>
      <c r="F124" s="24">
        <f t="shared" si="17"/>
        <v>102</v>
      </c>
      <c r="G124" s="55">
        <f>K124/(K124+L124)</f>
        <v>0.906976744186046</v>
      </c>
      <c r="H124" s="55">
        <f>M124/(M124+N124)</f>
        <v>1</v>
      </c>
      <c r="I124" s="55">
        <f>O124/(O124+P124)</f>
        <v>0.966101694915254</v>
      </c>
      <c r="J124" s="55">
        <f>Q124/(Q124+R124)</f>
        <v>1</v>
      </c>
      <c r="K124" s="24">
        <v>39</v>
      </c>
      <c r="L124" s="24">
        <v>4</v>
      </c>
      <c r="M124" s="24">
        <v>43</v>
      </c>
      <c r="N124" s="24"/>
      <c r="O124" s="24">
        <v>57</v>
      </c>
      <c r="P124" s="24">
        <v>2</v>
      </c>
      <c r="Q124" s="24">
        <v>59</v>
      </c>
      <c r="R124" s="24"/>
      <c r="S124" s="40"/>
      <c r="T124" s="14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</row>
    <row r="125" ht="34" customHeight="1" spans="1:31">
      <c r="A125" s="13"/>
      <c r="B125" s="14" t="s">
        <v>228</v>
      </c>
      <c r="C125" s="55">
        <f>(K125+O125)/(L125+K125+P125+O125)</f>
        <v>0</v>
      </c>
      <c r="D125" s="55">
        <f>(M125+Q125)/(M125+N125+Q125+R125)</f>
        <v>0</v>
      </c>
      <c r="E125" s="55">
        <f>D125-C125</f>
        <v>0</v>
      </c>
      <c r="F125" s="24">
        <f t="shared" si="17"/>
        <v>2</v>
      </c>
      <c r="G125" s="55">
        <f>K125/(K125+L125)</f>
        <v>0</v>
      </c>
      <c r="H125" s="55">
        <f>M125/(M125+N125)</f>
        <v>0</v>
      </c>
      <c r="I125" s="55"/>
      <c r="J125" s="55"/>
      <c r="K125" s="24"/>
      <c r="L125" s="24">
        <v>2</v>
      </c>
      <c r="M125" s="24"/>
      <c r="N125" s="24">
        <v>2</v>
      </c>
      <c r="O125" s="24"/>
      <c r="P125" s="24"/>
      <c r="Q125" s="24"/>
      <c r="R125" s="24"/>
      <c r="S125" s="40"/>
      <c r="T125" s="14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</row>
    <row r="126" spans="1:31">
      <c r="A126" s="15"/>
      <c r="B126" s="14" t="s">
        <v>332</v>
      </c>
      <c r="C126" s="55"/>
      <c r="D126" s="55"/>
      <c r="E126" s="55"/>
      <c r="F126" s="24">
        <f t="shared" si="17"/>
        <v>0</v>
      </c>
      <c r="G126" s="55"/>
      <c r="H126" s="55"/>
      <c r="I126" s="55"/>
      <c r="J126" s="55"/>
      <c r="K126" s="24"/>
      <c r="L126" s="24"/>
      <c r="M126" s="24"/>
      <c r="N126" s="24"/>
      <c r="O126" s="24"/>
      <c r="P126" s="24"/>
      <c r="Q126" s="24"/>
      <c r="R126" s="24"/>
      <c r="S126" s="40"/>
      <c r="T126" s="14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</row>
    <row r="127" spans="1:31">
      <c r="A127" s="28" t="s">
        <v>236</v>
      </c>
      <c r="B127" s="14" t="s">
        <v>238</v>
      </c>
      <c r="C127" s="55">
        <f>(K127+O127)/(L127+K127+P127+O127)</f>
        <v>0.107142857142857</v>
      </c>
      <c r="D127" s="55">
        <f>(M127+Q127)/(M127+N127+Q127+R127)</f>
        <v>0.285714285714286</v>
      </c>
      <c r="E127" s="55">
        <f>D127-C127</f>
        <v>0.178571428571429</v>
      </c>
      <c r="F127" s="24">
        <f t="shared" si="17"/>
        <v>84</v>
      </c>
      <c r="G127" s="55">
        <f>K127/(K127+L127)</f>
        <v>0.212121212121212</v>
      </c>
      <c r="H127" s="55">
        <f>M127/(M127+N127)</f>
        <v>0.515151515151515</v>
      </c>
      <c r="I127" s="55">
        <f>O127/(O127+P127)</f>
        <v>0.0392156862745098</v>
      </c>
      <c r="J127" s="55">
        <f>Q127/(Q127+R127)</f>
        <v>0.137254901960784</v>
      </c>
      <c r="K127" s="24">
        <v>7</v>
      </c>
      <c r="L127" s="24">
        <v>26</v>
      </c>
      <c r="M127" s="24">
        <v>17</v>
      </c>
      <c r="N127" s="24">
        <v>16</v>
      </c>
      <c r="O127" s="24">
        <v>2</v>
      </c>
      <c r="P127" s="24">
        <v>49</v>
      </c>
      <c r="Q127" s="24">
        <v>7</v>
      </c>
      <c r="R127" s="24">
        <v>44</v>
      </c>
      <c r="S127" s="40"/>
      <c r="T127" s="14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</row>
    <row r="128" spans="1:31">
      <c r="A128" s="13"/>
      <c r="B128" s="14" t="s">
        <v>237</v>
      </c>
      <c r="C128" s="55">
        <f>(K128+O128)/(L128+K128+P128+O128)</f>
        <v>0.969359331476323</v>
      </c>
      <c r="D128" s="55">
        <f>(M128+Q128)/(M128+N128+Q128+R128)</f>
        <v>0.88857938718663</v>
      </c>
      <c r="E128" s="55">
        <f>D128-C128</f>
        <v>-0.0807799442896936</v>
      </c>
      <c r="F128" s="24">
        <f t="shared" si="17"/>
        <v>359</v>
      </c>
      <c r="G128" s="55">
        <f>K128/(K128+L128)</f>
        <v>0.935064935064935</v>
      </c>
      <c r="H128" s="55">
        <f>M128/(M128+N128)</f>
        <v>0.909090909090909</v>
      </c>
      <c r="I128" s="55">
        <f>O128/(O128+P128)</f>
        <v>0.978723404255319</v>
      </c>
      <c r="J128" s="55">
        <f>Q128/(Q128+R128)</f>
        <v>0.882978723404255</v>
      </c>
      <c r="K128" s="24">
        <v>72</v>
      </c>
      <c r="L128" s="24">
        <v>5</v>
      </c>
      <c r="M128" s="24">
        <v>70</v>
      </c>
      <c r="N128" s="24">
        <v>7</v>
      </c>
      <c r="O128" s="24">
        <v>276</v>
      </c>
      <c r="P128" s="24">
        <v>6</v>
      </c>
      <c r="Q128" s="24">
        <v>249</v>
      </c>
      <c r="R128" s="24">
        <v>33</v>
      </c>
      <c r="S128" s="40"/>
      <c r="T128" s="14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</row>
    <row r="129" spans="1:31">
      <c r="A129" s="15"/>
      <c r="B129" s="14" t="s">
        <v>44</v>
      </c>
      <c r="C129" s="55"/>
      <c r="D129" s="55"/>
      <c r="E129" s="55">
        <f>D129-C129</f>
        <v>0</v>
      </c>
      <c r="F129" s="24">
        <f t="shared" si="17"/>
        <v>0</v>
      </c>
      <c r="G129" s="55"/>
      <c r="H129" s="55"/>
      <c r="I129" s="55"/>
      <c r="J129" s="55"/>
      <c r="K129" s="24"/>
      <c r="L129" s="24"/>
      <c r="M129" s="24"/>
      <c r="N129" s="24"/>
      <c r="O129" s="24"/>
      <c r="P129" s="24"/>
      <c r="Q129" s="24"/>
      <c r="R129" s="24"/>
      <c r="S129" s="40"/>
      <c r="T129" s="14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</row>
    <row r="130" ht="34" customHeight="1" spans="1:31">
      <c r="A130" s="28" t="s">
        <v>243</v>
      </c>
      <c r="B130" s="14" t="s">
        <v>244</v>
      </c>
      <c r="C130" s="55">
        <f>(K130+O130)/(L130+K130+P130+O130)</f>
        <v>0.0769230769230769</v>
      </c>
      <c r="D130" s="55">
        <f>(M130+Q130)/(M130+N130+Q130+R130)</f>
        <v>0.230769230769231</v>
      </c>
      <c r="E130" s="55">
        <f>D130-C130</f>
        <v>0.153846153846154</v>
      </c>
      <c r="F130" s="24">
        <f t="shared" si="17"/>
        <v>13</v>
      </c>
      <c r="G130" s="55">
        <f>K130/(K130+L130)</f>
        <v>0.2</v>
      </c>
      <c r="H130" s="55">
        <f>M130/(M130+N130)</f>
        <v>0.4</v>
      </c>
      <c r="I130" s="55">
        <f>O130/(O130+P130)</f>
        <v>0</v>
      </c>
      <c r="J130" s="55">
        <f>Q130/(Q130+R130)</f>
        <v>0.125</v>
      </c>
      <c r="K130" s="24">
        <v>1</v>
      </c>
      <c r="L130" s="24">
        <v>4</v>
      </c>
      <c r="M130" s="24">
        <v>2</v>
      </c>
      <c r="N130" s="24">
        <v>3</v>
      </c>
      <c r="O130" s="24"/>
      <c r="P130" s="24">
        <v>8</v>
      </c>
      <c r="Q130" s="24">
        <v>1</v>
      </c>
      <c r="R130" s="24">
        <v>7</v>
      </c>
      <c r="S130" s="40"/>
      <c r="T130" s="14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 ht="34" customHeight="1" spans="1:31">
      <c r="A131" s="13"/>
      <c r="B131" s="14" t="s">
        <v>245</v>
      </c>
      <c r="C131" s="55"/>
      <c r="D131" s="55"/>
      <c r="E131" s="55"/>
      <c r="F131" s="24">
        <f t="shared" si="17"/>
        <v>0</v>
      </c>
      <c r="G131" s="55"/>
      <c r="H131" s="55"/>
      <c r="I131" s="55"/>
      <c r="J131" s="55"/>
      <c r="K131" s="24"/>
      <c r="L131" s="24"/>
      <c r="M131" s="24"/>
      <c r="N131" s="24"/>
      <c r="O131" s="24"/>
      <c r="P131" s="24"/>
      <c r="Q131" s="24"/>
      <c r="R131" s="24"/>
      <c r="S131" s="40"/>
      <c r="T131" s="14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 spans="1:31">
      <c r="A132" s="15"/>
      <c r="B132" s="14" t="s">
        <v>332</v>
      </c>
      <c r="C132" s="55"/>
      <c r="D132" s="55"/>
      <c r="E132" s="55"/>
      <c r="F132" s="24">
        <f t="shared" si="17"/>
        <v>0</v>
      </c>
      <c r="G132" s="55"/>
      <c r="H132" s="55"/>
      <c r="I132" s="55"/>
      <c r="J132" s="55"/>
      <c r="K132" s="24"/>
      <c r="L132" s="24"/>
      <c r="M132" s="24"/>
      <c r="N132" s="24"/>
      <c r="O132" s="24"/>
      <c r="P132" s="24"/>
      <c r="Q132" s="24"/>
      <c r="R132" s="24"/>
      <c r="S132" s="40"/>
      <c r="T132" s="14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</row>
    <row r="133" ht="34" customHeight="1" spans="1:31">
      <c r="A133" s="28" t="s">
        <v>239</v>
      </c>
      <c r="B133" s="14" t="s">
        <v>240</v>
      </c>
      <c r="C133" s="55"/>
      <c r="D133" s="55"/>
      <c r="E133" s="55"/>
      <c r="F133" s="24">
        <f t="shared" si="17"/>
        <v>0</v>
      </c>
      <c r="G133" s="55"/>
      <c r="H133" s="55"/>
      <c r="I133" s="55"/>
      <c r="J133" s="55"/>
      <c r="K133" s="24"/>
      <c r="L133" s="24"/>
      <c r="M133" s="24"/>
      <c r="N133" s="24"/>
      <c r="O133" s="24"/>
      <c r="P133" s="24"/>
      <c r="Q133" s="24"/>
      <c r="R133" s="24"/>
      <c r="S133" s="14" t="s">
        <v>294</v>
      </c>
      <c r="T133" s="19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</row>
    <row r="134" ht="34" customHeight="1" spans="1:31">
      <c r="A134" s="13"/>
      <c r="B134" s="14" t="s">
        <v>333</v>
      </c>
      <c r="C134" s="55"/>
      <c r="D134" s="55"/>
      <c r="E134" s="55"/>
      <c r="F134" s="24">
        <f t="shared" si="17"/>
        <v>0</v>
      </c>
      <c r="G134" s="55"/>
      <c r="H134" s="55"/>
      <c r="I134" s="55"/>
      <c r="J134" s="55"/>
      <c r="K134" s="24"/>
      <c r="L134" s="24"/>
      <c r="M134" s="24"/>
      <c r="N134" s="24"/>
      <c r="O134" s="24"/>
      <c r="P134" s="24"/>
      <c r="Q134" s="24"/>
      <c r="R134" s="24"/>
      <c r="S134" s="13"/>
      <c r="T134" s="13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 spans="1:31">
      <c r="A135" s="15"/>
      <c r="B135" s="14" t="s">
        <v>332</v>
      </c>
      <c r="C135" s="55"/>
      <c r="D135" s="55"/>
      <c r="E135" s="55"/>
      <c r="F135" s="24">
        <f t="shared" si="17"/>
        <v>0</v>
      </c>
      <c r="G135" s="55"/>
      <c r="H135" s="55"/>
      <c r="I135" s="55"/>
      <c r="J135" s="55"/>
      <c r="K135" s="24"/>
      <c r="L135" s="24"/>
      <c r="M135" s="24"/>
      <c r="N135" s="24"/>
      <c r="O135" s="24"/>
      <c r="P135" s="24"/>
      <c r="Q135" s="24"/>
      <c r="R135" s="24"/>
      <c r="S135" s="15"/>
      <c r="T135" s="15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 ht="34" customHeight="1" spans="1:31">
      <c r="A136" s="28" t="s">
        <v>241</v>
      </c>
      <c r="B136" s="14" t="s">
        <v>242</v>
      </c>
      <c r="C136" s="55">
        <f>(K136+O136)/(L136+K136+P136+O136)</f>
        <v>0.975609756097561</v>
      </c>
      <c r="D136" s="55">
        <f>(M136+Q136)/(M136+N136+Q136+R136)</f>
        <v>1</v>
      </c>
      <c r="E136" s="55">
        <f>D136-C136</f>
        <v>0.024390243902439</v>
      </c>
      <c r="F136" s="24">
        <f t="shared" si="17"/>
        <v>82</v>
      </c>
      <c r="G136" s="55">
        <f>K136/(K136+L136)</f>
        <v>0.95</v>
      </c>
      <c r="H136" s="55">
        <f>M136/(M136+N136)</f>
        <v>1</v>
      </c>
      <c r="I136" s="55">
        <f>O136/(O136+P136)</f>
        <v>0.983870967741935</v>
      </c>
      <c r="J136" s="55">
        <f>Q136/(Q136+R136)</f>
        <v>1</v>
      </c>
      <c r="K136" s="24">
        <v>19</v>
      </c>
      <c r="L136" s="24">
        <v>1</v>
      </c>
      <c r="M136" s="24">
        <v>20</v>
      </c>
      <c r="N136" s="24"/>
      <c r="O136" s="24">
        <v>61</v>
      </c>
      <c r="P136" s="24">
        <v>1</v>
      </c>
      <c r="Q136" s="24">
        <v>62</v>
      </c>
      <c r="R136" s="24"/>
      <c r="S136" s="40"/>
      <c r="T136" s="14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</row>
    <row r="137" ht="34" customHeight="1" spans="1:31">
      <c r="A137" s="13"/>
      <c r="B137" s="14" t="s">
        <v>334</v>
      </c>
      <c r="C137" s="55"/>
      <c r="D137" s="55"/>
      <c r="E137" s="55"/>
      <c r="F137" s="24">
        <f t="shared" si="17"/>
        <v>0</v>
      </c>
      <c r="G137" s="55"/>
      <c r="H137" s="55"/>
      <c r="I137" s="55"/>
      <c r="J137" s="55"/>
      <c r="K137" s="24"/>
      <c r="L137" s="24"/>
      <c r="M137" s="24"/>
      <c r="N137" s="24"/>
      <c r="O137" s="24"/>
      <c r="P137" s="24"/>
      <c r="Q137" s="24"/>
      <c r="R137" s="24"/>
      <c r="S137" s="40"/>
      <c r="T137" s="14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 spans="1:31">
      <c r="A138" s="15"/>
      <c r="B138" s="14" t="s">
        <v>332</v>
      </c>
      <c r="C138" s="55"/>
      <c r="D138" s="55"/>
      <c r="E138" s="55"/>
      <c r="F138" s="24">
        <f>K138+L138+O138+P138</f>
        <v>0</v>
      </c>
      <c r="G138" s="55"/>
      <c r="H138" s="55"/>
      <c r="I138" s="55"/>
      <c r="J138" s="55"/>
      <c r="K138" s="24"/>
      <c r="L138" s="24"/>
      <c r="M138" s="24"/>
      <c r="N138" s="24"/>
      <c r="O138" s="24"/>
      <c r="P138" s="24"/>
      <c r="Q138" s="24"/>
      <c r="R138" s="24"/>
      <c r="S138" s="40"/>
      <c r="T138" s="14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>
      <c r="A139" s="9" t="s">
        <v>155</v>
      </c>
      <c r="B139" s="19" t="s">
        <v>156</v>
      </c>
      <c r="C139" s="55">
        <f>(K139+O139)/(L139+K139+P139+O139)</f>
        <v>0</v>
      </c>
      <c r="D139" s="55">
        <f>(M139+Q139)/(M139+N139+Q139+R139)</f>
        <v>0.5</v>
      </c>
      <c r="E139" s="55">
        <f>D139-C139</f>
        <v>0.5</v>
      </c>
      <c r="F139" s="24">
        <f>K139+L139+O139+P139</f>
        <v>2</v>
      </c>
      <c r="G139" s="55">
        <f>K139/(K139+L139)</f>
        <v>0</v>
      </c>
      <c r="H139" s="55">
        <f>M139/(M139+N139)</f>
        <v>0.5</v>
      </c>
      <c r="I139" s="55"/>
      <c r="J139" s="55"/>
      <c r="K139" s="24"/>
      <c r="L139" s="24">
        <v>2</v>
      </c>
      <c r="M139" s="24">
        <v>1</v>
      </c>
      <c r="N139" s="24">
        <v>1</v>
      </c>
      <c r="O139" s="24"/>
      <c r="P139" s="24"/>
      <c r="Q139" s="24"/>
      <c r="R139" s="24"/>
      <c r="S139" s="40"/>
      <c r="T139" s="14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 spans="1:31">
      <c r="A140" s="29"/>
      <c r="B140" s="30" t="s">
        <v>335</v>
      </c>
      <c r="C140" s="55"/>
      <c r="D140" s="55"/>
      <c r="E140" s="55"/>
      <c r="F140" s="24"/>
      <c r="G140" s="55"/>
      <c r="H140" s="55"/>
      <c r="I140" s="55"/>
      <c r="J140" s="55"/>
      <c r="K140" s="24"/>
      <c r="L140" s="24"/>
      <c r="M140" s="24"/>
      <c r="N140" s="24"/>
      <c r="O140" s="24"/>
      <c r="P140" s="24"/>
      <c r="Q140" s="24"/>
      <c r="R140" s="24"/>
      <c r="S140" s="40"/>
      <c r="T140" s="14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 spans="1:31">
      <c r="A141" s="13"/>
      <c r="B141" s="14" t="s">
        <v>336</v>
      </c>
      <c r="C141" s="55"/>
      <c r="D141" s="55"/>
      <c r="E141" s="55"/>
      <c r="F141" s="24">
        <f t="shared" ref="F141:F161" si="18">K141+L141+O141+P141</f>
        <v>0</v>
      </c>
      <c r="G141" s="55"/>
      <c r="H141" s="55"/>
      <c r="I141" s="55"/>
      <c r="J141" s="55"/>
      <c r="K141" s="24"/>
      <c r="L141" s="24"/>
      <c r="M141" s="24"/>
      <c r="N141" s="24"/>
      <c r="O141" s="24"/>
      <c r="P141" s="24"/>
      <c r="Q141" s="24"/>
      <c r="R141" s="24"/>
      <c r="S141" s="40"/>
      <c r="T141" s="14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 spans="1:31">
      <c r="A142" s="13"/>
      <c r="B142" s="14" t="s">
        <v>337</v>
      </c>
      <c r="C142" s="55"/>
      <c r="D142" s="55"/>
      <c r="E142" s="55"/>
      <c r="F142" s="24">
        <f t="shared" si="18"/>
        <v>0</v>
      </c>
      <c r="G142" s="55"/>
      <c r="H142" s="55"/>
      <c r="I142" s="55"/>
      <c r="J142" s="55"/>
      <c r="K142" s="24"/>
      <c r="L142" s="24"/>
      <c r="M142" s="24"/>
      <c r="N142" s="24"/>
      <c r="O142" s="24"/>
      <c r="P142" s="24"/>
      <c r="Q142" s="24"/>
      <c r="R142" s="24"/>
      <c r="S142" s="40"/>
      <c r="T142" s="14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 spans="1:31">
      <c r="A143" s="13"/>
      <c r="B143" s="14" t="s">
        <v>338</v>
      </c>
      <c r="C143" s="55"/>
      <c r="D143" s="55"/>
      <c r="E143" s="55"/>
      <c r="F143" s="24">
        <f t="shared" si="18"/>
        <v>0</v>
      </c>
      <c r="G143" s="55"/>
      <c r="H143" s="55"/>
      <c r="I143" s="55"/>
      <c r="J143" s="55"/>
      <c r="K143" s="24"/>
      <c r="L143" s="24"/>
      <c r="M143" s="24"/>
      <c r="N143" s="24"/>
      <c r="O143" s="24"/>
      <c r="P143" s="24"/>
      <c r="Q143" s="24"/>
      <c r="R143" s="24"/>
      <c r="S143" s="40"/>
      <c r="T143" s="14" t="s">
        <v>294</v>
      </c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 spans="1:31">
      <c r="A144" s="13"/>
      <c r="B144" s="14" t="s">
        <v>160</v>
      </c>
      <c r="C144" s="55">
        <f>(K144+O144)/(L144+K144+P144+O144)</f>
        <v>0.375</v>
      </c>
      <c r="D144" s="55">
        <f>(M144+Q144)/(M144+N144+Q144+R144)</f>
        <v>0.25</v>
      </c>
      <c r="E144" s="55">
        <f>D144-C144</f>
        <v>-0.125</v>
      </c>
      <c r="F144" s="24">
        <f t="shared" si="18"/>
        <v>8</v>
      </c>
      <c r="G144" s="55">
        <f>K144/(K144+L144)</f>
        <v>0.375</v>
      </c>
      <c r="H144" s="55">
        <f>M144/(M144+N144)</f>
        <v>0.25</v>
      </c>
      <c r="I144" s="55"/>
      <c r="J144" s="55"/>
      <c r="K144" s="24">
        <v>3</v>
      </c>
      <c r="L144" s="24">
        <v>5</v>
      </c>
      <c r="M144" s="24">
        <v>2</v>
      </c>
      <c r="N144" s="24">
        <v>6</v>
      </c>
      <c r="O144" s="24"/>
      <c r="P144" s="24"/>
      <c r="Q144" s="24"/>
      <c r="R144" s="24"/>
      <c r="S144" s="40"/>
      <c r="T144" s="14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 spans="1:31">
      <c r="A145" s="13"/>
      <c r="B145" s="25" t="s">
        <v>162</v>
      </c>
      <c r="C145" s="55">
        <f>(K145+O145)/(L145+K145+P145+O145)</f>
        <v>0</v>
      </c>
      <c r="D145" s="55">
        <f>(M145+Q145)/(M145+N145+Q145+R145)</f>
        <v>0</v>
      </c>
      <c r="E145" s="55">
        <f>D145-C145</f>
        <v>0</v>
      </c>
      <c r="F145" s="24">
        <f t="shared" si="18"/>
        <v>16</v>
      </c>
      <c r="G145" s="55">
        <f>K145/(K145+L145)</f>
        <v>0</v>
      </c>
      <c r="H145" s="55">
        <f>M145/(M145+N145)</f>
        <v>0</v>
      </c>
      <c r="I145" s="55"/>
      <c r="J145" s="55"/>
      <c r="K145" s="24"/>
      <c r="L145" s="24">
        <v>16</v>
      </c>
      <c r="M145" s="24"/>
      <c r="N145" s="24">
        <v>16</v>
      </c>
      <c r="O145" s="24"/>
      <c r="P145" s="24"/>
      <c r="Q145" s="24"/>
      <c r="R145" s="24"/>
      <c r="S145" s="40"/>
      <c r="T145" s="14" t="s">
        <v>294</v>
      </c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 spans="1:31">
      <c r="A146" s="13"/>
      <c r="B146" s="14" t="s">
        <v>339</v>
      </c>
      <c r="C146" s="55">
        <f>(K146+O146)/(L146+K146+P146+O146)</f>
        <v>0</v>
      </c>
      <c r="D146" s="55">
        <f>(M146+Q146)/(M146+N146+Q146+R146)</f>
        <v>0</v>
      </c>
      <c r="E146" s="55">
        <f>D146-C146</f>
        <v>0</v>
      </c>
      <c r="F146" s="24">
        <f t="shared" si="18"/>
        <v>12</v>
      </c>
      <c r="G146" s="55">
        <f>K146/(K146+L146)</f>
        <v>0</v>
      </c>
      <c r="H146" s="55">
        <f>M146/(M146+N146)</f>
        <v>0</v>
      </c>
      <c r="I146" s="55"/>
      <c r="J146" s="55"/>
      <c r="K146" s="24"/>
      <c r="L146" s="24">
        <v>11</v>
      </c>
      <c r="M146" s="24"/>
      <c r="N146" s="24">
        <v>11</v>
      </c>
      <c r="O146" s="24"/>
      <c r="P146" s="24">
        <v>1</v>
      </c>
      <c r="Q146" s="24"/>
      <c r="R146" s="24">
        <v>1</v>
      </c>
      <c r="S146" s="40"/>
      <c r="T146" s="14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 spans="1:31">
      <c r="A147" s="13"/>
      <c r="B147" s="14" t="s">
        <v>340</v>
      </c>
      <c r="C147" s="55"/>
      <c r="D147" s="55"/>
      <c r="E147" s="55"/>
      <c r="F147" s="24">
        <f t="shared" si="18"/>
        <v>0</v>
      </c>
      <c r="G147" s="55"/>
      <c r="H147" s="55"/>
      <c r="I147" s="55"/>
      <c r="J147" s="55"/>
      <c r="K147" s="24"/>
      <c r="L147" s="24"/>
      <c r="M147" s="24"/>
      <c r="N147" s="24"/>
      <c r="O147" s="24"/>
      <c r="P147" s="24"/>
      <c r="Q147" s="24"/>
      <c r="R147" s="24"/>
      <c r="S147" s="40"/>
      <c r="T147" s="14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 spans="1:31">
      <c r="A148" s="13"/>
      <c r="B148" s="14" t="s">
        <v>158</v>
      </c>
      <c r="C148" s="55">
        <f>(K148+O148)/(L148+K148+P148+O148)</f>
        <v>0</v>
      </c>
      <c r="D148" s="55">
        <f>(M148+Q148)/(M148+N148+Q148+R148)</f>
        <v>0</v>
      </c>
      <c r="E148" s="55">
        <f>D148-C148</f>
        <v>0</v>
      </c>
      <c r="F148" s="24">
        <f t="shared" si="18"/>
        <v>12</v>
      </c>
      <c r="G148" s="55">
        <f>K148/(K148+L148)</f>
        <v>0</v>
      </c>
      <c r="H148" s="55">
        <f>M148/(M148+N148)</f>
        <v>0</v>
      </c>
      <c r="I148" s="55"/>
      <c r="J148" s="55"/>
      <c r="K148" s="24"/>
      <c r="L148" s="24">
        <v>12</v>
      </c>
      <c r="M148" s="24"/>
      <c r="N148" s="24">
        <v>12</v>
      </c>
      <c r="O148" s="24"/>
      <c r="P148" s="24"/>
      <c r="Q148" s="24"/>
      <c r="R148" s="24"/>
      <c r="S148" s="40"/>
      <c r="T148" s="14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spans="1:31">
      <c r="A149" s="13"/>
      <c r="B149" s="19" t="s">
        <v>161</v>
      </c>
      <c r="C149" s="55">
        <f>(K149+O149)/(L149+K149+P149+O149)</f>
        <v>0</v>
      </c>
      <c r="D149" s="55">
        <f>(M149+Q149)/(M149+N149+Q149+R149)</f>
        <v>0</v>
      </c>
      <c r="E149" s="55">
        <f>D149-C149</f>
        <v>0</v>
      </c>
      <c r="F149" s="24">
        <f t="shared" si="18"/>
        <v>52</v>
      </c>
      <c r="G149" s="55">
        <f>K149/(K149+L149)</f>
        <v>0</v>
      </c>
      <c r="H149" s="55">
        <f>M149/(M149+N149)</f>
        <v>0</v>
      </c>
      <c r="I149" s="55">
        <f>O149/(O149+P149)</f>
        <v>0</v>
      </c>
      <c r="J149" s="55">
        <f>Q149/(Q149+R149)</f>
        <v>0</v>
      </c>
      <c r="K149" s="24"/>
      <c r="L149" s="24">
        <v>48</v>
      </c>
      <c r="M149" s="24"/>
      <c r="N149" s="24">
        <v>48</v>
      </c>
      <c r="O149" s="24"/>
      <c r="P149" s="24">
        <v>4</v>
      </c>
      <c r="Q149" s="24"/>
      <c r="R149" s="24">
        <v>4</v>
      </c>
      <c r="S149" s="40"/>
      <c r="T149" s="14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spans="1:31">
      <c r="A150" s="13"/>
      <c r="B150" s="25" t="s">
        <v>157</v>
      </c>
      <c r="C150" s="55"/>
      <c r="D150" s="55"/>
      <c r="E150" s="55"/>
      <c r="F150" s="24">
        <f t="shared" si="18"/>
        <v>2</v>
      </c>
      <c r="G150" s="55"/>
      <c r="H150" s="55"/>
      <c r="I150" s="55"/>
      <c r="J150" s="55"/>
      <c r="K150" s="24"/>
      <c r="L150" s="24">
        <v>2</v>
      </c>
      <c r="M150" s="24"/>
      <c r="N150" s="24">
        <v>2</v>
      </c>
      <c r="O150" s="24"/>
      <c r="P150" s="24"/>
      <c r="Q150" s="24"/>
      <c r="R150" s="24"/>
      <c r="S150" s="40"/>
      <c r="T150" s="14" t="s">
        <v>294</v>
      </c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 spans="1:31">
      <c r="A151" s="15"/>
      <c r="B151" s="14" t="s">
        <v>341</v>
      </c>
      <c r="C151" s="55"/>
      <c r="D151" s="55"/>
      <c r="E151" s="55"/>
      <c r="F151" s="24">
        <f t="shared" si="18"/>
        <v>0</v>
      </c>
      <c r="G151" s="55"/>
      <c r="H151" s="55"/>
      <c r="I151" s="55"/>
      <c r="J151" s="55"/>
      <c r="K151" s="24"/>
      <c r="L151" s="24"/>
      <c r="M151" s="24"/>
      <c r="N151" s="24"/>
      <c r="O151" s="24"/>
      <c r="P151" s="24"/>
      <c r="Q151" s="24"/>
      <c r="R151" s="24"/>
      <c r="S151" s="40"/>
      <c r="T151" s="14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 spans="1:31">
      <c r="A152" s="9" t="s">
        <v>342</v>
      </c>
      <c r="B152" s="14" t="s">
        <v>206</v>
      </c>
      <c r="C152" s="55">
        <f>(K152+O152)/(L152+K152+P152+O152)</f>
        <v>0</v>
      </c>
      <c r="D152" s="55">
        <f>(M152+Q152)/(M152+N152+Q152+R152)</f>
        <v>0.333333333333333</v>
      </c>
      <c r="E152" s="55">
        <f>D152-C152</f>
        <v>0.333333333333333</v>
      </c>
      <c r="F152" s="24">
        <f t="shared" si="18"/>
        <v>3</v>
      </c>
      <c r="G152" s="55">
        <f>K152/(K152+L152)</f>
        <v>0</v>
      </c>
      <c r="H152" s="55">
        <f>M152/(M152+N152)</f>
        <v>0.333333333333333</v>
      </c>
      <c r="I152" s="55"/>
      <c r="J152" s="55"/>
      <c r="K152" s="24"/>
      <c r="L152" s="24">
        <v>3</v>
      </c>
      <c r="M152" s="24">
        <v>1</v>
      </c>
      <c r="N152" s="24">
        <v>2</v>
      </c>
      <c r="O152" s="24"/>
      <c r="P152" s="24"/>
      <c r="Q152" s="24"/>
      <c r="R152" s="24"/>
      <c r="S152" s="40"/>
      <c r="T152" s="14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 spans="1:31">
      <c r="A153" s="13"/>
      <c r="B153" s="14" t="s">
        <v>207</v>
      </c>
      <c r="C153" s="55">
        <f>(K153+O153)/(L153+K153+P153+O153)</f>
        <v>0.995109104589917</v>
      </c>
      <c r="D153" s="55">
        <f>(M153+Q153)/(M153+N153+Q153+R153)</f>
        <v>1</v>
      </c>
      <c r="E153" s="55">
        <f>D153-C153</f>
        <v>0.00489089541008281</v>
      </c>
      <c r="F153" s="24">
        <f t="shared" si="18"/>
        <v>2658</v>
      </c>
      <c r="G153" s="55">
        <f>K153/(K153+L153)</f>
        <v>0.992857142857143</v>
      </c>
      <c r="H153" s="55">
        <f>M153/(M153+N153)</f>
        <v>1</v>
      </c>
      <c r="I153" s="55">
        <f>O153/(O153+P153)</f>
        <v>0.996749024707412</v>
      </c>
      <c r="J153" s="55">
        <f>Q153/(Q153+R153)</f>
        <v>1</v>
      </c>
      <c r="K153" s="24">
        <v>1112</v>
      </c>
      <c r="L153" s="24">
        <v>8</v>
      </c>
      <c r="M153" s="24">
        <v>1120</v>
      </c>
      <c r="N153" s="24"/>
      <c r="O153" s="24">
        <v>1533</v>
      </c>
      <c r="P153" s="24">
        <v>5</v>
      </c>
      <c r="Q153" s="24">
        <v>1538</v>
      </c>
      <c r="R153" s="24"/>
      <c r="S153" s="40"/>
      <c r="T153" s="14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spans="1:31">
      <c r="A154" s="15"/>
      <c r="B154" s="14" t="s">
        <v>44</v>
      </c>
      <c r="C154" s="55"/>
      <c r="D154" s="55"/>
      <c r="E154" s="55"/>
      <c r="F154" s="24">
        <f t="shared" si="18"/>
        <v>0</v>
      </c>
      <c r="G154" s="55"/>
      <c r="H154" s="55"/>
      <c r="I154" s="55"/>
      <c r="J154" s="55"/>
      <c r="K154" s="24"/>
      <c r="L154" s="24"/>
      <c r="M154" s="24"/>
      <c r="N154" s="24"/>
      <c r="O154" s="24"/>
      <c r="P154" s="24"/>
      <c r="Q154" s="24"/>
      <c r="R154" s="24"/>
      <c r="S154" s="40"/>
      <c r="T154" s="14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 spans="1:31">
      <c r="A155" s="9" t="s">
        <v>343</v>
      </c>
      <c r="B155" s="14" t="s">
        <v>164</v>
      </c>
      <c r="C155" s="55">
        <f>(K155+O155)/(L155+K155+P155+O155)</f>
        <v>0.992619926199262</v>
      </c>
      <c r="D155" s="55">
        <f>(M155+Q155)/(M155+N155+Q155+R155)</f>
        <v>0.998154981549816</v>
      </c>
      <c r="E155" s="55">
        <f>D155-C155</f>
        <v>0.00553505535055354</v>
      </c>
      <c r="F155" s="24">
        <f t="shared" si="18"/>
        <v>2710</v>
      </c>
      <c r="G155" s="55">
        <f>K155/(K155+L155)</f>
        <v>0.988802756244617</v>
      </c>
      <c r="H155" s="55">
        <f>M155/(M155+N155)</f>
        <v>0.996554694229113</v>
      </c>
      <c r="I155" s="55">
        <f>O155/(O155+P155)</f>
        <v>0.995480955455132</v>
      </c>
      <c r="J155" s="55">
        <f>Q155/(Q155+R155)</f>
        <v>0.999354422207876</v>
      </c>
      <c r="K155" s="24">
        <v>1148</v>
      </c>
      <c r="L155" s="24">
        <v>13</v>
      </c>
      <c r="M155" s="24">
        <v>1157</v>
      </c>
      <c r="N155" s="24">
        <v>4</v>
      </c>
      <c r="O155" s="24">
        <v>1542</v>
      </c>
      <c r="P155" s="24">
        <v>7</v>
      </c>
      <c r="Q155" s="24">
        <v>1548</v>
      </c>
      <c r="R155" s="24">
        <v>1</v>
      </c>
      <c r="S155" s="40"/>
      <c r="T155" s="14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 spans="1:31">
      <c r="A156" s="13"/>
      <c r="B156" s="14" t="s">
        <v>160</v>
      </c>
      <c r="C156" s="55">
        <f>(K156+O156)/(L156+K156+P156+O156)</f>
        <v>0.375</v>
      </c>
      <c r="D156" s="55">
        <f>(M156+Q156)/(M156+N156+Q156+R156)</f>
        <v>0.25</v>
      </c>
      <c r="E156" s="55">
        <f>D156-C156</f>
        <v>-0.125</v>
      </c>
      <c r="F156" s="24">
        <f t="shared" si="18"/>
        <v>8</v>
      </c>
      <c r="G156" s="55">
        <f>K156/(K156+L156)</f>
        <v>0.375</v>
      </c>
      <c r="H156" s="55">
        <f>M156/(M156+N156)</f>
        <v>0.25</v>
      </c>
      <c r="I156" s="55"/>
      <c r="J156" s="55"/>
      <c r="K156" s="24">
        <v>3</v>
      </c>
      <c r="L156" s="24">
        <v>5</v>
      </c>
      <c r="M156" s="24">
        <v>2</v>
      </c>
      <c r="N156" s="24">
        <v>6</v>
      </c>
      <c r="O156" s="24"/>
      <c r="P156" s="24"/>
      <c r="Q156" s="24"/>
      <c r="R156" s="24"/>
      <c r="S156" s="40"/>
      <c r="T156" s="14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 spans="1:31">
      <c r="A157" s="15"/>
      <c r="B157" s="14" t="s">
        <v>44</v>
      </c>
      <c r="C157" s="55"/>
      <c r="D157" s="55"/>
      <c r="E157" s="55"/>
      <c r="F157" s="24">
        <f t="shared" si="18"/>
        <v>0</v>
      </c>
      <c r="G157" s="55"/>
      <c r="H157" s="55"/>
      <c r="I157" s="55"/>
      <c r="J157" s="55"/>
      <c r="K157" s="24"/>
      <c r="L157" s="24"/>
      <c r="M157" s="24"/>
      <c r="N157" s="24"/>
      <c r="O157" s="24"/>
      <c r="P157" s="24"/>
      <c r="Q157" s="24"/>
      <c r="R157" s="24"/>
      <c r="S157" s="40"/>
      <c r="T157" s="14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 spans="1:31">
      <c r="A158" s="9" t="s">
        <v>344</v>
      </c>
      <c r="B158" s="14" t="s">
        <v>222</v>
      </c>
      <c r="C158" s="55">
        <f>(K158+O158)/(L158+K158+P158+O158)</f>
        <v>0.166666666666667</v>
      </c>
      <c r="D158" s="55">
        <f>(M158+Q158)/(M158+N158+Q158+R158)</f>
        <v>0.166666666666667</v>
      </c>
      <c r="E158" s="55">
        <f>D158-C158</f>
        <v>0</v>
      </c>
      <c r="F158" s="24">
        <f t="shared" si="18"/>
        <v>6</v>
      </c>
      <c r="G158" s="55">
        <f>K158/(K158+L158)</f>
        <v>0.166666666666667</v>
      </c>
      <c r="H158" s="55">
        <f>M158/(M158+N158)</f>
        <v>0.166666666666667</v>
      </c>
      <c r="I158" s="55"/>
      <c r="J158" s="55"/>
      <c r="K158" s="24">
        <v>1</v>
      </c>
      <c r="L158" s="24">
        <v>5</v>
      </c>
      <c r="M158" s="24">
        <v>1</v>
      </c>
      <c r="N158" s="24">
        <v>5</v>
      </c>
      <c r="O158" s="24"/>
      <c r="P158" s="24"/>
      <c r="Q158" s="24"/>
      <c r="R158" s="24"/>
      <c r="S158" s="40"/>
      <c r="T158" s="14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ht="34" customHeight="1" spans="1:31">
      <c r="A159" s="13"/>
      <c r="B159" s="14" t="s">
        <v>223</v>
      </c>
      <c r="C159" s="55">
        <f>(K159+O159)/(L159+K159+P159+O159)</f>
        <v>0</v>
      </c>
      <c r="D159" s="55">
        <f>(M159+Q159)/(M159+N159+Q159+R159)</f>
        <v>0.5</v>
      </c>
      <c r="E159" s="55">
        <f>D159-C159</f>
        <v>0.5</v>
      </c>
      <c r="F159" s="24">
        <f t="shared" si="18"/>
        <v>2</v>
      </c>
      <c r="G159" s="55">
        <f>K159/(K159+L159)</f>
        <v>0</v>
      </c>
      <c r="H159" s="55">
        <f>M159/(M159+N159)</f>
        <v>0.5</v>
      </c>
      <c r="I159" s="55"/>
      <c r="J159" s="55"/>
      <c r="K159" s="24"/>
      <c r="L159" s="24">
        <v>2</v>
      </c>
      <c r="M159" s="24">
        <v>1</v>
      </c>
      <c r="N159" s="24">
        <v>1</v>
      </c>
      <c r="O159" s="24"/>
      <c r="P159" s="24"/>
      <c r="Q159" s="24"/>
      <c r="R159" s="24"/>
      <c r="S159" s="40"/>
      <c r="T159" s="14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 spans="1:31">
      <c r="A160" s="15"/>
      <c r="B160" s="14" t="s">
        <v>44</v>
      </c>
      <c r="C160" s="55"/>
      <c r="D160" s="55"/>
      <c r="E160" s="55"/>
      <c r="F160" s="24">
        <f t="shared" si="18"/>
        <v>0</v>
      </c>
      <c r="G160" s="55"/>
      <c r="H160" s="55"/>
      <c r="I160" s="55"/>
      <c r="J160" s="55"/>
      <c r="K160" s="24"/>
      <c r="L160" s="24"/>
      <c r="M160" s="24"/>
      <c r="N160" s="24"/>
      <c r="O160" s="24"/>
      <c r="P160" s="24"/>
      <c r="Q160" s="24"/>
      <c r="R160" s="24"/>
      <c r="S160" s="40"/>
      <c r="T160" s="14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 ht="34" customHeight="1" spans="1:31">
      <c r="A161" s="9" t="s">
        <v>345</v>
      </c>
      <c r="B161" s="14" t="s">
        <v>221</v>
      </c>
      <c r="C161" s="55">
        <f>(K161+O161)/(L161+K161+P161+O161)</f>
        <v>1</v>
      </c>
      <c r="D161" s="55">
        <f>(M161+Q161)/(M161+N161+Q161+R161)</f>
        <v>1</v>
      </c>
      <c r="E161" s="55">
        <f>D161-C161</f>
        <v>0</v>
      </c>
      <c r="F161" s="24">
        <f t="shared" si="18"/>
        <v>4</v>
      </c>
      <c r="G161" s="55">
        <f>K161/(K161+L161)</f>
        <v>1</v>
      </c>
      <c r="H161" s="55">
        <f>M161/(M161+N161)</f>
        <v>1</v>
      </c>
      <c r="I161" s="55"/>
      <c r="J161" s="55"/>
      <c r="K161" s="24">
        <v>4</v>
      </c>
      <c r="L161" s="24"/>
      <c r="M161" s="24">
        <v>4</v>
      </c>
      <c r="N161" s="24"/>
      <c r="O161" s="24"/>
      <c r="P161" s="24"/>
      <c r="Q161" s="24"/>
      <c r="R161" s="24"/>
      <c r="S161" s="40"/>
      <c r="T161" s="14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 spans="1:31">
      <c r="A162" s="13"/>
      <c r="B162" s="14" t="s">
        <v>220</v>
      </c>
      <c r="C162" s="55"/>
      <c r="D162" s="55"/>
      <c r="E162" s="55"/>
      <c r="F162" s="24"/>
      <c r="G162" s="55"/>
      <c r="H162" s="55"/>
      <c r="I162" s="55"/>
      <c r="J162" s="55"/>
      <c r="K162" s="24"/>
      <c r="L162" s="24"/>
      <c r="M162" s="24"/>
      <c r="N162" s="24"/>
      <c r="O162" s="24"/>
      <c r="P162" s="24"/>
      <c r="Q162" s="24"/>
      <c r="R162" s="24"/>
      <c r="S162" s="40"/>
      <c r="T162" s="14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spans="1:20">
      <c r="A163" s="15"/>
      <c r="B163" s="14" t="s">
        <v>44</v>
      </c>
      <c r="C163" s="55"/>
      <c r="D163" s="55"/>
      <c r="E163" s="55"/>
      <c r="F163" s="24"/>
      <c r="G163" s="55"/>
      <c r="H163" s="55"/>
      <c r="I163" s="55"/>
      <c r="J163" s="55"/>
      <c r="K163" s="24"/>
      <c r="L163" s="24"/>
      <c r="M163" s="24"/>
      <c r="N163" s="24"/>
      <c r="O163" s="24"/>
      <c r="P163" s="24"/>
      <c r="Q163" s="24"/>
      <c r="R163" s="24"/>
      <c r="S163" s="40"/>
      <c r="T163" s="14"/>
    </row>
    <row r="164" spans="3:20">
      <c r="C164" s="22"/>
      <c r="D164" s="22"/>
      <c r="E164" s="22"/>
      <c r="F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3:20">
      <c r="C165" s="22"/>
      <c r="D165" s="22"/>
      <c r="E165" s="22"/>
      <c r="F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3:20">
      <c r="C166" s="22"/>
      <c r="D166" s="22"/>
      <c r="E166" s="22"/>
      <c r="F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3:20">
      <c r="C167" s="22"/>
      <c r="D167" s="22"/>
      <c r="E167" s="22"/>
      <c r="F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1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</row>
    <row r="169" spans="1:18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</row>
    <row r="170" spans="1:18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</row>
    <row r="171" spans="1:18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 spans="1:18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</row>
    <row r="173" spans="1:18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</row>
    <row r="174" spans="1:18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</row>
    <row r="175" spans="1:18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1:18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</row>
    <row r="177" spans="1:18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</row>
    <row r="178" spans="1:1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</row>
  </sheetData>
  <mergeCells count="48">
    <mergeCell ref="A1:B1"/>
    <mergeCell ref="C1:D1"/>
    <mergeCell ref="G1:H1"/>
    <mergeCell ref="I1:J1"/>
    <mergeCell ref="K1:L1"/>
    <mergeCell ref="M1:N1"/>
    <mergeCell ref="O1:P1"/>
    <mergeCell ref="Q1:R1"/>
    <mergeCell ref="A2:B2"/>
    <mergeCell ref="A4:A6"/>
    <mergeCell ref="A7:A13"/>
    <mergeCell ref="A14:A22"/>
    <mergeCell ref="A23:A54"/>
    <mergeCell ref="A55:A60"/>
    <mergeCell ref="A61:A74"/>
    <mergeCell ref="A75:A79"/>
    <mergeCell ref="A80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51"/>
    <mergeCell ref="A152:A154"/>
    <mergeCell ref="A155:A157"/>
    <mergeCell ref="A158:A160"/>
    <mergeCell ref="A161:A163"/>
    <mergeCell ref="S1:S2"/>
    <mergeCell ref="S133:S135"/>
    <mergeCell ref="T1:T2"/>
    <mergeCell ref="T23:T54"/>
    <mergeCell ref="T75:T79"/>
    <mergeCell ref="T115:T117"/>
    <mergeCell ref="T133:T135"/>
    <mergeCell ref="U1:Z2"/>
  </mergeCells>
  <conditionalFormatting sqref="E1">
    <cfRule type="cellIs" dxfId="0" priority="18" operator="equal">
      <formula>0</formula>
    </cfRule>
    <cfRule type="cellIs" dxfId="1" priority="19" operator="between">
      <formula>0.85</formula>
      <formula>0.95</formula>
    </cfRule>
    <cfRule type="cellIs" dxfId="2" priority="21" operator="greaterThan">
      <formula>0.95</formula>
    </cfRule>
  </conditionalFormatting>
  <conditionalFormatting sqref="E2">
    <cfRule type="cellIs" dxfId="0" priority="4" operator="equal">
      <formula>0</formula>
    </cfRule>
    <cfRule type="cellIs" dxfId="1" priority="6" operator="between">
      <formula>0.85</formula>
      <formula>0.95</formula>
    </cfRule>
    <cfRule type="cellIs" dxfId="2" priority="8" operator="greaterThan">
      <formula>0.95</formula>
    </cfRule>
  </conditionalFormatting>
  <conditionalFormatting sqref="I2">
    <cfRule type="cellIs" dxfId="0" priority="20" operator="equal">
      <formula>0</formula>
    </cfRule>
    <cfRule type="cellIs" dxfId="1" priority="22" operator="between">
      <formula>0.85</formula>
      <formula>0.95</formula>
    </cfRule>
    <cfRule type="cellIs" dxfId="2" priority="23" operator="greaterThan">
      <formula>0.95</formula>
    </cfRule>
  </conditionalFormatting>
  <conditionalFormatting sqref="J2">
    <cfRule type="cellIs" dxfId="0" priority="16" operator="equal">
      <formula>0</formula>
    </cfRule>
    <cfRule type="cellIs" dxfId="2" priority="17" operator="greaterThan">
      <formula>0.95</formula>
    </cfRule>
    <cfRule type="cellIs" dxfId="1" priority="24" operator="between">
      <formula>0.85</formula>
      <formula>0.95</formula>
    </cfRule>
  </conditionalFormatting>
  <conditionalFormatting sqref="H3:H163">
    <cfRule type="cellIs" dxfId="1" priority="1" operator="between">
      <formula>0.85</formula>
      <formula>0.95</formula>
    </cfRule>
    <cfRule type="cellIs" dxfId="0" priority="10" operator="equal">
      <formula>0</formula>
    </cfRule>
    <cfRule type="cellIs" dxfId="2" priority="12" operator="greaterThan">
      <formula>0.95</formula>
    </cfRule>
  </conditionalFormatting>
  <conditionalFormatting sqref="I3:I163">
    <cfRule type="cellIs" dxfId="0" priority="5" operator="equal">
      <formula>0</formula>
    </cfRule>
    <cfRule type="cellIs" dxfId="1" priority="7" operator="between">
      <formula>0.85</formula>
      <formula>0.95</formula>
    </cfRule>
    <cfRule type="cellIs" dxfId="2" priority="9" operator="greaterThan">
      <formula>0.95</formula>
    </cfRule>
  </conditionalFormatting>
  <conditionalFormatting sqref="J3:J163">
    <cfRule type="cellIs" dxfId="0" priority="2" operator="equal">
      <formula>0</formula>
    </cfRule>
    <cfRule type="cellIs" dxfId="2" priority="3" operator="greaterThan">
      <formula>0.95</formula>
    </cfRule>
    <cfRule type="cellIs" dxfId="1" priority="11" operator="between">
      <formula>0.85</formula>
      <formula>0.95</formula>
    </cfRule>
  </conditionalFormatting>
  <conditionalFormatting sqref="C2 G2">
    <cfRule type="cellIs" dxfId="0" priority="25" operator="equal">
      <formula>0</formula>
    </cfRule>
    <cfRule type="cellIs" dxfId="1" priority="26" operator="between">
      <formula>0.85</formula>
      <formula>0.95</formula>
    </cfRule>
    <cfRule type="cellIs" dxfId="2" priority="27" operator="greaterThan">
      <formula>0.95</formula>
    </cfRule>
  </conditionalFormatting>
  <conditionalFormatting sqref="C3:E163 G3:G163">
    <cfRule type="cellIs" dxfId="0" priority="13" operator="equal">
      <formula>0</formula>
    </cfRule>
    <cfRule type="cellIs" dxfId="1" priority="14" operator="between">
      <formula>0.85</formula>
      <formula>0.95</formula>
    </cfRule>
    <cfRule type="cellIs" dxfId="2" priority="15" operator="greaterThan">
      <formula>0.95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B14" sqref="$A7:$XFD14"/>
    </sheetView>
  </sheetViews>
  <sheetFormatPr defaultColWidth="11" defaultRowHeight="17.6"/>
  <cols>
    <col min="1" max="19" width="10.8303571428571" style="3" customWidth="1"/>
    <col min="20" max="20" width="41.3303571428571" style="3" customWidth="1"/>
    <col min="21" max="27" width="10.8303571428571" style="3" customWidth="1"/>
  </cols>
  <sheetData>
    <row r="1" spans="1:27">
      <c r="A1" s="6"/>
      <c r="B1" s="7"/>
      <c r="C1" s="6" t="s">
        <v>311</v>
      </c>
      <c r="D1" s="7"/>
      <c r="E1" s="6" t="s">
        <v>256</v>
      </c>
      <c r="F1" s="6" t="s">
        <v>257</v>
      </c>
      <c r="G1" s="6" t="s">
        <v>15</v>
      </c>
      <c r="H1" s="7"/>
      <c r="I1" s="6" t="s">
        <v>16</v>
      </c>
      <c r="J1" s="7"/>
      <c r="K1" s="6" t="s">
        <v>258</v>
      </c>
      <c r="L1" s="7"/>
      <c r="M1" s="6" t="s">
        <v>259</v>
      </c>
      <c r="N1" s="7"/>
      <c r="O1" s="6" t="s">
        <v>260</v>
      </c>
      <c r="P1" s="7"/>
      <c r="Q1" s="6" t="s">
        <v>313</v>
      </c>
      <c r="R1" s="7"/>
      <c r="S1" s="57" t="s">
        <v>262</v>
      </c>
      <c r="T1" s="6" t="s">
        <v>299</v>
      </c>
      <c r="U1" s="8"/>
      <c r="V1" s="8"/>
      <c r="W1" s="8"/>
      <c r="X1" s="8"/>
      <c r="Y1" s="8"/>
      <c r="Z1" s="8"/>
      <c r="AA1" s="8"/>
    </row>
    <row r="2" spans="1:27">
      <c r="A2" s="6" t="s">
        <v>246</v>
      </c>
      <c r="B2" s="7"/>
      <c r="C2" s="23" t="s">
        <v>266</v>
      </c>
      <c r="D2" s="23" t="s">
        <v>267</v>
      </c>
      <c r="E2" s="23" t="s">
        <v>268</v>
      </c>
      <c r="F2" s="23"/>
      <c r="G2" s="23" t="s">
        <v>266</v>
      </c>
      <c r="H2" s="23" t="s">
        <v>267</v>
      </c>
      <c r="I2" s="23" t="s">
        <v>266</v>
      </c>
      <c r="J2" s="23" t="s">
        <v>267</v>
      </c>
      <c r="K2" s="23" t="s">
        <v>27</v>
      </c>
      <c r="L2" s="23" t="s">
        <v>28</v>
      </c>
      <c r="M2" s="23" t="s">
        <v>27</v>
      </c>
      <c r="N2" s="23" t="s">
        <v>28</v>
      </c>
      <c r="O2" s="23" t="s">
        <v>27</v>
      </c>
      <c r="P2" s="23" t="s">
        <v>28</v>
      </c>
      <c r="Q2" s="23" t="s">
        <v>27</v>
      </c>
      <c r="R2" s="23" t="s">
        <v>28</v>
      </c>
      <c r="S2" s="15"/>
      <c r="T2" s="15"/>
      <c r="U2" s="8"/>
      <c r="V2" s="8"/>
      <c r="W2" s="8"/>
      <c r="X2" s="8"/>
      <c r="Y2" s="8"/>
      <c r="Z2" s="8"/>
      <c r="AA2" s="8"/>
    </row>
    <row r="3" spans="1:27">
      <c r="A3" s="9" t="s">
        <v>247</v>
      </c>
      <c r="B3" s="10" t="s">
        <v>29</v>
      </c>
      <c r="C3" s="55"/>
      <c r="D3" s="55"/>
      <c r="E3" s="55"/>
      <c r="F3" s="24"/>
      <c r="G3" s="56"/>
      <c r="H3" s="56"/>
      <c r="I3" s="56"/>
      <c r="J3" s="56"/>
      <c r="K3" s="24"/>
      <c r="L3" s="24">
        <v>86</v>
      </c>
      <c r="M3" s="24"/>
      <c r="N3" s="24">
        <v>86</v>
      </c>
      <c r="O3" s="24"/>
      <c r="P3" s="24">
        <v>77</v>
      </c>
      <c r="Q3" s="24"/>
      <c r="R3" s="24">
        <v>77</v>
      </c>
      <c r="S3" s="58" t="s">
        <v>294</v>
      </c>
      <c r="T3" s="14"/>
      <c r="U3" s="12"/>
      <c r="V3" s="12"/>
      <c r="W3" s="12"/>
      <c r="X3" s="12"/>
      <c r="Y3" s="12"/>
      <c r="Z3" s="12"/>
      <c r="AA3" s="12"/>
    </row>
    <row r="4" spans="1:27">
      <c r="A4" s="13"/>
      <c r="B4" s="14" t="s">
        <v>37</v>
      </c>
      <c r="C4" s="55">
        <f>(K4+O4)/(L4+K4+P4+O4)</f>
        <v>0.333333333333333</v>
      </c>
      <c r="D4" s="55">
        <f>(M4+Q4)/(M4+N4+Q4+R4)</f>
        <v>0.37037037037037</v>
      </c>
      <c r="E4" s="55">
        <f>D4-C4</f>
        <v>0.037037037037037</v>
      </c>
      <c r="F4" s="24">
        <f>K4+L4+O4+P4</f>
        <v>135</v>
      </c>
      <c r="G4" s="56">
        <f>K4/(K4+L4)</f>
        <v>0.541666666666667</v>
      </c>
      <c r="H4" s="56">
        <f>M4/(M4+N4)</f>
        <v>0.604166666666667</v>
      </c>
      <c r="I4" s="56">
        <f>O4/(O4+P4)</f>
        <v>0.218390804597701</v>
      </c>
      <c r="J4" s="56">
        <f>Q4/(Q4+R4)</f>
        <v>0.241379310344828</v>
      </c>
      <c r="K4" s="24">
        <v>26</v>
      </c>
      <c r="L4" s="24">
        <v>22</v>
      </c>
      <c r="M4" s="24">
        <v>29</v>
      </c>
      <c r="N4" s="24">
        <v>19</v>
      </c>
      <c r="O4" s="24">
        <v>19</v>
      </c>
      <c r="P4" s="24">
        <v>68</v>
      </c>
      <c r="Q4" s="24">
        <v>21</v>
      </c>
      <c r="R4" s="24">
        <v>66</v>
      </c>
      <c r="S4" s="14"/>
      <c r="T4" s="13"/>
      <c r="U4" s="12"/>
      <c r="V4" s="12"/>
      <c r="W4" s="12"/>
      <c r="X4" s="12"/>
      <c r="Y4" s="12"/>
      <c r="Z4" s="12"/>
      <c r="AA4" s="12"/>
    </row>
    <row r="5" spans="1:27">
      <c r="A5" s="13"/>
      <c r="B5" s="10" t="s">
        <v>31</v>
      </c>
      <c r="C5" s="55"/>
      <c r="D5" s="55"/>
      <c r="E5" s="55"/>
      <c r="F5" s="24"/>
      <c r="G5" s="56"/>
      <c r="H5" s="56"/>
      <c r="I5" s="56"/>
      <c r="J5" s="56"/>
      <c r="K5" s="24"/>
      <c r="L5" s="24">
        <v>68</v>
      </c>
      <c r="M5" s="24"/>
      <c r="N5" s="24">
        <v>68</v>
      </c>
      <c r="O5" s="24"/>
      <c r="P5" s="24">
        <v>56</v>
      </c>
      <c r="Q5" s="24"/>
      <c r="R5" s="24">
        <v>56</v>
      </c>
      <c r="S5" s="58" t="s">
        <v>294</v>
      </c>
      <c r="T5" s="13"/>
      <c r="U5" s="12"/>
      <c r="V5" s="12"/>
      <c r="W5" s="12"/>
      <c r="X5" s="12"/>
      <c r="Y5" s="12"/>
      <c r="Z5" s="12"/>
      <c r="AA5" s="12"/>
    </row>
    <row r="6" spans="1:27">
      <c r="A6" s="15"/>
      <c r="B6" s="10" t="s">
        <v>51</v>
      </c>
      <c r="C6" s="55"/>
      <c r="D6" s="55"/>
      <c r="E6" s="55"/>
      <c r="F6" s="24"/>
      <c r="G6" s="56"/>
      <c r="H6" s="56"/>
      <c r="I6" s="56"/>
      <c r="J6" s="56"/>
      <c r="K6" s="24"/>
      <c r="L6" s="24">
        <v>4</v>
      </c>
      <c r="M6" s="24"/>
      <c r="N6" s="24">
        <v>4</v>
      </c>
      <c r="O6" s="24"/>
      <c r="P6" s="24">
        <v>4</v>
      </c>
      <c r="Q6" s="24"/>
      <c r="R6" s="24">
        <v>4</v>
      </c>
      <c r="S6" s="58" t="s">
        <v>294</v>
      </c>
      <c r="T6" s="15"/>
      <c r="U6" s="12"/>
      <c r="V6" s="12"/>
      <c r="W6" s="12"/>
      <c r="X6" s="12"/>
      <c r="Y6" s="12"/>
      <c r="Z6" s="12"/>
      <c r="AA6" s="12"/>
    </row>
    <row r="7" spans="1:27">
      <c r="A7" s="9" t="s">
        <v>41</v>
      </c>
      <c r="B7" s="14" t="s">
        <v>43</v>
      </c>
      <c r="C7" s="55"/>
      <c r="D7" s="55"/>
      <c r="E7" s="56"/>
      <c r="F7" s="56"/>
      <c r="G7" s="56"/>
      <c r="H7" s="56"/>
      <c r="I7" s="56"/>
      <c r="J7" s="56"/>
      <c r="K7" s="24"/>
      <c r="L7" s="24"/>
      <c r="M7" s="24"/>
      <c r="N7" s="24"/>
      <c r="O7" s="24"/>
      <c r="P7" s="24"/>
      <c r="Q7" s="24"/>
      <c r="R7" s="24"/>
      <c r="S7" s="59" t="s">
        <v>294</v>
      </c>
      <c r="T7" s="14" t="s">
        <v>346</v>
      </c>
      <c r="U7" s="12"/>
      <c r="V7" s="12"/>
      <c r="W7" s="12"/>
      <c r="X7" s="12"/>
      <c r="Y7" s="12"/>
      <c r="Z7" s="12"/>
      <c r="AA7" s="12"/>
    </row>
    <row r="8" spans="1:27">
      <c r="A8" s="13"/>
      <c r="B8" s="14" t="s">
        <v>46</v>
      </c>
      <c r="C8" s="55"/>
      <c r="D8" s="55"/>
      <c r="E8" s="56"/>
      <c r="F8" s="56"/>
      <c r="G8" s="56"/>
      <c r="H8" s="56"/>
      <c r="I8" s="56"/>
      <c r="J8" s="56"/>
      <c r="K8" s="24"/>
      <c r="L8" s="24"/>
      <c r="M8" s="24"/>
      <c r="N8" s="24"/>
      <c r="O8" s="24"/>
      <c r="P8" s="24"/>
      <c r="Q8" s="24"/>
      <c r="R8" s="24"/>
      <c r="S8" s="13"/>
      <c r="T8" s="13"/>
      <c r="U8" s="12"/>
      <c r="V8" s="12"/>
      <c r="W8" s="12"/>
      <c r="X8" s="12"/>
      <c r="Y8" s="12"/>
      <c r="Z8" s="12"/>
      <c r="AA8" s="12"/>
    </row>
    <row r="9" spans="1:27">
      <c r="A9" s="13"/>
      <c r="B9" s="14" t="s">
        <v>42</v>
      </c>
      <c r="C9" s="55"/>
      <c r="D9" s="55"/>
      <c r="E9" s="56"/>
      <c r="F9" s="56"/>
      <c r="G9" s="56"/>
      <c r="H9" s="56"/>
      <c r="I9" s="56"/>
      <c r="J9" s="56"/>
      <c r="K9" s="24"/>
      <c r="L9" s="24"/>
      <c r="M9" s="24"/>
      <c r="N9" s="24"/>
      <c r="O9" s="24"/>
      <c r="P9" s="24"/>
      <c r="Q9" s="24"/>
      <c r="R9" s="24"/>
      <c r="S9" s="13"/>
      <c r="T9" s="13"/>
      <c r="U9" s="12"/>
      <c r="V9" s="12"/>
      <c r="W9" s="12"/>
      <c r="X9" s="12"/>
      <c r="Y9" s="12"/>
      <c r="Z9" s="12"/>
      <c r="AA9" s="12"/>
    </row>
    <row r="10" spans="1:27">
      <c r="A10" s="13"/>
      <c r="B10" s="14" t="s">
        <v>45</v>
      </c>
      <c r="C10" s="55"/>
      <c r="D10" s="55"/>
      <c r="E10" s="56"/>
      <c r="F10" s="56"/>
      <c r="G10" s="56"/>
      <c r="H10" s="56"/>
      <c r="I10" s="56"/>
      <c r="J10" s="56"/>
      <c r="K10" s="24"/>
      <c r="L10" s="24"/>
      <c r="M10" s="24"/>
      <c r="N10" s="24"/>
      <c r="O10" s="24"/>
      <c r="P10" s="24"/>
      <c r="Q10" s="24"/>
      <c r="R10" s="24"/>
      <c r="S10" s="13"/>
      <c r="T10" s="13"/>
      <c r="U10" s="12"/>
      <c r="V10" s="12"/>
      <c r="W10" s="12"/>
      <c r="X10" s="12"/>
      <c r="Y10" s="12"/>
      <c r="Z10" s="12"/>
      <c r="AA10" s="12"/>
    </row>
    <row r="11" spans="1:27">
      <c r="A11" s="15"/>
      <c r="B11" s="14" t="s">
        <v>44</v>
      </c>
      <c r="C11" s="55"/>
      <c r="D11" s="55"/>
      <c r="E11" s="56"/>
      <c r="F11" s="56"/>
      <c r="G11" s="56"/>
      <c r="H11" s="56"/>
      <c r="I11" s="56"/>
      <c r="J11" s="56"/>
      <c r="K11" s="24"/>
      <c r="L11" s="24"/>
      <c r="M11" s="24"/>
      <c r="N11" s="24"/>
      <c r="O11" s="24"/>
      <c r="P11" s="24"/>
      <c r="Q11" s="24"/>
      <c r="R11" s="24"/>
      <c r="S11" s="15"/>
      <c r="T11" s="15"/>
      <c r="U11" s="12"/>
      <c r="V11" s="12"/>
      <c r="W11" s="12"/>
      <c r="X11" s="12"/>
      <c r="Y11" s="12"/>
      <c r="Z11" s="12"/>
      <c r="AA11" s="12"/>
    </row>
    <row r="12" spans="1:27">
      <c r="A12" s="9" t="s">
        <v>47</v>
      </c>
      <c r="B12" s="14" t="s">
        <v>49</v>
      </c>
      <c r="C12" s="55"/>
      <c r="D12" s="55"/>
      <c r="E12" s="56"/>
      <c r="F12" s="56"/>
      <c r="G12" s="56"/>
      <c r="H12" s="56"/>
      <c r="I12" s="56"/>
      <c r="J12" s="56"/>
      <c r="K12" s="24"/>
      <c r="L12" s="24"/>
      <c r="M12" s="24"/>
      <c r="N12" s="24"/>
      <c r="O12" s="24"/>
      <c r="P12" s="24"/>
      <c r="Q12" s="24"/>
      <c r="R12" s="24"/>
      <c r="S12" s="59" t="s">
        <v>294</v>
      </c>
      <c r="T12" s="14" t="s">
        <v>346</v>
      </c>
      <c r="U12" s="12"/>
      <c r="V12" s="12"/>
      <c r="W12" s="12"/>
      <c r="X12" s="12"/>
      <c r="Y12" s="12"/>
      <c r="Z12" s="12"/>
      <c r="AA12" s="12"/>
    </row>
    <row r="13" spans="1:27">
      <c r="A13" s="13"/>
      <c r="B13" s="14" t="s">
        <v>48</v>
      </c>
      <c r="C13" s="55"/>
      <c r="D13" s="55"/>
      <c r="E13" s="56"/>
      <c r="F13" s="56"/>
      <c r="G13" s="56"/>
      <c r="H13" s="56"/>
      <c r="I13" s="56"/>
      <c r="J13" s="56"/>
      <c r="K13" s="24"/>
      <c r="L13" s="24"/>
      <c r="M13" s="24"/>
      <c r="N13" s="24"/>
      <c r="O13" s="24"/>
      <c r="P13" s="24"/>
      <c r="Q13" s="24"/>
      <c r="R13" s="24"/>
      <c r="S13" s="13"/>
      <c r="T13" s="13"/>
      <c r="U13" s="12"/>
      <c r="V13" s="12"/>
      <c r="W13" s="12"/>
      <c r="X13" s="12"/>
      <c r="Y13" s="12"/>
      <c r="Z13" s="12"/>
      <c r="AA13" s="12"/>
    </row>
    <row r="14" spans="1:27">
      <c r="A14" s="15"/>
      <c r="B14" s="14" t="s">
        <v>44</v>
      </c>
      <c r="C14" s="55"/>
      <c r="D14" s="55"/>
      <c r="E14" s="56"/>
      <c r="F14" s="56"/>
      <c r="G14" s="56"/>
      <c r="H14" s="56"/>
      <c r="I14" s="56"/>
      <c r="J14" s="56"/>
      <c r="K14" s="24"/>
      <c r="L14" s="24"/>
      <c r="M14" s="24"/>
      <c r="N14" s="24"/>
      <c r="O14" s="24"/>
      <c r="P14" s="24"/>
      <c r="Q14" s="24"/>
      <c r="R14" s="24"/>
      <c r="S14" s="15"/>
      <c r="T14" s="15"/>
      <c r="U14" s="12"/>
      <c r="V14" s="12"/>
      <c r="W14" s="12"/>
      <c r="X14" s="12"/>
      <c r="Y14" s="12"/>
      <c r="Z14" s="12"/>
      <c r="AA14" s="12"/>
    </row>
    <row r="15" ht="34" customHeight="1" spans="1:27">
      <c r="A15" s="9" t="s">
        <v>248</v>
      </c>
      <c r="B15" s="14" t="s">
        <v>347</v>
      </c>
      <c r="C15" s="55"/>
      <c r="D15" s="55"/>
      <c r="E15" s="56"/>
      <c r="F15" s="56"/>
      <c r="G15" s="56"/>
      <c r="H15" s="56"/>
      <c r="I15" s="56"/>
      <c r="J15" s="56"/>
      <c r="K15" s="24"/>
      <c r="L15" s="24">
        <v>3</v>
      </c>
      <c r="M15" s="24"/>
      <c r="N15" s="24">
        <v>3</v>
      </c>
      <c r="O15" s="24"/>
      <c r="P15" s="24">
        <v>11</v>
      </c>
      <c r="Q15" s="24"/>
      <c r="R15" s="24">
        <v>11</v>
      </c>
      <c r="S15" s="59" t="s">
        <v>294</v>
      </c>
      <c r="T15" s="14"/>
      <c r="U15" s="12"/>
      <c r="V15" s="12"/>
      <c r="W15" s="12"/>
      <c r="X15" s="12"/>
      <c r="Y15" s="12"/>
      <c r="Z15" s="12"/>
      <c r="AA15" s="12"/>
    </row>
    <row r="16" ht="51" customHeight="1" spans="1:27">
      <c r="A16" s="13"/>
      <c r="B16" s="14" t="s">
        <v>348</v>
      </c>
      <c r="C16" s="55"/>
      <c r="D16" s="55"/>
      <c r="E16" s="56"/>
      <c r="F16" s="56"/>
      <c r="G16" s="56"/>
      <c r="H16" s="56"/>
      <c r="I16" s="56"/>
      <c r="J16" s="56"/>
      <c r="K16" s="24"/>
      <c r="L16" s="24">
        <v>10</v>
      </c>
      <c r="M16" s="24"/>
      <c r="N16" s="24">
        <v>10</v>
      </c>
      <c r="O16" s="24"/>
      <c r="P16" s="24">
        <v>11</v>
      </c>
      <c r="Q16" s="24"/>
      <c r="R16" s="24">
        <v>11</v>
      </c>
      <c r="S16" s="59" t="s">
        <v>294</v>
      </c>
      <c r="T16" s="14"/>
      <c r="U16" s="12"/>
      <c r="V16" s="12"/>
      <c r="W16" s="12"/>
      <c r="X16" s="12"/>
      <c r="Y16" s="12"/>
      <c r="Z16" s="12"/>
      <c r="AA16" s="12"/>
    </row>
    <row r="17" ht="34" customHeight="1" spans="1:27">
      <c r="A17" s="13"/>
      <c r="B17" s="14" t="s">
        <v>349</v>
      </c>
      <c r="C17" s="55"/>
      <c r="D17" s="55"/>
      <c r="E17" s="56"/>
      <c r="F17" s="56"/>
      <c r="G17" s="56"/>
      <c r="H17" s="56"/>
      <c r="I17" s="56"/>
      <c r="J17" s="56"/>
      <c r="K17" s="24"/>
      <c r="L17" s="24">
        <v>6</v>
      </c>
      <c r="M17" s="24"/>
      <c r="N17" s="24">
        <v>6</v>
      </c>
      <c r="O17" s="24"/>
      <c r="P17" s="24">
        <v>12</v>
      </c>
      <c r="Q17" s="24"/>
      <c r="R17" s="24">
        <v>12</v>
      </c>
      <c r="S17" s="59" t="s">
        <v>294</v>
      </c>
      <c r="T17" s="14"/>
      <c r="U17" s="12"/>
      <c r="V17" s="12"/>
      <c r="W17" s="12"/>
      <c r="X17" s="12"/>
      <c r="Y17" s="12"/>
      <c r="Z17" s="12"/>
      <c r="AA17" s="12"/>
    </row>
    <row r="18" spans="1:27">
      <c r="A18" s="13"/>
      <c r="B18" s="14" t="s">
        <v>254</v>
      </c>
      <c r="C18" s="55">
        <f>(K18+O18)/(L18+K18+P18+O18)</f>
        <v>0</v>
      </c>
      <c r="D18" s="55">
        <f>(M18+Q18)/(M18+N18+Q18+R18)</f>
        <v>0</v>
      </c>
      <c r="E18" s="55">
        <f>D18-C18</f>
        <v>0</v>
      </c>
      <c r="F18" s="55"/>
      <c r="G18" s="56" t="e">
        <f>K18/(K18+L18)</f>
        <v>#DIV/0!</v>
      </c>
      <c r="H18" s="56" t="e">
        <f>M18/(M18+N18)</f>
        <v>#DIV/0!</v>
      </c>
      <c r="I18" s="56">
        <f>O18/(O18+P18)</f>
        <v>0</v>
      </c>
      <c r="J18" s="56">
        <f>Q18/(Q18+R18)</f>
        <v>0</v>
      </c>
      <c r="K18" s="24"/>
      <c r="L18" s="24"/>
      <c r="M18" s="24"/>
      <c r="N18" s="24"/>
      <c r="O18" s="24"/>
      <c r="P18" s="24">
        <v>2</v>
      </c>
      <c r="Q18" s="24"/>
      <c r="R18" s="24">
        <v>2</v>
      </c>
      <c r="S18" s="14"/>
      <c r="T18" s="14"/>
      <c r="U18" s="12"/>
      <c r="V18" s="12"/>
      <c r="W18" s="12"/>
      <c r="X18" s="12"/>
      <c r="Y18" s="12"/>
      <c r="Z18" s="12"/>
      <c r="AA18" s="12"/>
    </row>
    <row r="19" ht="68" customHeight="1" spans="1:27">
      <c r="A19" s="13"/>
      <c r="B19" s="19" t="s">
        <v>252</v>
      </c>
      <c r="C19" s="55">
        <f>(K19+O19)/(L19+K19+P19+O19)</f>
        <v>0.995085995085995</v>
      </c>
      <c r="D19" s="55">
        <f>(M19+Q19)/(M19+N19+Q19+R19)</f>
        <v>0.567567567567568</v>
      </c>
      <c r="E19" s="55">
        <f>D19-C19</f>
        <v>-0.427518427518428</v>
      </c>
      <c r="F19" s="55"/>
      <c r="G19" s="56">
        <f>K19/(K19+L19)</f>
        <v>0.995305164319249</v>
      </c>
      <c r="H19" s="56">
        <f>M19/(M19+N19)</f>
        <v>0.605633802816901</v>
      </c>
      <c r="I19" s="56">
        <f>O19/(O19+P19)</f>
        <v>0.995008319467554</v>
      </c>
      <c r="J19" s="56">
        <f>Q19/(Q19+R19)</f>
        <v>0.554076539101497</v>
      </c>
      <c r="K19" s="24">
        <v>212</v>
      </c>
      <c r="L19" s="24">
        <v>1</v>
      </c>
      <c r="M19" s="24">
        <v>129</v>
      </c>
      <c r="N19" s="24">
        <v>84</v>
      </c>
      <c r="O19" s="24">
        <v>598</v>
      </c>
      <c r="P19" s="24">
        <v>3</v>
      </c>
      <c r="Q19" s="24">
        <v>333</v>
      </c>
      <c r="R19" s="24">
        <v>268</v>
      </c>
      <c r="S19" s="14" t="s">
        <v>350</v>
      </c>
      <c r="T19" s="14" t="s">
        <v>351</v>
      </c>
      <c r="U19" s="12"/>
      <c r="V19" s="12"/>
      <c r="W19" s="12"/>
      <c r="X19" s="12"/>
      <c r="Y19" s="12"/>
      <c r="Z19" s="12"/>
      <c r="AA19" s="12"/>
    </row>
    <row r="20" spans="1:27">
      <c r="A20" s="13"/>
      <c r="B20" s="14" t="s">
        <v>352</v>
      </c>
      <c r="C20" s="55">
        <f>(K20+O20)/(L20+K20+P20+O20)</f>
        <v>0.172131147540984</v>
      </c>
      <c r="D20" s="55">
        <f>(M20+Q20)/(M20+N20+Q20+R20)</f>
        <v>0.0491803278688525</v>
      </c>
      <c r="E20" s="55">
        <f>D20-C20</f>
        <v>-0.122950819672131</v>
      </c>
      <c r="F20" s="55"/>
      <c r="G20" s="56">
        <f>K20/(K20+L20)</f>
        <v>0.289473684210526</v>
      </c>
      <c r="H20" s="56">
        <f>M20/(M20+N20)</f>
        <v>0.0789473684210526</v>
      </c>
      <c r="I20" s="56">
        <f>O20/(O20+P20)</f>
        <v>0.119047619047619</v>
      </c>
      <c r="J20" s="56">
        <f>Q20/(Q20+R20)</f>
        <v>0.0357142857142857</v>
      </c>
      <c r="K20" s="24">
        <v>11</v>
      </c>
      <c r="L20" s="24">
        <v>27</v>
      </c>
      <c r="M20" s="24">
        <v>3</v>
      </c>
      <c r="N20" s="24">
        <v>35</v>
      </c>
      <c r="O20" s="24">
        <v>10</v>
      </c>
      <c r="P20" s="24">
        <v>74</v>
      </c>
      <c r="Q20" s="24">
        <v>3</v>
      </c>
      <c r="R20" s="24">
        <v>81</v>
      </c>
      <c r="S20" s="14"/>
      <c r="T20" s="14"/>
      <c r="U20" s="12"/>
      <c r="V20" s="12"/>
      <c r="W20" s="12"/>
      <c r="X20" s="12"/>
      <c r="Y20" s="12"/>
      <c r="Z20" s="12"/>
      <c r="AA20" s="12"/>
    </row>
    <row r="21" spans="1:27">
      <c r="A21" s="13"/>
      <c r="B21" s="14" t="s">
        <v>353</v>
      </c>
      <c r="C21" s="55"/>
      <c r="D21" s="55"/>
      <c r="E21" s="55"/>
      <c r="F21" s="55"/>
      <c r="G21" s="56"/>
      <c r="H21" s="56"/>
      <c r="I21" s="56"/>
      <c r="J21" s="56"/>
      <c r="K21" s="24"/>
      <c r="L21" s="24"/>
      <c r="M21" s="24"/>
      <c r="N21" s="24"/>
      <c r="O21" s="24"/>
      <c r="P21" s="24"/>
      <c r="Q21" s="24"/>
      <c r="R21" s="24"/>
      <c r="S21" s="14"/>
      <c r="T21" s="14"/>
      <c r="U21" s="12"/>
      <c r="V21" s="12"/>
      <c r="W21" s="12"/>
      <c r="X21" s="12"/>
      <c r="Y21" s="12"/>
      <c r="Z21" s="12"/>
      <c r="AA21" s="12"/>
    </row>
    <row r="22" spans="1:27">
      <c r="A22" s="15"/>
      <c r="B22" s="14" t="s">
        <v>354</v>
      </c>
      <c r="C22" s="55"/>
      <c r="D22" s="55"/>
      <c r="E22" s="56"/>
      <c r="F22" s="56"/>
      <c r="G22" s="56"/>
      <c r="H22" s="56"/>
      <c r="I22" s="56"/>
      <c r="J22" s="56"/>
      <c r="K22" s="24"/>
      <c r="L22" s="24"/>
      <c r="M22" s="24"/>
      <c r="N22" s="24"/>
      <c r="O22" s="24"/>
      <c r="P22" s="24"/>
      <c r="Q22" s="24"/>
      <c r="R22" s="24"/>
      <c r="S22" s="59" t="s">
        <v>294</v>
      </c>
      <c r="T22" s="14"/>
      <c r="U22" s="12"/>
      <c r="V22" s="12"/>
      <c r="W22" s="12"/>
      <c r="X22" s="12"/>
      <c r="Y22" s="12"/>
      <c r="Z22" s="12"/>
      <c r="AA22" s="12"/>
    </row>
    <row r="23" spans="1:19">
      <c r="A23" s="9" t="s">
        <v>355</v>
      </c>
      <c r="B23" s="14" t="s">
        <v>64</v>
      </c>
      <c r="C23" s="55">
        <f t="shared" ref="C23:C34" si="0">(K23+O23)/(L23+K23+P23+O23)</f>
        <v>0.261682242990654</v>
      </c>
      <c r="D23" s="55">
        <f t="shared" ref="D23:D34" si="1">(M23+Q23)/(M23+N23+Q23+R23)</f>
        <v>0.0747663551401869</v>
      </c>
      <c r="E23" s="55">
        <f t="shared" ref="E23:E46" si="2">D23-C23</f>
        <v>-0.186915887850467</v>
      </c>
      <c r="F23" s="55"/>
      <c r="G23" s="56">
        <f t="shared" ref="G23:G34" si="3">K23/(K23+L23)</f>
        <v>0.261904761904762</v>
      </c>
      <c r="H23" s="56">
        <f t="shared" ref="H23:H34" si="4">M23/(M23+N23)</f>
        <v>0.0952380952380952</v>
      </c>
      <c r="I23" s="56">
        <f t="shared" ref="I23:I34" si="5">O23/(O23+P23)</f>
        <v>0.261538461538462</v>
      </c>
      <c r="J23" s="56">
        <f t="shared" ref="J23:J34" si="6">Q23/(Q23+R23)</f>
        <v>0.0615384615384615</v>
      </c>
      <c r="K23" s="24">
        <v>11</v>
      </c>
      <c r="L23" s="24">
        <v>31</v>
      </c>
      <c r="M23" s="24">
        <v>4</v>
      </c>
      <c r="N23" s="24">
        <v>38</v>
      </c>
      <c r="O23" s="24">
        <v>17</v>
      </c>
      <c r="P23" s="24">
        <v>48</v>
      </c>
      <c r="Q23" s="24">
        <v>4</v>
      </c>
      <c r="R23" s="24">
        <v>61</v>
      </c>
      <c r="S23" s="59"/>
    </row>
    <row r="24" spans="1:19">
      <c r="A24" s="13"/>
      <c r="B24" s="14" t="s">
        <v>62</v>
      </c>
      <c r="C24" s="55">
        <f t="shared" si="0"/>
        <v>0.272727272727273</v>
      </c>
      <c r="D24" s="55">
        <f t="shared" si="1"/>
        <v>0</v>
      </c>
      <c r="E24" s="55">
        <f t="shared" si="2"/>
        <v>-0.272727272727273</v>
      </c>
      <c r="F24" s="55"/>
      <c r="G24" s="56">
        <f t="shared" si="3"/>
        <v>0.307692307692308</v>
      </c>
      <c r="H24" s="56">
        <f t="shared" si="4"/>
        <v>0</v>
      </c>
      <c r="I24" s="56">
        <f t="shared" si="5"/>
        <v>0.222222222222222</v>
      </c>
      <c r="J24" s="56">
        <f t="shared" si="6"/>
        <v>0</v>
      </c>
      <c r="K24" s="24">
        <v>4</v>
      </c>
      <c r="L24" s="24">
        <v>9</v>
      </c>
      <c r="M24" s="24"/>
      <c r="N24" s="24">
        <v>13</v>
      </c>
      <c r="O24" s="24">
        <v>2</v>
      </c>
      <c r="P24" s="24">
        <v>7</v>
      </c>
      <c r="Q24" s="24"/>
      <c r="R24" s="24">
        <v>9</v>
      </c>
      <c r="S24" s="59"/>
    </row>
    <row r="25" spans="1:19">
      <c r="A25" s="13"/>
      <c r="B25" s="14" t="s">
        <v>67</v>
      </c>
      <c r="C25" s="55">
        <f t="shared" si="0"/>
        <v>0.301075268817204</v>
      </c>
      <c r="D25" s="55">
        <f t="shared" si="1"/>
        <v>0.268817204301075</v>
      </c>
      <c r="E25" s="55">
        <f t="shared" si="2"/>
        <v>-0.0322580645161291</v>
      </c>
      <c r="F25" s="55"/>
      <c r="G25" s="56">
        <f t="shared" si="3"/>
        <v>0.303030303030303</v>
      </c>
      <c r="H25" s="56">
        <f t="shared" si="4"/>
        <v>0.242424242424242</v>
      </c>
      <c r="I25" s="56">
        <f t="shared" si="5"/>
        <v>0.3</v>
      </c>
      <c r="J25" s="56">
        <f t="shared" si="6"/>
        <v>0.283333333333333</v>
      </c>
      <c r="K25" s="24">
        <v>10</v>
      </c>
      <c r="L25" s="24">
        <v>23</v>
      </c>
      <c r="M25" s="24">
        <v>8</v>
      </c>
      <c r="N25" s="24">
        <v>25</v>
      </c>
      <c r="O25" s="24">
        <v>18</v>
      </c>
      <c r="P25" s="24">
        <v>42</v>
      </c>
      <c r="Q25" s="24">
        <v>17</v>
      </c>
      <c r="R25" s="24">
        <v>43</v>
      </c>
      <c r="S25" s="59"/>
    </row>
    <row r="26" spans="1:19">
      <c r="A26" s="13"/>
      <c r="B26" s="14" t="s">
        <v>65</v>
      </c>
      <c r="C26" s="55">
        <f t="shared" si="0"/>
        <v>0.185714285714286</v>
      </c>
      <c r="D26" s="55">
        <f t="shared" si="1"/>
        <v>0.0285714285714286</v>
      </c>
      <c r="E26" s="55">
        <f t="shared" si="2"/>
        <v>-0.157142857142857</v>
      </c>
      <c r="F26" s="55"/>
      <c r="G26" s="56">
        <f t="shared" si="3"/>
        <v>0.37037037037037</v>
      </c>
      <c r="H26" s="56">
        <f t="shared" si="4"/>
        <v>0.037037037037037</v>
      </c>
      <c r="I26" s="56">
        <f t="shared" si="5"/>
        <v>0.0697674418604651</v>
      </c>
      <c r="J26" s="56">
        <f t="shared" si="6"/>
        <v>0.0232558139534884</v>
      </c>
      <c r="K26" s="24">
        <v>10</v>
      </c>
      <c r="L26" s="24">
        <v>17</v>
      </c>
      <c r="M26" s="24">
        <v>1</v>
      </c>
      <c r="N26" s="24">
        <v>26</v>
      </c>
      <c r="O26" s="24">
        <v>3</v>
      </c>
      <c r="P26" s="24">
        <v>40</v>
      </c>
      <c r="Q26" s="24">
        <v>1</v>
      </c>
      <c r="R26" s="24">
        <v>42</v>
      </c>
      <c r="S26" s="59"/>
    </row>
    <row r="27" spans="1:19">
      <c r="A27" s="13"/>
      <c r="B27" s="14" t="s">
        <v>66</v>
      </c>
      <c r="C27" s="55">
        <f t="shared" si="0"/>
        <v>0.23121387283237</v>
      </c>
      <c r="D27" s="55">
        <f t="shared" si="1"/>
        <v>0.15606936416185</v>
      </c>
      <c r="E27" s="55">
        <f t="shared" si="2"/>
        <v>-0.0751445086705202</v>
      </c>
      <c r="F27" s="55"/>
      <c r="G27" s="56">
        <f t="shared" si="3"/>
        <v>0.23728813559322</v>
      </c>
      <c r="H27" s="56">
        <f t="shared" si="4"/>
        <v>0.220338983050847</v>
      </c>
      <c r="I27" s="56">
        <f t="shared" si="5"/>
        <v>0.228070175438596</v>
      </c>
      <c r="J27" s="56">
        <f t="shared" si="6"/>
        <v>0.12280701754386</v>
      </c>
      <c r="K27" s="24">
        <v>14</v>
      </c>
      <c r="L27" s="24">
        <v>45</v>
      </c>
      <c r="M27" s="24">
        <v>13</v>
      </c>
      <c r="N27" s="24">
        <v>46</v>
      </c>
      <c r="O27" s="24">
        <v>26</v>
      </c>
      <c r="P27" s="24">
        <v>88</v>
      </c>
      <c r="Q27" s="24">
        <v>14</v>
      </c>
      <c r="R27" s="24">
        <v>100</v>
      </c>
      <c r="S27" s="59"/>
    </row>
    <row r="28" spans="1:19">
      <c r="A28" s="13"/>
      <c r="B28" s="14" t="s">
        <v>63</v>
      </c>
      <c r="C28" s="55">
        <f t="shared" si="0"/>
        <v>0.0526315789473684</v>
      </c>
      <c r="D28" s="55">
        <f t="shared" si="1"/>
        <v>0</v>
      </c>
      <c r="E28" s="55">
        <f t="shared" si="2"/>
        <v>-0.0526315789473684</v>
      </c>
      <c r="F28" s="55"/>
      <c r="G28" s="56">
        <f t="shared" si="3"/>
        <v>0.0714285714285714</v>
      </c>
      <c r="H28" s="56">
        <f t="shared" si="4"/>
        <v>0</v>
      </c>
      <c r="I28" s="56">
        <f t="shared" si="5"/>
        <v>0</v>
      </c>
      <c r="J28" s="56">
        <f t="shared" si="6"/>
        <v>0</v>
      </c>
      <c r="K28" s="24">
        <v>1</v>
      </c>
      <c r="L28" s="24">
        <v>13</v>
      </c>
      <c r="M28" s="24"/>
      <c r="N28" s="24">
        <v>14</v>
      </c>
      <c r="O28" s="24"/>
      <c r="P28" s="24">
        <v>5</v>
      </c>
      <c r="Q28" s="24"/>
      <c r="R28" s="24">
        <v>5</v>
      </c>
      <c r="S28" s="59"/>
    </row>
    <row r="29" spans="1:19">
      <c r="A29" s="13"/>
      <c r="B29" s="14" t="s">
        <v>60</v>
      </c>
      <c r="C29" s="55">
        <f t="shared" si="0"/>
        <v>0.3</v>
      </c>
      <c r="D29" s="55">
        <f t="shared" si="1"/>
        <v>0.4</v>
      </c>
      <c r="E29" s="55">
        <f t="shared" si="2"/>
        <v>0.1</v>
      </c>
      <c r="F29" s="55"/>
      <c r="G29" s="56">
        <f t="shared" si="3"/>
        <v>0.333333333333333</v>
      </c>
      <c r="H29" s="56">
        <f t="shared" si="4"/>
        <v>0.444444444444444</v>
      </c>
      <c r="I29" s="56">
        <f t="shared" si="5"/>
        <v>0</v>
      </c>
      <c r="J29" s="56">
        <f t="shared" si="6"/>
        <v>0</v>
      </c>
      <c r="K29" s="24">
        <v>3</v>
      </c>
      <c r="L29" s="24">
        <v>6</v>
      </c>
      <c r="M29" s="24">
        <v>4</v>
      </c>
      <c r="N29" s="24">
        <v>5</v>
      </c>
      <c r="O29" s="24"/>
      <c r="P29" s="24">
        <v>1</v>
      </c>
      <c r="Q29" s="24"/>
      <c r="R29" s="24">
        <v>1</v>
      </c>
      <c r="S29" s="59"/>
    </row>
    <row r="30" spans="1:19">
      <c r="A30" s="13"/>
      <c r="B30" s="14" t="s">
        <v>61</v>
      </c>
      <c r="C30" s="55">
        <f t="shared" si="0"/>
        <v>0.0645161290322581</v>
      </c>
      <c r="D30" s="55">
        <f t="shared" si="1"/>
        <v>0.0645161290322581</v>
      </c>
      <c r="E30" s="55">
        <f t="shared" si="2"/>
        <v>0</v>
      </c>
      <c r="F30" s="55"/>
      <c r="G30" s="56">
        <f t="shared" si="3"/>
        <v>0.105263157894737</v>
      </c>
      <c r="H30" s="56">
        <f t="shared" si="4"/>
        <v>0.0526315789473684</v>
      </c>
      <c r="I30" s="56">
        <f t="shared" si="5"/>
        <v>0</v>
      </c>
      <c r="J30" s="56">
        <f t="shared" si="6"/>
        <v>0.0833333333333333</v>
      </c>
      <c r="K30" s="24">
        <v>2</v>
      </c>
      <c r="L30" s="24">
        <v>17</v>
      </c>
      <c r="M30" s="24">
        <v>1</v>
      </c>
      <c r="N30" s="24">
        <v>18</v>
      </c>
      <c r="O30" s="24"/>
      <c r="P30" s="24">
        <v>12</v>
      </c>
      <c r="Q30" s="24">
        <v>1</v>
      </c>
      <c r="R30" s="24">
        <v>11</v>
      </c>
      <c r="S30" s="59"/>
    </row>
    <row r="31" spans="1:19">
      <c r="A31" s="13"/>
      <c r="B31" s="14" t="s">
        <v>58</v>
      </c>
      <c r="C31" s="55">
        <f t="shared" si="0"/>
        <v>0.129770992366412</v>
      </c>
      <c r="D31" s="55">
        <f t="shared" si="1"/>
        <v>0.0648854961832061</v>
      </c>
      <c r="E31" s="55">
        <f t="shared" si="2"/>
        <v>-0.0648854961832061</v>
      </c>
      <c r="F31" s="55"/>
      <c r="G31" s="56">
        <f t="shared" si="3"/>
        <v>0.133333333333333</v>
      </c>
      <c r="H31" s="56">
        <f t="shared" si="4"/>
        <v>0.0857142857142857</v>
      </c>
      <c r="I31" s="56">
        <f t="shared" si="5"/>
        <v>0.127388535031847</v>
      </c>
      <c r="J31" s="56">
        <f t="shared" si="6"/>
        <v>0.0509554140127389</v>
      </c>
      <c r="K31" s="24">
        <v>14</v>
      </c>
      <c r="L31" s="24">
        <v>91</v>
      </c>
      <c r="M31" s="24">
        <v>9</v>
      </c>
      <c r="N31" s="24">
        <v>96</v>
      </c>
      <c r="O31" s="24">
        <v>20</v>
      </c>
      <c r="P31" s="24">
        <v>137</v>
      </c>
      <c r="Q31" s="24">
        <v>8</v>
      </c>
      <c r="R31" s="24">
        <v>149</v>
      </c>
      <c r="S31" s="59"/>
    </row>
    <row r="32" spans="1:19">
      <c r="A32" s="13"/>
      <c r="B32" s="14" t="s">
        <v>59</v>
      </c>
      <c r="C32" s="55">
        <f t="shared" si="0"/>
        <v>0.232558139534884</v>
      </c>
      <c r="D32" s="55">
        <f t="shared" si="1"/>
        <v>0.116279069767442</v>
      </c>
      <c r="E32" s="55">
        <f t="shared" si="2"/>
        <v>-0.116279069767442</v>
      </c>
      <c r="F32" s="55"/>
      <c r="G32" s="56">
        <f t="shared" si="3"/>
        <v>0.272727272727273</v>
      </c>
      <c r="H32" s="56">
        <f t="shared" si="4"/>
        <v>0.181818181818182</v>
      </c>
      <c r="I32" s="56">
        <f t="shared" si="5"/>
        <v>0.19047619047619</v>
      </c>
      <c r="J32" s="56">
        <f t="shared" si="6"/>
        <v>0.0476190476190476</v>
      </c>
      <c r="K32" s="24">
        <v>6</v>
      </c>
      <c r="L32" s="24">
        <v>16</v>
      </c>
      <c r="M32" s="24">
        <v>4</v>
      </c>
      <c r="N32" s="24">
        <v>18</v>
      </c>
      <c r="O32" s="24">
        <v>4</v>
      </c>
      <c r="P32" s="24">
        <v>17</v>
      </c>
      <c r="Q32" s="24">
        <v>1</v>
      </c>
      <c r="R32" s="24">
        <v>20</v>
      </c>
      <c r="S32" s="59"/>
    </row>
    <row r="33" spans="1:19">
      <c r="A33" s="13"/>
      <c r="B33" s="14" t="s">
        <v>57</v>
      </c>
      <c r="C33" s="55">
        <f t="shared" si="0"/>
        <v>0.430909090909091</v>
      </c>
      <c r="D33" s="55">
        <f t="shared" si="1"/>
        <v>0.269090909090909</v>
      </c>
      <c r="E33" s="55">
        <f t="shared" si="2"/>
        <v>-0.161818181818182</v>
      </c>
      <c r="F33" s="55"/>
      <c r="G33" s="56">
        <f t="shared" si="3"/>
        <v>0.552</v>
      </c>
      <c r="H33" s="56">
        <f t="shared" si="4"/>
        <v>0.456</v>
      </c>
      <c r="I33" s="56">
        <f t="shared" si="5"/>
        <v>0.395294117647059</v>
      </c>
      <c r="J33" s="56">
        <f t="shared" si="6"/>
        <v>0.214117647058824</v>
      </c>
      <c r="K33" s="24">
        <v>69</v>
      </c>
      <c r="L33" s="24">
        <v>56</v>
      </c>
      <c r="M33" s="24">
        <v>57</v>
      </c>
      <c r="N33" s="24">
        <v>68</v>
      </c>
      <c r="O33" s="24">
        <v>168</v>
      </c>
      <c r="P33" s="24">
        <v>257</v>
      </c>
      <c r="Q33" s="24">
        <v>91</v>
      </c>
      <c r="R33" s="24">
        <v>334</v>
      </c>
      <c r="S33" s="59"/>
    </row>
    <row r="34" spans="1:19">
      <c r="A34" s="13"/>
      <c r="B34" s="14" t="s">
        <v>68</v>
      </c>
      <c r="C34" s="55">
        <f t="shared" si="0"/>
        <v>0</v>
      </c>
      <c r="D34" s="55">
        <f t="shared" si="1"/>
        <v>0</v>
      </c>
      <c r="E34" s="55">
        <f t="shared" si="2"/>
        <v>0</v>
      </c>
      <c r="F34" s="55"/>
      <c r="G34" s="56">
        <f t="shared" si="3"/>
        <v>0</v>
      </c>
      <c r="H34" s="56">
        <f t="shared" si="4"/>
        <v>0</v>
      </c>
      <c r="I34" s="56">
        <f t="shared" si="5"/>
        <v>0</v>
      </c>
      <c r="J34" s="56">
        <f t="shared" si="6"/>
        <v>0</v>
      </c>
      <c r="K34" s="24"/>
      <c r="L34" s="24">
        <v>9</v>
      </c>
      <c r="M34" s="24"/>
      <c r="N34" s="24">
        <v>9</v>
      </c>
      <c r="O34" s="24"/>
      <c r="P34" s="24">
        <v>7</v>
      </c>
      <c r="Q34" s="24"/>
      <c r="R34" s="24">
        <v>7</v>
      </c>
      <c r="S34" s="59"/>
    </row>
    <row r="35" spans="1:19">
      <c r="A35" s="15"/>
      <c r="B35" s="14" t="s">
        <v>44</v>
      </c>
      <c r="C35" s="55"/>
      <c r="D35" s="55"/>
      <c r="E35" s="55">
        <f t="shared" si="2"/>
        <v>0</v>
      </c>
      <c r="F35" s="55"/>
      <c r="G35" s="56"/>
      <c r="H35" s="56"/>
      <c r="I35" s="56"/>
      <c r="J35" s="56"/>
      <c r="K35" s="24"/>
      <c r="L35" s="24"/>
      <c r="M35" s="24"/>
      <c r="N35" s="24"/>
      <c r="O35" s="24"/>
      <c r="P35" s="24"/>
      <c r="Q35" s="24"/>
      <c r="R35" s="24"/>
      <c r="S35" s="59" t="s">
        <v>294</v>
      </c>
    </row>
    <row r="36" spans="1:19">
      <c r="A36" s="9" t="s">
        <v>356</v>
      </c>
      <c r="B36" s="14" t="s">
        <v>64</v>
      </c>
      <c r="C36" s="55">
        <f t="shared" ref="C36:C46" si="7">(K36+O36)/(L36+K36+P36+O36)</f>
        <v>0.261682242990654</v>
      </c>
      <c r="D36" s="55">
        <f t="shared" ref="D36:D46" si="8">(M36+Q36)/(M36+N36+Q36+R36)</f>
        <v>0.0747663551401869</v>
      </c>
      <c r="E36" s="55">
        <f t="shared" si="2"/>
        <v>-0.186915887850467</v>
      </c>
      <c r="F36" s="55"/>
      <c r="G36" s="56">
        <f t="shared" ref="G36:G46" si="9">K36/(K36+L36)</f>
        <v>0.261904761904762</v>
      </c>
      <c r="H36" s="56">
        <f t="shared" ref="H36:H46" si="10">M36/(M36+N36)</f>
        <v>0.0952380952380952</v>
      </c>
      <c r="I36" s="56">
        <f t="shared" ref="I36:I46" si="11">O36/(O36+P36)</f>
        <v>0.261538461538462</v>
      </c>
      <c r="J36" s="56">
        <f t="shared" ref="J36:J46" si="12">Q36/(Q36+R36)</f>
        <v>0.0615384615384615</v>
      </c>
      <c r="K36" s="24">
        <v>11</v>
      </c>
      <c r="L36" s="24">
        <v>31</v>
      </c>
      <c r="M36" s="24">
        <v>4</v>
      </c>
      <c r="N36" s="24">
        <v>38</v>
      </c>
      <c r="O36" s="24">
        <v>17</v>
      </c>
      <c r="P36" s="24">
        <v>48</v>
      </c>
      <c r="Q36" s="24">
        <v>4</v>
      </c>
      <c r="R36" s="24">
        <v>61</v>
      </c>
      <c r="S36" s="59"/>
    </row>
    <row r="37" spans="1:19">
      <c r="A37" s="13"/>
      <c r="B37" s="14" t="s">
        <v>62</v>
      </c>
      <c r="C37" s="55">
        <f t="shared" si="7"/>
        <v>0.272727272727273</v>
      </c>
      <c r="D37" s="55">
        <f t="shared" si="8"/>
        <v>0</v>
      </c>
      <c r="E37" s="55">
        <f t="shared" si="2"/>
        <v>-0.272727272727273</v>
      </c>
      <c r="F37" s="55"/>
      <c r="G37" s="56">
        <f t="shared" si="9"/>
        <v>0.307692307692308</v>
      </c>
      <c r="H37" s="56">
        <f t="shared" si="10"/>
        <v>0</v>
      </c>
      <c r="I37" s="56">
        <f t="shared" si="11"/>
        <v>0.222222222222222</v>
      </c>
      <c r="J37" s="56">
        <f t="shared" si="12"/>
        <v>0</v>
      </c>
      <c r="K37" s="24">
        <v>4</v>
      </c>
      <c r="L37" s="24">
        <v>9</v>
      </c>
      <c r="M37" s="24"/>
      <c r="N37" s="24">
        <v>13</v>
      </c>
      <c r="O37" s="24">
        <v>2</v>
      </c>
      <c r="P37" s="24">
        <v>7</v>
      </c>
      <c r="Q37" s="24"/>
      <c r="R37" s="24">
        <v>9</v>
      </c>
      <c r="S37" s="59"/>
    </row>
    <row r="38" spans="1:19">
      <c r="A38" s="13"/>
      <c r="B38" s="14" t="s">
        <v>67</v>
      </c>
      <c r="C38" s="55">
        <f t="shared" si="7"/>
        <v>0.301075268817204</v>
      </c>
      <c r="D38" s="55">
        <f t="shared" si="8"/>
        <v>0.268817204301075</v>
      </c>
      <c r="E38" s="55">
        <f t="shared" si="2"/>
        <v>-0.0322580645161291</v>
      </c>
      <c r="F38" s="55"/>
      <c r="G38" s="56">
        <f t="shared" si="9"/>
        <v>0.303030303030303</v>
      </c>
      <c r="H38" s="56">
        <f t="shared" si="10"/>
        <v>0.242424242424242</v>
      </c>
      <c r="I38" s="56">
        <f t="shared" si="11"/>
        <v>0.3</v>
      </c>
      <c r="J38" s="56">
        <f t="shared" si="12"/>
        <v>0.283333333333333</v>
      </c>
      <c r="K38" s="24">
        <v>10</v>
      </c>
      <c r="L38" s="24">
        <v>23</v>
      </c>
      <c r="M38" s="24">
        <v>8</v>
      </c>
      <c r="N38" s="24">
        <v>25</v>
      </c>
      <c r="O38" s="24">
        <v>18</v>
      </c>
      <c r="P38" s="24">
        <v>42</v>
      </c>
      <c r="Q38" s="24">
        <v>17</v>
      </c>
      <c r="R38" s="24">
        <v>43</v>
      </c>
      <c r="S38" s="59"/>
    </row>
    <row r="39" spans="1:19">
      <c r="A39" s="13"/>
      <c r="B39" s="14" t="s">
        <v>65</v>
      </c>
      <c r="C39" s="55">
        <f t="shared" si="7"/>
        <v>0.185714285714286</v>
      </c>
      <c r="D39" s="55">
        <f t="shared" si="8"/>
        <v>0.0285714285714286</v>
      </c>
      <c r="E39" s="55">
        <f t="shared" si="2"/>
        <v>-0.157142857142857</v>
      </c>
      <c r="F39" s="55"/>
      <c r="G39" s="56">
        <f t="shared" si="9"/>
        <v>0.37037037037037</v>
      </c>
      <c r="H39" s="56">
        <f t="shared" si="10"/>
        <v>0.037037037037037</v>
      </c>
      <c r="I39" s="56">
        <f t="shared" si="11"/>
        <v>0.0697674418604651</v>
      </c>
      <c r="J39" s="56">
        <f t="shared" si="12"/>
        <v>0.0232558139534884</v>
      </c>
      <c r="K39" s="24">
        <v>10</v>
      </c>
      <c r="L39" s="24">
        <v>17</v>
      </c>
      <c r="M39" s="24">
        <v>1</v>
      </c>
      <c r="N39" s="24">
        <v>26</v>
      </c>
      <c r="O39" s="24">
        <v>3</v>
      </c>
      <c r="P39" s="24">
        <v>40</v>
      </c>
      <c r="Q39" s="24">
        <v>1</v>
      </c>
      <c r="R39" s="24">
        <v>42</v>
      </c>
      <c r="S39" s="59"/>
    </row>
    <row r="40" spans="1:19">
      <c r="A40" s="13"/>
      <c r="B40" s="14" t="s">
        <v>66</v>
      </c>
      <c r="C40" s="55">
        <f t="shared" si="7"/>
        <v>0.23121387283237</v>
      </c>
      <c r="D40" s="55">
        <f t="shared" si="8"/>
        <v>0.15606936416185</v>
      </c>
      <c r="E40" s="55">
        <f t="shared" si="2"/>
        <v>-0.0751445086705202</v>
      </c>
      <c r="F40" s="55"/>
      <c r="G40" s="56">
        <f t="shared" si="9"/>
        <v>0.23728813559322</v>
      </c>
      <c r="H40" s="56">
        <f t="shared" si="10"/>
        <v>0.220338983050847</v>
      </c>
      <c r="I40" s="56">
        <f t="shared" si="11"/>
        <v>0.228070175438596</v>
      </c>
      <c r="J40" s="56">
        <f t="shared" si="12"/>
        <v>0.12280701754386</v>
      </c>
      <c r="K40" s="24">
        <v>14</v>
      </c>
      <c r="L40" s="24">
        <v>45</v>
      </c>
      <c r="M40" s="24">
        <v>13</v>
      </c>
      <c r="N40" s="24">
        <v>46</v>
      </c>
      <c r="O40" s="24">
        <v>26</v>
      </c>
      <c r="P40" s="24">
        <v>88</v>
      </c>
      <c r="Q40" s="24">
        <v>14</v>
      </c>
      <c r="R40" s="24">
        <v>100</v>
      </c>
      <c r="S40" s="59"/>
    </row>
    <row r="41" spans="1:19">
      <c r="A41" s="13"/>
      <c r="B41" s="14" t="s">
        <v>63</v>
      </c>
      <c r="C41" s="55">
        <f t="shared" si="7"/>
        <v>0.0526315789473684</v>
      </c>
      <c r="D41" s="55">
        <f t="shared" si="8"/>
        <v>0</v>
      </c>
      <c r="E41" s="55">
        <f t="shared" si="2"/>
        <v>-0.0526315789473684</v>
      </c>
      <c r="F41" s="55"/>
      <c r="G41" s="56">
        <f t="shared" si="9"/>
        <v>0.0714285714285714</v>
      </c>
      <c r="H41" s="56">
        <f t="shared" si="10"/>
        <v>0</v>
      </c>
      <c r="I41" s="56">
        <f t="shared" si="11"/>
        <v>0</v>
      </c>
      <c r="J41" s="56">
        <f t="shared" si="12"/>
        <v>0</v>
      </c>
      <c r="K41" s="24">
        <v>1</v>
      </c>
      <c r="L41" s="24">
        <v>13</v>
      </c>
      <c r="M41" s="24"/>
      <c r="N41" s="24">
        <v>14</v>
      </c>
      <c r="O41" s="24"/>
      <c r="P41" s="24">
        <v>5</v>
      </c>
      <c r="Q41" s="24"/>
      <c r="R41" s="24">
        <v>5</v>
      </c>
      <c r="S41" s="59"/>
    </row>
    <row r="42" spans="1:19">
      <c r="A42" s="13"/>
      <c r="B42" s="14" t="s">
        <v>60</v>
      </c>
      <c r="C42" s="55">
        <f t="shared" si="7"/>
        <v>0.3</v>
      </c>
      <c r="D42" s="55">
        <f t="shared" si="8"/>
        <v>0.4</v>
      </c>
      <c r="E42" s="55">
        <f t="shared" si="2"/>
        <v>0.1</v>
      </c>
      <c r="F42" s="55"/>
      <c r="G42" s="56">
        <f t="shared" si="9"/>
        <v>0.333333333333333</v>
      </c>
      <c r="H42" s="56">
        <f t="shared" si="10"/>
        <v>0.444444444444444</v>
      </c>
      <c r="I42" s="56">
        <f t="shared" si="11"/>
        <v>0</v>
      </c>
      <c r="J42" s="56">
        <f t="shared" si="12"/>
        <v>0</v>
      </c>
      <c r="K42" s="24">
        <v>3</v>
      </c>
      <c r="L42" s="24">
        <v>6</v>
      </c>
      <c r="M42" s="24">
        <v>4</v>
      </c>
      <c r="N42" s="24">
        <v>5</v>
      </c>
      <c r="O42" s="24"/>
      <c r="P42" s="24">
        <v>1</v>
      </c>
      <c r="Q42" s="24"/>
      <c r="R42" s="24">
        <v>1</v>
      </c>
      <c r="S42" s="59"/>
    </row>
    <row r="43" spans="1:19">
      <c r="A43" s="13"/>
      <c r="B43" s="14" t="s">
        <v>61</v>
      </c>
      <c r="C43" s="55">
        <f t="shared" si="7"/>
        <v>0.0645161290322581</v>
      </c>
      <c r="D43" s="55">
        <f t="shared" si="8"/>
        <v>0.0645161290322581</v>
      </c>
      <c r="E43" s="55">
        <f t="shared" si="2"/>
        <v>0</v>
      </c>
      <c r="F43" s="55"/>
      <c r="G43" s="56">
        <f t="shared" si="9"/>
        <v>0.105263157894737</v>
      </c>
      <c r="H43" s="56">
        <f t="shared" si="10"/>
        <v>0.0526315789473684</v>
      </c>
      <c r="I43" s="56">
        <f t="shared" si="11"/>
        <v>0</v>
      </c>
      <c r="J43" s="56">
        <f t="shared" si="12"/>
        <v>0.0833333333333333</v>
      </c>
      <c r="K43" s="24">
        <v>2</v>
      </c>
      <c r="L43" s="24">
        <v>17</v>
      </c>
      <c r="M43" s="24">
        <v>1</v>
      </c>
      <c r="N43" s="24">
        <v>18</v>
      </c>
      <c r="O43" s="24"/>
      <c r="P43" s="24">
        <v>12</v>
      </c>
      <c r="Q43" s="24">
        <v>1</v>
      </c>
      <c r="R43" s="24">
        <v>11</v>
      </c>
      <c r="S43" s="59"/>
    </row>
    <row r="44" spans="1:19">
      <c r="A44" s="13"/>
      <c r="B44" s="14" t="s">
        <v>58</v>
      </c>
      <c r="C44" s="55">
        <f t="shared" si="7"/>
        <v>0.129770992366412</v>
      </c>
      <c r="D44" s="55">
        <f t="shared" si="8"/>
        <v>0.0648854961832061</v>
      </c>
      <c r="E44" s="55">
        <f t="shared" si="2"/>
        <v>-0.0648854961832061</v>
      </c>
      <c r="F44" s="55"/>
      <c r="G44" s="56">
        <f t="shared" si="9"/>
        <v>0.133333333333333</v>
      </c>
      <c r="H44" s="56">
        <f t="shared" si="10"/>
        <v>0.0857142857142857</v>
      </c>
      <c r="I44" s="56">
        <f t="shared" si="11"/>
        <v>0.127388535031847</v>
      </c>
      <c r="J44" s="56">
        <f t="shared" si="12"/>
        <v>0.0509554140127389</v>
      </c>
      <c r="K44" s="24">
        <v>14</v>
      </c>
      <c r="L44" s="24">
        <v>91</v>
      </c>
      <c r="M44" s="24">
        <v>9</v>
      </c>
      <c r="N44" s="24">
        <v>96</v>
      </c>
      <c r="O44" s="24">
        <v>20</v>
      </c>
      <c r="P44" s="24">
        <v>137</v>
      </c>
      <c r="Q44" s="24">
        <v>8</v>
      </c>
      <c r="R44" s="24">
        <v>149</v>
      </c>
      <c r="S44" s="59"/>
    </row>
    <row r="45" spans="1:19">
      <c r="A45" s="13"/>
      <c r="B45" s="14" t="s">
        <v>59</v>
      </c>
      <c r="C45" s="55">
        <f t="shared" si="7"/>
        <v>0.232558139534884</v>
      </c>
      <c r="D45" s="55">
        <f t="shared" si="8"/>
        <v>0.116279069767442</v>
      </c>
      <c r="E45" s="55">
        <f t="shared" si="2"/>
        <v>-0.116279069767442</v>
      </c>
      <c r="F45" s="55"/>
      <c r="G45" s="56">
        <f t="shared" si="9"/>
        <v>0.272727272727273</v>
      </c>
      <c r="H45" s="56">
        <f t="shared" si="10"/>
        <v>0.181818181818182</v>
      </c>
      <c r="I45" s="56">
        <f t="shared" si="11"/>
        <v>0.19047619047619</v>
      </c>
      <c r="J45" s="56">
        <f t="shared" si="12"/>
        <v>0.0476190476190476</v>
      </c>
      <c r="K45" s="24">
        <v>6</v>
      </c>
      <c r="L45" s="24">
        <v>16</v>
      </c>
      <c r="M45" s="24">
        <v>4</v>
      </c>
      <c r="N45" s="24">
        <v>18</v>
      </c>
      <c r="O45" s="24">
        <v>4</v>
      </c>
      <c r="P45" s="24">
        <v>17</v>
      </c>
      <c r="Q45" s="24">
        <v>1</v>
      </c>
      <c r="R45" s="24">
        <v>20</v>
      </c>
      <c r="S45" s="59"/>
    </row>
    <row r="46" spans="1:19">
      <c r="A46" s="13"/>
      <c r="B46" s="14" t="s">
        <v>57</v>
      </c>
      <c r="C46" s="55">
        <f t="shared" si="7"/>
        <v>0.430909090909091</v>
      </c>
      <c r="D46" s="55">
        <f t="shared" si="8"/>
        <v>0.269090909090909</v>
      </c>
      <c r="E46" s="55">
        <f t="shared" si="2"/>
        <v>-0.161818181818182</v>
      </c>
      <c r="F46" s="55"/>
      <c r="G46" s="56">
        <f t="shared" si="9"/>
        <v>0.552</v>
      </c>
      <c r="H46" s="56">
        <f t="shared" si="10"/>
        <v>0.456</v>
      </c>
      <c r="I46" s="56">
        <f t="shared" si="11"/>
        <v>0.395294117647059</v>
      </c>
      <c r="J46" s="56">
        <f t="shared" si="12"/>
        <v>0.214117647058824</v>
      </c>
      <c r="K46" s="24">
        <v>69</v>
      </c>
      <c r="L46" s="24">
        <v>56</v>
      </c>
      <c r="M46" s="24">
        <v>57</v>
      </c>
      <c r="N46" s="24">
        <v>68</v>
      </c>
      <c r="O46" s="24">
        <v>168</v>
      </c>
      <c r="P46" s="24">
        <v>257</v>
      </c>
      <c r="Q46" s="24">
        <v>91</v>
      </c>
      <c r="R46" s="24">
        <v>334</v>
      </c>
      <c r="S46" s="59"/>
    </row>
    <row r="47" spans="1:27">
      <c r="A47" s="13"/>
      <c r="B47" s="14" t="s">
        <v>169</v>
      </c>
      <c r="C47" s="55"/>
      <c r="D47" s="55"/>
      <c r="E47" s="56"/>
      <c r="F47" s="56"/>
      <c r="G47" s="56"/>
      <c r="H47" s="56"/>
      <c r="I47" s="56"/>
      <c r="J47" s="56"/>
      <c r="K47" s="24"/>
      <c r="L47" s="24"/>
      <c r="M47" s="24"/>
      <c r="N47" s="24"/>
      <c r="O47" s="24"/>
      <c r="P47" s="24"/>
      <c r="Q47" s="24"/>
      <c r="R47" s="24"/>
      <c r="S47" s="59"/>
      <c r="T47" s="22"/>
      <c r="U47" s="22"/>
      <c r="V47" s="22"/>
      <c r="W47" s="22"/>
      <c r="X47" s="22"/>
      <c r="Y47" s="22"/>
      <c r="Z47" s="22"/>
      <c r="AA47" s="22"/>
    </row>
    <row r="48" spans="1:19">
      <c r="A48" s="13"/>
      <c r="B48" s="14" t="s">
        <v>68</v>
      </c>
      <c r="C48" s="55">
        <f>(K48+O48)/(L48+K48+P48+O48)</f>
        <v>0</v>
      </c>
      <c r="D48" s="55">
        <f>(M48+Q48)/(M48+N48+Q48+R48)</f>
        <v>0</v>
      </c>
      <c r="E48" s="55">
        <f>D48-C48</f>
        <v>0</v>
      </c>
      <c r="F48" s="55"/>
      <c r="G48" s="56">
        <f>K48/(K48+L48)</f>
        <v>0</v>
      </c>
      <c r="H48" s="56">
        <f>M48/(M48+N48)</f>
        <v>0</v>
      </c>
      <c r="I48" s="56"/>
      <c r="J48" s="56"/>
      <c r="K48" s="24"/>
      <c r="L48" s="24">
        <v>9</v>
      </c>
      <c r="M48" s="24"/>
      <c r="N48" s="24">
        <v>9</v>
      </c>
      <c r="O48" s="24"/>
      <c r="P48" s="24">
        <v>7</v>
      </c>
      <c r="Q48" s="24"/>
      <c r="R48" s="24">
        <v>7</v>
      </c>
      <c r="S48" s="59"/>
    </row>
    <row r="49" spans="1:19">
      <c r="A49" s="15"/>
      <c r="B49" s="14" t="s">
        <v>44</v>
      </c>
      <c r="C49" s="55"/>
      <c r="D49" s="55"/>
      <c r="E49" s="56"/>
      <c r="F49" s="56"/>
      <c r="G49" s="56"/>
      <c r="H49" s="56"/>
      <c r="I49" s="56"/>
      <c r="J49" s="56"/>
      <c r="K49" s="24"/>
      <c r="L49" s="24"/>
      <c r="M49" s="24"/>
      <c r="N49" s="24"/>
      <c r="O49" s="24"/>
      <c r="P49" s="24"/>
      <c r="Q49" s="24"/>
      <c r="R49" s="24"/>
      <c r="S49" s="59" t="s">
        <v>294</v>
      </c>
    </row>
  </sheetData>
  <mergeCells count="22">
    <mergeCell ref="A1:B1"/>
    <mergeCell ref="C1:D1"/>
    <mergeCell ref="G1:H1"/>
    <mergeCell ref="I1:J1"/>
    <mergeCell ref="K1:L1"/>
    <mergeCell ref="M1:N1"/>
    <mergeCell ref="O1:P1"/>
    <mergeCell ref="Q1:R1"/>
    <mergeCell ref="A2:B2"/>
    <mergeCell ref="A3:A6"/>
    <mergeCell ref="A7:A11"/>
    <mergeCell ref="A12:A14"/>
    <mergeCell ref="A15:A22"/>
    <mergeCell ref="A23:A35"/>
    <mergeCell ref="A36:A49"/>
    <mergeCell ref="S1:S2"/>
    <mergeCell ref="S7:S11"/>
    <mergeCell ref="S12:S14"/>
    <mergeCell ref="T1:T2"/>
    <mergeCell ref="T3:T6"/>
    <mergeCell ref="T7:T11"/>
    <mergeCell ref="T12:T14"/>
  </mergeCells>
  <conditionalFormatting sqref="E1:F1">
    <cfRule type="cellIs" dxfId="0" priority="27" operator="equal">
      <formula>0</formula>
    </cfRule>
    <cfRule type="cellIs" dxfId="1" priority="29" operator="between">
      <formula>0.85</formula>
      <formula>0.95</formula>
    </cfRule>
    <cfRule type="cellIs" dxfId="2" priority="30" operator="greaterThan">
      <formula>0.95</formula>
    </cfRule>
  </conditionalFormatting>
  <conditionalFormatting sqref="C2">
    <cfRule type="cellIs" dxfId="0" priority="31" operator="equal">
      <formula>0</formula>
    </cfRule>
    <cfRule type="cellIs" dxfId="1" priority="32" operator="between">
      <formula>0.85</formula>
      <formula>0.95</formula>
    </cfRule>
    <cfRule type="cellIs" dxfId="2" priority="33" operator="greaterThan">
      <formula>0.95</formula>
    </cfRule>
  </conditionalFormatting>
  <conditionalFormatting sqref="E2:F2">
    <cfRule type="cellIs" dxfId="0" priority="10" operator="equal">
      <formula>0</formula>
    </cfRule>
    <cfRule type="cellIs" dxfId="1" priority="11" operator="between">
      <formula>0.85</formula>
      <formula>0.95</formula>
    </cfRule>
    <cfRule type="cellIs" dxfId="2" priority="12" operator="greaterThan">
      <formula>0.95</formula>
    </cfRule>
  </conditionalFormatting>
  <conditionalFormatting sqref="F7:F14">
    <cfRule type="cellIs" dxfId="2" priority="6" operator="greaterThan">
      <formula>0.95</formula>
    </cfRule>
    <cfRule type="cellIs" dxfId="1" priority="5" operator="between">
      <formula>0.85</formula>
      <formula>0.95</formula>
    </cfRule>
    <cfRule type="cellIs" dxfId="0" priority="4" operator="equal">
      <formula>0</formula>
    </cfRule>
  </conditionalFormatting>
  <conditionalFormatting sqref="F15:F16">
    <cfRule type="cellIs" dxfId="2" priority="3" operator="greaterThan">
      <formula>0.95</formula>
    </cfRule>
    <cfRule type="cellIs" dxfId="1" priority="2" operator="between">
      <formula>0.85</formula>
      <formula>0.95</formula>
    </cfRule>
    <cfRule type="cellIs" dxfId="0" priority="1" operator="equal">
      <formula>0</formula>
    </cfRule>
  </conditionalFormatting>
  <conditionalFormatting sqref="H2:H49">
    <cfRule type="cellIs" dxfId="3" priority="13" operator="between">
      <formula>0.85</formula>
      <formula>0.95</formula>
    </cfRule>
    <cfRule type="cellIs" dxfId="0" priority="20" operator="equal">
      <formula>0</formula>
    </cfRule>
    <cfRule type="cellIs" dxfId="2" priority="23" operator="greaterThan">
      <formula>0.95</formula>
    </cfRule>
  </conditionalFormatting>
  <conditionalFormatting sqref="I2:I49">
    <cfRule type="cellIs" dxfId="0" priority="14" operator="equal">
      <formula>0</formula>
    </cfRule>
    <cfRule type="cellIs" dxfId="1" priority="16" operator="between">
      <formula>0.85</formula>
      <formula>0.95</formula>
    </cfRule>
    <cfRule type="cellIs" dxfId="2" priority="18" operator="greaterThan">
      <formula>0.95</formula>
    </cfRule>
  </conditionalFormatting>
  <conditionalFormatting sqref="J2:J49">
    <cfRule type="cellIs" dxfId="0" priority="7" operator="equal">
      <formula>0</formula>
    </cfRule>
    <cfRule type="cellIs" dxfId="1" priority="8" operator="between">
      <formula>0.85</formula>
      <formula>0.95</formula>
    </cfRule>
    <cfRule type="cellIs" dxfId="2" priority="9" operator="greaterThan">
      <formula>0.95</formula>
    </cfRule>
  </conditionalFormatting>
  <conditionalFormatting sqref="G2:G49 E7:E16 E17:F17 E49:F49 E22:F22 E47:F47">
    <cfRule type="cellIs" dxfId="0" priority="25" operator="equal">
      <formula>0</formula>
    </cfRule>
    <cfRule type="cellIs" dxfId="1" priority="26" operator="between">
      <formula>0.85</formula>
      <formula>0.95</formula>
    </cfRule>
    <cfRule type="cellIs" dxfId="2" priority="28" operator="greaterThan">
      <formula>0.95</formula>
    </cfRule>
  </conditionalFormatting>
  <conditionalFormatting sqref="C3:D49">
    <cfRule type="cellIs" dxfId="0" priority="21" operator="equal">
      <formula>0</formula>
    </cfRule>
    <cfRule type="cellIs" dxfId="1" priority="22" operator="between">
      <formula>0.85</formula>
      <formula>0.95</formula>
    </cfRule>
    <cfRule type="cellIs" dxfId="2" priority="24" operator="greaterThan">
      <formula>0.95</formula>
    </cfRule>
  </conditionalFormatting>
  <conditionalFormatting sqref="E3:E6 E18:F21 E23:F46 E48:F48">
    <cfRule type="cellIs" dxfId="0" priority="15" operator="equal">
      <formula>0</formula>
    </cfRule>
    <cfRule type="cellIs" dxfId="1" priority="17" operator="between">
      <formula>0.85</formula>
      <formula>0.95</formula>
    </cfRule>
    <cfRule type="cellIs" dxfId="2" priority="19" operator="greaterThan">
      <formula>0.95</formula>
    </cfRule>
  </conditionalFormatting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3"/>
  <sheetViews>
    <sheetView topLeftCell="A94" workbookViewId="0">
      <selection activeCell="E110" sqref="E110"/>
    </sheetView>
  </sheetViews>
  <sheetFormatPr defaultColWidth="11" defaultRowHeight="17.6" outlineLevelCol="6"/>
  <cols>
    <col min="1" max="1" width="10.8303571428571" style="3" customWidth="1"/>
    <col min="2" max="2" width="17.8303571428571" style="3" customWidth="1"/>
    <col min="3" max="3" width="10.8303571428571" style="3" customWidth="1"/>
    <col min="4" max="4" width="29.6607142857143" style="3" customWidth="1"/>
    <col min="5" max="5" width="17.3303571428571" style="3" customWidth="1"/>
    <col min="6" max="6" width="24.3303571428571" style="3" customWidth="1"/>
    <col min="7" max="7" width="36.1607142857143" style="3" customWidth="1"/>
    <col min="8" max="18" width="10.8303571428571" style="3" customWidth="1"/>
  </cols>
  <sheetData>
    <row r="1" ht="18.25" customHeight="1" spans="1:7">
      <c r="A1" s="34" t="s">
        <v>357</v>
      </c>
      <c r="B1" s="35" t="s">
        <v>358</v>
      </c>
      <c r="C1" s="35" t="s">
        <v>359</v>
      </c>
      <c r="D1" s="35" t="s">
        <v>262</v>
      </c>
      <c r="E1" s="35" t="s">
        <v>360</v>
      </c>
      <c r="F1" s="35" t="s">
        <v>361</v>
      </c>
      <c r="G1" s="35" t="s">
        <v>362</v>
      </c>
    </row>
    <row r="2" ht="18.25" customHeight="1" spans="1:7">
      <c r="A2" s="36"/>
      <c r="B2" s="37" t="s">
        <v>363</v>
      </c>
      <c r="C2" s="37" t="s">
        <v>2</v>
      </c>
      <c r="D2" s="38"/>
      <c r="E2" s="37"/>
      <c r="F2" s="45"/>
      <c r="G2" s="45"/>
    </row>
    <row r="3" ht="18.25" customHeight="1" spans="1:7">
      <c r="A3" s="36"/>
      <c r="B3" s="15"/>
      <c r="C3" s="37" t="s">
        <v>3</v>
      </c>
      <c r="D3" s="37"/>
      <c r="E3" s="37"/>
      <c r="F3" s="45"/>
      <c r="G3" s="45"/>
    </row>
    <row r="4" ht="18.25" customHeight="1" spans="1:7">
      <c r="A4" s="36"/>
      <c r="B4" s="38" t="s">
        <v>364</v>
      </c>
      <c r="C4" s="38" t="s">
        <v>49</v>
      </c>
      <c r="D4" s="26"/>
      <c r="E4" s="37"/>
      <c r="F4" s="45"/>
      <c r="G4" s="45" t="s">
        <v>365</v>
      </c>
    </row>
    <row r="5" ht="18.25" customHeight="1" spans="1:5">
      <c r="A5" s="36"/>
      <c r="B5" s="13"/>
      <c r="C5" s="38" t="s">
        <v>48</v>
      </c>
      <c r="D5" s="26"/>
      <c r="E5" s="37"/>
    </row>
    <row r="6" ht="18.25" customHeight="1" spans="1:5">
      <c r="A6" s="36"/>
      <c r="B6" s="15"/>
      <c r="C6" s="39" t="s">
        <v>44</v>
      </c>
      <c r="D6" s="40" t="s">
        <v>294</v>
      </c>
      <c r="E6" s="40" t="s">
        <v>294</v>
      </c>
    </row>
    <row r="7" ht="18.25" customHeight="1" spans="1:7">
      <c r="A7" s="36"/>
      <c r="B7" s="38" t="s">
        <v>366</v>
      </c>
      <c r="C7" s="38" t="s">
        <v>43</v>
      </c>
      <c r="D7" s="26"/>
      <c r="E7" s="37"/>
      <c r="F7" s="45"/>
      <c r="G7" s="45" t="s">
        <v>367</v>
      </c>
    </row>
    <row r="8" ht="18.25" customHeight="1" spans="1:7">
      <c r="A8" s="36"/>
      <c r="B8" s="13"/>
      <c r="C8" s="38" t="s">
        <v>46</v>
      </c>
      <c r="D8" s="26"/>
      <c r="E8" s="37"/>
      <c r="F8" s="45"/>
      <c r="G8" s="45"/>
    </row>
    <row r="9" ht="18.25" customHeight="1" spans="1:7">
      <c r="A9" s="36"/>
      <c r="B9" s="13"/>
      <c r="C9" s="38" t="s">
        <v>42</v>
      </c>
      <c r="D9" s="26"/>
      <c r="E9" s="37"/>
      <c r="F9" s="45"/>
      <c r="G9" s="45" t="s">
        <v>368</v>
      </c>
    </row>
    <row r="10" ht="18.25" customHeight="1" spans="1:7">
      <c r="A10" s="36"/>
      <c r="B10" s="13"/>
      <c r="C10" s="38" t="s">
        <v>45</v>
      </c>
      <c r="D10" s="26"/>
      <c r="E10" s="37"/>
      <c r="F10" s="45"/>
      <c r="G10" s="45" t="s">
        <v>369</v>
      </c>
    </row>
    <row r="11" ht="18.25" customHeight="1" spans="1:7">
      <c r="A11" s="36"/>
      <c r="B11" s="15"/>
      <c r="C11" s="41" t="s">
        <v>44</v>
      </c>
      <c r="D11" s="40" t="s">
        <v>294</v>
      </c>
      <c r="E11" s="40" t="s">
        <v>294</v>
      </c>
      <c r="F11" s="45"/>
      <c r="G11" s="45"/>
    </row>
    <row r="12" ht="18.25" customHeight="1" spans="1:7">
      <c r="A12" s="36"/>
      <c r="B12" s="38" t="s">
        <v>370</v>
      </c>
      <c r="C12" s="38" t="s">
        <v>54</v>
      </c>
      <c r="D12" s="26"/>
      <c r="E12" s="37"/>
      <c r="F12" s="45"/>
      <c r="G12" s="45"/>
    </row>
    <row r="13" ht="18.25" customHeight="1" spans="1:7">
      <c r="A13" s="36"/>
      <c r="B13" s="13"/>
      <c r="C13" s="38" t="s">
        <v>53</v>
      </c>
      <c r="D13" s="26"/>
      <c r="E13" s="37"/>
      <c r="F13" s="45"/>
      <c r="G13" s="45" t="s">
        <v>371</v>
      </c>
    </row>
    <row r="14" ht="18.25" customHeight="1" spans="1:7">
      <c r="A14" s="36"/>
      <c r="B14" s="15"/>
      <c r="C14" s="38" t="s">
        <v>52</v>
      </c>
      <c r="D14" s="42" t="s">
        <v>372</v>
      </c>
      <c r="E14" s="37" t="s">
        <v>373</v>
      </c>
      <c r="F14" s="45"/>
      <c r="G14" s="45" t="s">
        <v>374</v>
      </c>
    </row>
    <row r="15" ht="18.25" customHeight="1" spans="1:7">
      <c r="A15" s="36"/>
      <c r="B15" s="39" t="s">
        <v>375</v>
      </c>
      <c r="C15" s="38" t="s">
        <v>40</v>
      </c>
      <c r="D15" s="40" t="s">
        <v>294</v>
      </c>
      <c r="E15" s="37"/>
      <c r="F15" s="45"/>
      <c r="G15" s="45" t="s">
        <v>376</v>
      </c>
    </row>
    <row r="16" ht="18.25" customHeight="1" spans="1:7">
      <c r="A16" s="36"/>
      <c r="B16" s="13"/>
      <c r="C16" s="38" t="s">
        <v>39</v>
      </c>
      <c r="D16" s="13"/>
      <c r="E16" s="37"/>
      <c r="F16" s="45"/>
      <c r="G16" s="45" t="s">
        <v>377</v>
      </c>
    </row>
    <row r="17" ht="18.25" customHeight="1" spans="1:7">
      <c r="A17" s="36"/>
      <c r="B17" s="13"/>
      <c r="C17" s="38" t="s">
        <v>38</v>
      </c>
      <c r="D17" s="13"/>
      <c r="E17" s="37"/>
      <c r="F17" s="45"/>
      <c r="G17" s="45"/>
    </row>
    <row r="18" ht="18.25" customHeight="1" spans="1:7">
      <c r="A18" s="36"/>
      <c r="B18" s="13"/>
      <c r="C18" s="38" t="s">
        <v>37</v>
      </c>
      <c r="D18" s="13"/>
      <c r="E18" s="37"/>
      <c r="F18" s="45"/>
      <c r="G18" s="45"/>
    </row>
    <row r="19" ht="18.25" customHeight="1" spans="1:7">
      <c r="A19" s="36"/>
      <c r="B19" s="13"/>
      <c r="C19" s="37" t="s">
        <v>296</v>
      </c>
      <c r="D19" s="13"/>
      <c r="E19" s="37"/>
      <c r="F19" s="45"/>
      <c r="G19" s="45"/>
    </row>
    <row r="20" ht="18.25" customHeight="1" spans="1:7">
      <c r="A20" s="36"/>
      <c r="B20" s="13"/>
      <c r="C20" s="37" t="s">
        <v>34</v>
      </c>
      <c r="D20" s="13"/>
      <c r="E20" s="37"/>
      <c r="F20" s="45"/>
      <c r="G20" s="45"/>
    </row>
    <row r="21" ht="18.25" customHeight="1" spans="1:7">
      <c r="A21" s="36"/>
      <c r="B21" s="13"/>
      <c r="C21" s="37" t="s">
        <v>36</v>
      </c>
      <c r="D21" s="13"/>
      <c r="E21" s="37"/>
      <c r="F21" s="45"/>
      <c r="G21" s="45" t="s">
        <v>378</v>
      </c>
    </row>
    <row r="22" ht="18.25" customHeight="1" spans="1:7">
      <c r="A22" s="36"/>
      <c r="B22" s="13"/>
      <c r="C22" s="37" t="s">
        <v>33</v>
      </c>
      <c r="D22" s="13"/>
      <c r="E22" s="37"/>
      <c r="F22" s="45"/>
      <c r="G22" s="45"/>
    </row>
    <row r="23" ht="18.25" customHeight="1" spans="1:7">
      <c r="A23" s="36"/>
      <c r="B23" s="13"/>
      <c r="C23" s="37" t="s">
        <v>35</v>
      </c>
      <c r="D23" s="13"/>
      <c r="E23" s="37"/>
      <c r="F23" s="45"/>
      <c r="G23" s="45"/>
    </row>
    <row r="24" ht="18.25" customHeight="1" spans="1:7">
      <c r="A24" s="36"/>
      <c r="B24" s="15"/>
      <c r="C24" s="37" t="s">
        <v>32</v>
      </c>
      <c r="D24" s="15"/>
      <c r="E24" s="37"/>
      <c r="F24" s="45"/>
      <c r="G24" s="45"/>
    </row>
    <row r="25" ht="18.25" customHeight="1" spans="1:7">
      <c r="A25" s="36"/>
      <c r="B25" s="38" t="s">
        <v>379</v>
      </c>
      <c r="C25" s="38" t="s">
        <v>30</v>
      </c>
      <c r="D25" s="26"/>
      <c r="E25" s="37"/>
      <c r="F25" s="45"/>
      <c r="G25" s="45"/>
    </row>
    <row r="26" ht="18.25" customHeight="1" spans="1:7">
      <c r="A26" s="43"/>
      <c r="B26" s="15"/>
      <c r="C26" s="38" t="s">
        <v>29</v>
      </c>
      <c r="D26" s="26"/>
      <c r="E26" s="37"/>
      <c r="F26" s="45"/>
      <c r="G26" s="45"/>
    </row>
    <row r="27" spans="1:7">
      <c r="A27" s="44" t="s">
        <v>380</v>
      </c>
      <c r="B27" s="35" t="s">
        <v>358</v>
      </c>
      <c r="C27" s="35" t="s">
        <v>359</v>
      </c>
      <c r="D27" s="35" t="s">
        <v>262</v>
      </c>
      <c r="E27" s="35" t="s">
        <v>360</v>
      </c>
      <c r="F27" s="35" t="s">
        <v>361</v>
      </c>
      <c r="G27" s="35" t="s">
        <v>362</v>
      </c>
    </row>
    <row r="28" ht="28" customHeight="1" spans="1:7">
      <c r="A28" s="13"/>
      <c r="B28" s="38" t="s">
        <v>364</v>
      </c>
      <c r="C28" s="38" t="s">
        <v>49</v>
      </c>
      <c r="D28" s="37"/>
      <c r="E28" s="37"/>
      <c r="G28" s="46" t="s">
        <v>381</v>
      </c>
    </row>
    <row r="29" spans="1:7">
      <c r="A29" s="13"/>
      <c r="B29" s="13"/>
      <c r="C29" s="38" t="s">
        <v>48</v>
      </c>
      <c r="D29" s="37"/>
      <c r="E29" s="37"/>
      <c r="G29" s="45"/>
    </row>
    <row r="30" spans="1:7">
      <c r="A30" s="13"/>
      <c r="B30" s="15"/>
      <c r="C30" s="38" t="s">
        <v>44</v>
      </c>
      <c r="D30" s="40" t="s">
        <v>294</v>
      </c>
      <c r="E30" s="37"/>
      <c r="G30" s="45"/>
    </row>
    <row r="31" spans="1:7">
      <c r="A31" s="13"/>
      <c r="B31" s="38" t="s">
        <v>363</v>
      </c>
      <c r="C31" s="38" t="s">
        <v>2</v>
      </c>
      <c r="D31" s="37"/>
      <c r="E31" s="37"/>
      <c r="G31" s="45"/>
    </row>
    <row r="32" spans="1:7">
      <c r="A32" s="13"/>
      <c r="B32" s="15"/>
      <c r="C32" s="38" t="s">
        <v>3</v>
      </c>
      <c r="D32" s="37"/>
      <c r="E32" s="37"/>
      <c r="G32" s="45"/>
    </row>
    <row r="33" spans="1:7">
      <c r="A33" s="13"/>
      <c r="B33" s="38" t="s">
        <v>366</v>
      </c>
      <c r="C33" s="38" t="s">
        <v>43</v>
      </c>
      <c r="D33" s="37" t="s">
        <v>277</v>
      </c>
      <c r="E33" s="47" t="s">
        <v>382</v>
      </c>
      <c r="F33" s="48"/>
      <c r="G33" s="49" t="s">
        <v>383</v>
      </c>
    </row>
    <row r="34" spans="1:6">
      <c r="A34" s="13"/>
      <c r="B34" s="13"/>
      <c r="C34" s="38" t="s">
        <v>46</v>
      </c>
      <c r="D34" s="37" t="s">
        <v>384</v>
      </c>
      <c r="E34" s="47" t="s">
        <v>385</v>
      </c>
      <c r="F34" s="48"/>
    </row>
    <row r="35" spans="1:6">
      <c r="A35" s="13"/>
      <c r="B35" s="13"/>
      <c r="C35" s="38" t="s">
        <v>42</v>
      </c>
      <c r="D35" s="37" t="s">
        <v>282</v>
      </c>
      <c r="E35" s="47" t="s">
        <v>386</v>
      </c>
      <c r="F35" s="48"/>
    </row>
    <row r="36" spans="1:6">
      <c r="A36" s="13"/>
      <c r="B36" s="13"/>
      <c r="C36" s="38" t="s">
        <v>45</v>
      </c>
      <c r="D36" s="37" t="s">
        <v>283</v>
      </c>
      <c r="E36" s="47" t="s">
        <v>387</v>
      </c>
      <c r="F36" s="48"/>
    </row>
    <row r="37" spans="1:6">
      <c r="A37" s="13"/>
      <c r="B37" s="15"/>
      <c r="C37" s="38" t="s">
        <v>44</v>
      </c>
      <c r="D37" s="40" t="s">
        <v>294</v>
      </c>
      <c r="E37" s="40" t="s">
        <v>294</v>
      </c>
      <c r="F37" s="22"/>
    </row>
    <row r="38" spans="1:5">
      <c r="A38" s="13"/>
      <c r="B38" s="38" t="s">
        <v>370</v>
      </c>
      <c r="C38" s="38" t="s">
        <v>54</v>
      </c>
      <c r="D38" s="37"/>
      <c r="E38" s="37"/>
    </row>
    <row r="39" spans="1:5">
      <c r="A39" s="13"/>
      <c r="B39" s="13"/>
      <c r="C39" s="38" t="s">
        <v>53</v>
      </c>
      <c r="D39" s="37"/>
      <c r="E39" s="37"/>
    </row>
    <row r="40" spans="1:5">
      <c r="A40" s="13"/>
      <c r="B40" s="13"/>
      <c r="C40" s="38" t="s">
        <v>52</v>
      </c>
      <c r="D40" s="37" t="s">
        <v>388</v>
      </c>
      <c r="E40" s="37"/>
    </row>
    <row r="41" spans="1:5">
      <c r="A41" s="13"/>
      <c r="B41" s="15"/>
      <c r="C41" s="38" t="s">
        <v>44</v>
      </c>
      <c r="D41" s="37" t="s">
        <v>389</v>
      </c>
      <c r="E41" s="37"/>
    </row>
    <row r="42" spans="1:5">
      <c r="A42" s="13"/>
      <c r="B42" s="37" t="s">
        <v>375</v>
      </c>
      <c r="C42" s="38" t="s">
        <v>40</v>
      </c>
      <c r="D42" s="26"/>
      <c r="E42" s="37"/>
    </row>
    <row r="43" spans="1:5">
      <c r="A43" s="13"/>
      <c r="B43" s="13"/>
      <c r="C43" s="38" t="s">
        <v>39</v>
      </c>
      <c r="D43" s="26"/>
      <c r="E43" s="37"/>
    </row>
    <row r="44" spans="1:5">
      <c r="A44" s="13"/>
      <c r="B44" s="13"/>
      <c r="C44" s="41" t="s">
        <v>38</v>
      </c>
      <c r="D44" s="40" t="s">
        <v>294</v>
      </c>
      <c r="E44" s="37"/>
    </row>
    <row r="45" spans="1:5">
      <c r="A45" s="13"/>
      <c r="B45" s="13"/>
      <c r="C45" s="41" t="s">
        <v>37</v>
      </c>
      <c r="D45" s="40" t="s">
        <v>294</v>
      </c>
      <c r="E45" s="37"/>
    </row>
    <row r="46" spans="1:5">
      <c r="A46" s="13"/>
      <c r="B46" s="13"/>
      <c r="C46" s="39" t="s">
        <v>296</v>
      </c>
      <c r="D46" s="40" t="s">
        <v>294</v>
      </c>
      <c r="E46" s="40" t="s">
        <v>294</v>
      </c>
    </row>
    <row r="47" spans="1:6">
      <c r="A47" s="13"/>
      <c r="B47" s="13"/>
      <c r="C47" s="39" t="s">
        <v>34</v>
      </c>
      <c r="D47" s="13"/>
      <c r="E47" s="13"/>
      <c r="F47" s="22" t="s">
        <v>390</v>
      </c>
    </row>
    <row r="48" spans="1:5">
      <c r="A48" s="13"/>
      <c r="B48" s="13"/>
      <c r="C48" s="39" t="s">
        <v>36</v>
      </c>
      <c r="D48" s="13"/>
      <c r="E48" s="13"/>
    </row>
    <row r="49" spans="1:5">
      <c r="A49" s="13"/>
      <c r="B49" s="13"/>
      <c r="C49" s="39" t="s">
        <v>33</v>
      </c>
      <c r="D49" s="13"/>
      <c r="E49" s="13"/>
    </row>
    <row r="50" spans="1:5">
      <c r="A50" s="13"/>
      <c r="B50" s="13"/>
      <c r="C50" s="39" t="s">
        <v>35</v>
      </c>
      <c r="D50" s="13"/>
      <c r="E50" s="13"/>
    </row>
    <row r="51" spans="1:5">
      <c r="A51" s="13"/>
      <c r="B51" s="13"/>
      <c r="C51" s="39" t="s">
        <v>32</v>
      </c>
      <c r="D51" s="13"/>
      <c r="E51" s="13"/>
    </row>
    <row r="52" spans="1:5">
      <c r="A52" s="13"/>
      <c r="B52" s="15"/>
      <c r="C52" s="41" t="s">
        <v>44</v>
      </c>
      <c r="D52" s="15"/>
      <c r="E52" s="15"/>
    </row>
    <row r="53" spans="1:5">
      <c r="A53" s="13"/>
      <c r="B53" s="38" t="s">
        <v>379</v>
      </c>
      <c r="C53" s="38" t="s">
        <v>30</v>
      </c>
      <c r="D53" s="26"/>
      <c r="E53" s="37"/>
    </row>
    <row r="54" spans="1:5">
      <c r="A54" s="13"/>
      <c r="B54" s="13"/>
      <c r="C54" s="38" t="s">
        <v>29</v>
      </c>
      <c r="D54" s="26"/>
      <c r="E54" s="37"/>
    </row>
    <row r="55" spans="1:5">
      <c r="A55" s="13"/>
      <c r="B55" s="15"/>
      <c r="C55" s="38" t="s">
        <v>44</v>
      </c>
      <c r="D55" s="26" t="s">
        <v>389</v>
      </c>
      <c r="E55" s="40" t="s">
        <v>294</v>
      </c>
    </row>
    <row r="56" spans="1:5">
      <c r="A56" s="13"/>
      <c r="B56" s="38" t="s">
        <v>391</v>
      </c>
      <c r="C56" s="38" t="s">
        <v>64</v>
      </c>
      <c r="D56" s="26"/>
      <c r="E56" s="37"/>
    </row>
    <row r="57" spans="1:5">
      <c r="A57" s="13"/>
      <c r="B57" s="13"/>
      <c r="C57" s="38" t="s">
        <v>62</v>
      </c>
      <c r="D57" s="26"/>
      <c r="E57" s="37"/>
    </row>
    <row r="58" spans="1:5">
      <c r="A58" s="13"/>
      <c r="B58" s="13"/>
      <c r="C58" s="38" t="s">
        <v>67</v>
      </c>
      <c r="D58" s="26"/>
      <c r="E58" s="37"/>
    </row>
    <row r="59" spans="1:5">
      <c r="A59" s="13"/>
      <c r="B59" s="13"/>
      <c r="C59" s="38" t="s">
        <v>65</v>
      </c>
      <c r="D59" s="26"/>
      <c r="E59" s="37"/>
    </row>
    <row r="60" spans="1:5">
      <c r="A60" s="13"/>
      <c r="B60" s="13"/>
      <c r="C60" s="38" t="s">
        <v>66</v>
      </c>
      <c r="D60" s="26"/>
      <c r="E60" s="37"/>
    </row>
    <row r="61" spans="1:5">
      <c r="A61" s="13"/>
      <c r="B61" s="13"/>
      <c r="C61" s="38" t="s">
        <v>63</v>
      </c>
      <c r="D61" s="26"/>
      <c r="E61" s="37"/>
    </row>
    <row r="62" spans="1:5">
      <c r="A62" s="13"/>
      <c r="B62" s="13"/>
      <c r="C62" s="38" t="s">
        <v>60</v>
      </c>
      <c r="D62" s="26"/>
      <c r="E62" s="37"/>
    </row>
    <row r="63" spans="1:5">
      <c r="A63" s="13"/>
      <c r="B63" s="13"/>
      <c r="C63" s="38" t="s">
        <v>61</v>
      </c>
      <c r="D63" s="26"/>
      <c r="E63" s="37"/>
    </row>
    <row r="64" spans="1:5">
      <c r="A64" s="13"/>
      <c r="B64" s="13"/>
      <c r="C64" s="38" t="s">
        <v>58</v>
      </c>
      <c r="D64" s="26"/>
      <c r="E64" s="37"/>
    </row>
    <row r="65" spans="1:5">
      <c r="A65" s="13"/>
      <c r="B65" s="13"/>
      <c r="C65" s="38" t="s">
        <v>59</v>
      </c>
      <c r="D65" s="26"/>
      <c r="E65" s="37"/>
    </row>
    <row r="66" spans="1:5">
      <c r="A66" s="13"/>
      <c r="B66" s="13"/>
      <c r="C66" s="38" t="s">
        <v>57</v>
      </c>
      <c r="D66" s="26"/>
      <c r="E66" s="37"/>
    </row>
    <row r="67" spans="1:5">
      <c r="A67" s="13"/>
      <c r="B67" s="13"/>
      <c r="C67" s="41" t="s">
        <v>68</v>
      </c>
      <c r="D67" s="40" t="s">
        <v>294</v>
      </c>
      <c r="E67" s="37"/>
    </row>
    <row r="68" spans="1:6">
      <c r="A68" s="13"/>
      <c r="B68" s="15"/>
      <c r="C68" s="38" t="s">
        <v>44</v>
      </c>
      <c r="D68" s="42" t="s">
        <v>392</v>
      </c>
      <c r="E68" s="40" t="s">
        <v>294</v>
      </c>
      <c r="F68" s="22" t="s">
        <v>393</v>
      </c>
    </row>
    <row r="69" spans="1:5">
      <c r="A69" s="13"/>
      <c r="B69" s="38" t="s">
        <v>394</v>
      </c>
      <c r="C69" s="38" t="s">
        <v>71</v>
      </c>
      <c r="D69" s="42"/>
      <c r="E69" s="37"/>
    </row>
    <row r="70" spans="1:5">
      <c r="A70" s="13"/>
      <c r="B70" s="13"/>
      <c r="C70" s="38" t="s">
        <v>73</v>
      </c>
      <c r="D70" s="50" t="s">
        <v>395</v>
      </c>
      <c r="E70" s="37"/>
    </row>
    <row r="71" spans="1:5">
      <c r="A71" s="13"/>
      <c r="B71" s="13"/>
      <c r="C71" s="38" t="s">
        <v>70</v>
      </c>
      <c r="D71" s="38"/>
      <c r="E71" s="37"/>
    </row>
    <row r="72" spans="1:5">
      <c r="A72" s="13"/>
      <c r="B72" s="13"/>
      <c r="C72" s="41" t="s">
        <v>72</v>
      </c>
      <c r="D72" s="40" t="s">
        <v>294</v>
      </c>
      <c r="E72" s="37"/>
    </row>
    <row r="73" spans="1:5">
      <c r="A73" s="13"/>
      <c r="B73" s="13"/>
      <c r="C73" s="41" t="s">
        <v>44</v>
      </c>
      <c r="D73" s="40" t="s">
        <v>294</v>
      </c>
      <c r="E73" s="37"/>
    </row>
    <row r="74" ht="28" customHeight="1" spans="1:5">
      <c r="A74" s="13"/>
      <c r="B74" s="15"/>
      <c r="C74" s="41" t="s">
        <v>306</v>
      </c>
      <c r="D74" s="38" t="s">
        <v>396</v>
      </c>
      <c r="E74" s="38" t="s">
        <v>397</v>
      </c>
    </row>
    <row r="75" spans="1:5">
      <c r="A75" s="13"/>
      <c r="B75" s="38" t="s">
        <v>398</v>
      </c>
      <c r="C75" s="38" t="s">
        <v>77</v>
      </c>
      <c r="D75" s="26"/>
      <c r="E75" s="37"/>
    </row>
    <row r="76" spans="1:5">
      <c r="A76" s="13"/>
      <c r="B76" s="13"/>
      <c r="C76" s="41" t="s">
        <v>79</v>
      </c>
      <c r="D76" s="40" t="s">
        <v>399</v>
      </c>
      <c r="E76" s="37"/>
    </row>
    <row r="77" spans="1:5">
      <c r="A77" s="13"/>
      <c r="B77" s="13"/>
      <c r="C77" s="38" t="s">
        <v>76</v>
      </c>
      <c r="D77" s="26"/>
      <c r="E77" s="37"/>
    </row>
    <row r="78" spans="1:5">
      <c r="A78" s="13"/>
      <c r="B78" s="13"/>
      <c r="C78" s="41" t="s">
        <v>80</v>
      </c>
      <c r="D78" s="42" t="s">
        <v>400</v>
      </c>
      <c r="E78" s="40" t="s">
        <v>294</v>
      </c>
    </row>
    <row r="79" spans="1:5">
      <c r="A79" s="13"/>
      <c r="B79" s="13"/>
      <c r="C79" s="41" t="s">
        <v>78</v>
      </c>
      <c r="D79" s="42" t="s">
        <v>400</v>
      </c>
      <c r="E79" s="40" t="s">
        <v>294</v>
      </c>
    </row>
    <row r="80" spans="1:5">
      <c r="A80" s="13"/>
      <c r="B80" s="15"/>
      <c r="C80" s="38" t="s">
        <v>44</v>
      </c>
      <c r="D80" s="42" t="s">
        <v>389</v>
      </c>
      <c r="E80" s="40" t="s">
        <v>294</v>
      </c>
    </row>
    <row r="81" spans="1:5">
      <c r="A81" s="13"/>
      <c r="B81" s="38" t="s">
        <v>401</v>
      </c>
      <c r="C81" s="38" t="s">
        <v>64</v>
      </c>
      <c r="D81" s="26"/>
      <c r="E81" s="37"/>
    </row>
    <row r="82" spans="1:5">
      <c r="A82" s="13"/>
      <c r="B82" s="13"/>
      <c r="C82" s="38" t="s">
        <v>62</v>
      </c>
      <c r="D82" s="26"/>
      <c r="E82" s="37"/>
    </row>
    <row r="83" spans="1:5">
      <c r="A83" s="13"/>
      <c r="B83" s="13"/>
      <c r="C83" s="38" t="s">
        <v>67</v>
      </c>
      <c r="D83" s="26"/>
      <c r="E83" s="37"/>
    </row>
    <row r="84" spans="1:5">
      <c r="A84" s="13"/>
      <c r="B84" s="13"/>
      <c r="C84" s="38" t="s">
        <v>65</v>
      </c>
      <c r="D84" s="26"/>
      <c r="E84" s="37"/>
    </row>
    <row r="85" spans="1:5">
      <c r="A85" s="13"/>
      <c r="B85" s="13"/>
      <c r="C85" s="38" t="s">
        <v>66</v>
      </c>
      <c r="D85" s="26"/>
      <c r="E85" s="37"/>
    </row>
    <row r="86" spans="1:5">
      <c r="A86" s="13"/>
      <c r="B86" s="13"/>
      <c r="C86" s="38" t="s">
        <v>63</v>
      </c>
      <c r="D86" s="26"/>
      <c r="E86" s="37"/>
    </row>
    <row r="87" spans="1:5">
      <c r="A87" s="13"/>
      <c r="B87" s="13"/>
      <c r="C87" s="38" t="s">
        <v>60</v>
      </c>
      <c r="D87" s="26"/>
      <c r="E87" s="37"/>
    </row>
    <row r="88" spans="1:5">
      <c r="A88" s="13"/>
      <c r="B88" s="13"/>
      <c r="C88" s="38" t="s">
        <v>61</v>
      </c>
      <c r="D88" s="26"/>
      <c r="E88" s="37"/>
    </row>
    <row r="89" spans="1:5">
      <c r="A89" s="13"/>
      <c r="B89" s="13"/>
      <c r="C89" s="38" t="s">
        <v>58</v>
      </c>
      <c r="D89" s="26"/>
      <c r="E89" s="37"/>
    </row>
    <row r="90" spans="1:5">
      <c r="A90" s="13"/>
      <c r="B90" s="13"/>
      <c r="C90" s="38" t="s">
        <v>59</v>
      </c>
      <c r="D90" s="26"/>
      <c r="E90" s="37"/>
    </row>
    <row r="91" spans="1:5">
      <c r="A91" s="13"/>
      <c r="B91" s="13"/>
      <c r="C91" s="38" t="s">
        <v>57</v>
      </c>
      <c r="D91" s="26"/>
      <c r="E91" s="37"/>
    </row>
    <row r="92" spans="1:5">
      <c r="A92" s="13"/>
      <c r="B92" s="13"/>
      <c r="C92" s="41" t="s">
        <v>68</v>
      </c>
      <c r="D92" s="40" t="s">
        <v>294</v>
      </c>
      <c r="E92" s="37"/>
    </row>
    <row r="93" spans="1:5">
      <c r="A93" s="13"/>
      <c r="B93" s="15"/>
      <c r="C93" s="38" t="s">
        <v>44</v>
      </c>
      <c r="D93" s="26"/>
      <c r="E93" s="40" t="s">
        <v>294</v>
      </c>
    </row>
    <row r="94" spans="1:5">
      <c r="A94" s="13"/>
      <c r="B94" s="38" t="s">
        <v>402</v>
      </c>
      <c r="C94" s="38" t="s">
        <v>100</v>
      </c>
      <c r="D94" s="26"/>
      <c r="E94" s="37"/>
    </row>
    <row r="95" spans="1:5">
      <c r="A95" s="13"/>
      <c r="B95" s="13"/>
      <c r="C95" s="41" t="s">
        <v>102</v>
      </c>
      <c r="D95" s="40" t="s">
        <v>294</v>
      </c>
      <c r="E95" s="37"/>
    </row>
    <row r="96" spans="1:5">
      <c r="A96" s="13"/>
      <c r="B96" s="13"/>
      <c r="C96" s="38" t="s">
        <v>105</v>
      </c>
      <c r="D96" s="42" t="s">
        <v>403</v>
      </c>
      <c r="E96" s="37"/>
    </row>
    <row r="97" spans="1:5">
      <c r="A97" s="13"/>
      <c r="B97" s="13"/>
      <c r="C97" s="38" t="s">
        <v>106</v>
      </c>
      <c r="D97" s="50" t="s">
        <v>404</v>
      </c>
      <c r="E97" s="37"/>
    </row>
    <row r="98" spans="1:5">
      <c r="A98" s="13"/>
      <c r="B98" s="13"/>
      <c r="C98" s="41" t="s">
        <v>101</v>
      </c>
      <c r="D98" s="40" t="s">
        <v>294</v>
      </c>
      <c r="E98" s="37"/>
    </row>
    <row r="99" spans="1:5">
      <c r="A99" s="13"/>
      <c r="B99" s="13"/>
      <c r="C99" s="51" t="s">
        <v>104</v>
      </c>
      <c r="D99" s="26"/>
      <c r="E99" s="37"/>
    </row>
    <row r="100" spans="1:5">
      <c r="A100" s="13"/>
      <c r="B100" s="13"/>
      <c r="C100" s="51" t="s">
        <v>103</v>
      </c>
      <c r="D100" s="26"/>
      <c r="E100" s="37"/>
    </row>
    <row r="101" ht="28" customHeight="1" spans="1:5">
      <c r="A101" s="13"/>
      <c r="B101" s="15"/>
      <c r="C101" s="38" t="s">
        <v>99</v>
      </c>
      <c r="D101" s="42" t="s">
        <v>405</v>
      </c>
      <c r="E101" s="37" t="s">
        <v>406</v>
      </c>
    </row>
    <row r="102" spans="1:5">
      <c r="A102" s="13"/>
      <c r="B102" s="51" t="s">
        <v>407</v>
      </c>
      <c r="C102" s="51" t="s">
        <v>87</v>
      </c>
      <c r="D102" s="26"/>
      <c r="E102" s="40" t="s">
        <v>294</v>
      </c>
    </row>
    <row r="103" spans="1:5">
      <c r="A103" s="13"/>
      <c r="B103" s="13"/>
      <c r="C103" s="51" t="s">
        <v>90</v>
      </c>
      <c r="D103" s="26"/>
      <c r="E103" s="40" t="s">
        <v>294</v>
      </c>
    </row>
    <row r="104" spans="1:5">
      <c r="A104" s="13"/>
      <c r="B104" s="13"/>
      <c r="C104" s="51" t="s">
        <v>88</v>
      </c>
      <c r="D104" s="26"/>
      <c r="E104" s="40" t="s">
        <v>294</v>
      </c>
    </row>
    <row r="105" spans="1:5">
      <c r="A105" s="13"/>
      <c r="B105" s="15"/>
      <c r="C105" s="51" t="s">
        <v>89</v>
      </c>
      <c r="D105" s="26"/>
      <c r="E105" s="40" t="s">
        <v>294</v>
      </c>
    </row>
    <row r="106" spans="1:5">
      <c r="A106" s="13"/>
      <c r="B106" s="51" t="s">
        <v>408</v>
      </c>
      <c r="C106" s="51" t="s">
        <v>82</v>
      </c>
      <c r="D106" s="26"/>
      <c r="E106" s="40" t="s">
        <v>294</v>
      </c>
    </row>
    <row r="107" spans="1:5">
      <c r="A107" s="13"/>
      <c r="B107" s="13"/>
      <c r="C107" s="51" t="s">
        <v>83</v>
      </c>
      <c r="D107" s="26"/>
      <c r="E107" s="40" t="s">
        <v>294</v>
      </c>
    </row>
    <row r="108" spans="1:5">
      <c r="A108" s="13"/>
      <c r="B108" s="13"/>
      <c r="C108" s="51" t="s">
        <v>84</v>
      </c>
      <c r="D108" s="26"/>
      <c r="E108" s="40" t="s">
        <v>294</v>
      </c>
    </row>
    <row r="109" spans="1:5">
      <c r="A109" s="13"/>
      <c r="B109" s="15"/>
      <c r="C109" s="51" t="s">
        <v>85</v>
      </c>
      <c r="D109" s="26"/>
      <c r="E109" s="40" t="s">
        <v>294</v>
      </c>
    </row>
    <row r="110" spans="1:5">
      <c r="A110" s="13"/>
      <c r="B110" s="51" t="s">
        <v>409</v>
      </c>
      <c r="C110" s="51" t="s">
        <v>92</v>
      </c>
      <c r="D110" s="26"/>
      <c r="E110" s="40" t="s">
        <v>294</v>
      </c>
    </row>
    <row r="111" spans="1:5">
      <c r="A111" s="13"/>
      <c r="B111" s="15"/>
      <c r="C111" s="51" t="s">
        <v>93</v>
      </c>
      <c r="D111" s="26"/>
      <c r="E111" s="40" t="s">
        <v>294</v>
      </c>
    </row>
    <row r="112" spans="1:5">
      <c r="A112" s="13"/>
      <c r="B112" s="51" t="s">
        <v>410</v>
      </c>
      <c r="C112" s="51" t="s">
        <v>95</v>
      </c>
      <c r="D112" s="26" t="s">
        <v>411</v>
      </c>
      <c r="E112" s="40" t="s">
        <v>294</v>
      </c>
    </row>
    <row r="113" spans="1:5">
      <c r="A113" s="13"/>
      <c r="B113" s="13"/>
      <c r="C113" s="51" t="s">
        <v>96</v>
      </c>
      <c r="D113" s="26"/>
      <c r="E113" s="40" t="s">
        <v>294</v>
      </c>
    </row>
    <row r="114" spans="1:5">
      <c r="A114" s="15"/>
      <c r="B114" s="15"/>
      <c r="C114" s="52" t="s">
        <v>97</v>
      </c>
      <c r="D114" s="26"/>
      <c r="E114" s="40" t="s">
        <v>294</v>
      </c>
    </row>
    <row r="115" spans="1:5">
      <c r="A115" s="44" t="s">
        <v>412</v>
      </c>
      <c r="B115" s="38" t="s">
        <v>413</v>
      </c>
      <c r="C115" s="51" t="s">
        <v>314</v>
      </c>
      <c r="D115" s="26" t="s">
        <v>414</v>
      </c>
      <c r="E115" s="37"/>
    </row>
    <row r="116" spans="1:5">
      <c r="A116" s="13"/>
      <c r="B116" s="38" t="s">
        <v>415</v>
      </c>
      <c r="C116" s="51" t="s">
        <v>416</v>
      </c>
      <c r="D116" s="26" t="s">
        <v>417</v>
      </c>
      <c r="E116" s="37"/>
    </row>
    <row r="117" spans="1:5">
      <c r="A117" s="13"/>
      <c r="B117" s="13"/>
      <c r="C117" s="51" t="s">
        <v>154</v>
      </c>
      <c r="D117" s="26"/>
      <c r="E117" s="37"/>
    </row>
    <row r="118" spans="1:5">
      <c r="A118" s="13"/>
      <c r="B118" s="15"/>
      <c r="C118" s="39" t="s">
        <v>44</v>
      </c>
      <c r="D118" s="26" t="s">
        <v>294</v>
      </c>
      <c r="E118" s="37"/>
    </row>
    <row r="119" spans="1:5">
      <c r="A119" s="13"/>
      <c r="B119" s="38" t="s">
        <v>418</v>
      </c>
      <c r="C119" s="38" t="s">
        <v>67</v>
      </c>
      <c r="D119" s="26"/>
      <c r="E119" s="37"/>
    </row>
    <row r="120" spans="1:5">
      <c r="A120" s="13"/>
      <c r="B120" s="13"/>
      <c r="C120" s="38" t="s">
        <v>315</v>
      </c>
      <c r="D120" s="26" t="s">
        <v>294</v>
      </c>
      <c r="E120" s="37"/>
    </row>
    <row r="121" spans="1:5">
      <c r="A121" s="13"/>
      <c r="B121" s="13"/>
      <c r="C121" s="38" t="s">
        <v>65</v>
      </c>
      <c r="D121" s="26" t="s">
        <v>419</v>
      </c>
      <c r="E121" s="37" t="s">
        <v>420</v>
      </c>
    </row>
    <row r="122" spans="1:5">
      <c r="A122" s="13"/>
      <c r="B122" s="13"/>
      <c r="C122" s="38" t="s">
        <v>66</v>
      </c>
      <c r="D122" s="26"/>
      <c r="E122" s="37"/>
    </row>
    <row r="123" spans="1:5">
      <c r="A123" s="13"/>
      <c r="B123" s="13"/>
      <c r="C123" s="38" t="s">
        <v>58</v>
      </c>
      <c r="D123" s="26" t="s">
        <v>421</v>
      </c>
      <c r="E123" s="37"/>
    </row>
    <row r="124" spans="1:5">
      <c r="A124" s="13"/>
      <c r="B124" s="13"/>
      <c r="C124" s="41" t="s">
        <v>57</v>
      </c>
      <c r="D124" s="26" t="s">
        <v>294</v>
      </c>
      <c r="E124" s="37"/>
    </row>
    <row r="125" spans="1:5">
      <c r="A125" s="13"/>
      <c r="B125" s="15"/>
      <c r="C125" s="38" t="s">
        <v>44</v>
      </c>
      <c r="D125" s="26" t="s">
        <v>422</v>
      </c>
      <c r="E125" s="37" t="s">
        <v>423</v>
      </c>
    </row>
    <row r="126" spans="1:5">
      <c r="A126" s="13"/>
      <c r="B126" s="38" t="s">
        <v>424</v>
      </c>
      <c r="C126" s="41" t="s">
        <v>178</v>
      </c>
      <c r="D126" s="26" t="s">
        <v>294</v>
      </c>
      <c r="E126" s="53" t="s">
        <v>425</v>
      </c>
    </row>
    <row r="127" spans="1:5">
      <c r="A127" s="13"/>
      <c r="B127" s="13"/>
      <c r="C127" s="41" t="s">
        <v>171</v>
      </c>
      <c r="D127" s="26" t="s">
        <v>294</v>
      </c>
      <c r="E127" s="13"/>
    </row>
    <row r="128" spans="1:5">
      <c r="A128" s="13"/>
      <c r="B128" s="13"/>
      <c r="C128" s="38" t="s">
        <v>173</v>
      </c>
      <c r="D128" s="26" t="s">
        <v>426</v>
      </c>
      <c r="E128" s="13"/>
    </row>
    <row r="129" spans="1:5">
      <c r="A129" s="13"/>
      <c r="B129" s="13"/>
      <c r="C129" s="38" t="s">
        <v>174</v>
      </c>
      <c r="D129" s="26" t="s">
        <v>417</v>
      </c>
      <c r="E129" s="13"/>
    </row>
    <row r="130" spans="1:5">
      <c r="A130" s="13"/>
      <c r="B130" s="13"/>
      <c r="C130" s="41" t="s">
        <v>317</v>
      </c>
      <c r="D130" s="26" t="s">
        <v>294</v>
      </c>
      <c r="E130" s="13"/>
    </row>
    <row r="131" spans="1:5">
      <c r="A131" s="13"/>
      <c r="B131" s="13"/>
      <c r="C131" s="38" t="s">
        <v>177</v>
      </c>
      <c r="D131" s="26" t="s">
        <v>427</v>
      </c>
      <c r="E131" s="13"/>
    </row>
    <row r="132" spans="1:5">
      <c r="A132" s="13"/>
      <c r="B132" s="13"/>
      <c r="C132" s="41" t="s">
        <v>176</v>
      </c>
      <c r="D132" s="40" t="s">
        <v>294</v>
      </c>
      <c r="E132" s="13"/>
    </row>
    <row r="133" spans="1:5">
      <c r="A133" s="13"/>
      <c r="B133" s="13"/>
      <c r="C133" s="41" t="s">
        <v>175</v>
      </c>
      <c r="D133" s="40" t="s">
        <v>294</v>
      </c>
      <c r="E133" s="13"/>
    </row>
    <row r="134" spans="1:5">
      <c r="A134" s="13"/>
      <c r="B134" s="15"/>
      <c r="C134" s="41" t="s">
        <v>172</v>
      </c>
      <c r="D134" s="40" t="s">
        <v>294</v>
      </c>
      <c r="E134" s="15"/>
    </row>
    <row r="135" spans="1:5">
      <c r="A135" s="13"/>
      <c r="B135" s="38" t="s">
        <v>428</v>
      </c>
      <c r="C135" s="50" t="s">
        <v>116</v>
      </c>
      <c r="D135" s="37"/>
      <c r="E135" s="37"/>
    </row>
    <row r="136" spans="1:5">
      <c r="A136" s="13"/>
      <c r="B136" s="13"/>
      <c r="C136" s="50" t="s">
        <v>128</v>
      </c>
      <c r="D136" s="37"/>
      <c r="E136" s="37"/>
    </row>
    <row r="137" spans="1:5">
      <c r="A137" s="13"/>
      <c r="B137" s="13"/>
      <c r="C137" s="50" t="s">
        <v>130</v>
      </c>
      <c r="D137" s="37"/>
      <c r="E137" s="37"/>
    </row>
    <row r="138" spans="1:5">
      <c r="A138" s="13"/>
      <c r="B138" s="13"/>
      <c r="C138" s="50" t="s">
        <v>129</v>
      </c>
      <c r="D138" s="37"/>
      <c r="E138" s="37"/>
    </row>
    <row r="139" spans="1:5">
      <c r="A139" s="13"/>
      <c r="B139" s="13"/>
      <c r="C139" s="50" t="s">
        <v>319</v>
      </c>
      <c r="D139" s="37"/>
      <c r="E139" s="37"/>
    </row>
    <row r="140" spans="1:5">
      <c r="A140" s="13"/>
      <c r="B140" s="13"/>
      <c r="C140" s="50" t="s">
        <v>123</v>
      </c>
      <c r="D140" s="37"/>
      <c r="E140" s="37"/>
    </row>
    <row r="141" spans="1:5">
      <c r="A141" s="13"/>
      <c r="B141" s="13"/>
      <c r="C141" s="50" t="s">
        <v>127</v>
      </c>
      <c r="D141" s="37"/>
      <c r="E141" s="37"/>
    </row>
    <row r="142" spans="1:5">
      <c r="A142" s="13"/>
      <c r="B142" s="13"/>
      <c r="C142" s="50" t="s">
        <v>133</v>
      </c>
      <c r="D142" s="37"/>
      <c r="E142" s="37"/>
    </row>
    <row r="143" spans="1:5">
      <c r="A143" s="13"/>
      <c r="B143" s="13"/>
      <c r="C143" s="50" t="s">
        <v>135</v>
      </c>
      <c r="D143" s="37"/>
      <c r="E143" s="37"/>
    </row>
    <row r="144" spans="1:5">
      <c r="A144" s="13"/>
      <c r="B144" s="13"/>
      <c r="C144" s="50" t="s">
        <v>134</v>
      </c>
      <c r="D144" s="37"/>
      <c r="E144" s="37"/>
    </row>
    <row r="145" spans="1:5">
      <c r="A145" s="13"/>
      <c r="B145" s="13"/>
      <c r="C145" s="50" t="s">
        <v>121</v>
      </c>
      <c r="D145" s="37"/>
      <c r="E145" s="37"/>
    </row>
    <row r="146" spans="1:5">
      <c r="A146" s="13"/>
      <c r="B146" s="13"/>
      <c r="C146" s="50" t="s">
        <v>117</v>
      </c>
      <c r="D146" s="37"/>
      <c r="E146" s="37"/>
    </row>
    <row r="147" spans="1:5">
      <c r="A147" s="13"/>
      <c r="B147" s="13"/>
      <c r="C147" s="50" t="s">
        <v>139</v>
      </c>
      <c r="D147" s="37"/>
      <c r="E147" s="37"/>
    </row>
    <row r="148" spans="1:5">
      <c r="A148" s="13"/>
      <c r="B148" s="13"/>
      <c r="C148" s="50" t="s">
        <v>124</v>
      </c>
      <c r="D148" s="37"/>
      <c r="E148" s="37"/>
    </row>
    <row r="149" spans="1:5">
      <c r="A149" s="13"/>
      <c r="B149" s="13"/>
      <c r="C149" s="50" t="s">
        <v>122</v>
      </c>
      <c r="D149" s="37"/>
      <c r="E149" s="37"/>
    </row>
    <row r="150" spans="1:5">
      <c r="A150" s="13"/>
      <c r="B150" s="13"/>
      <c r="C150" s="50" t="s">
        <v>137</v>
      </c>
      <c r="D150" s="37"/>
      <c r="E150" s="37"/>
    </row>
    <row r="151" spans="1:5">
      <c r="A151" s="13"/>
      <c r="B151" s="13"/>
      <c r="C151" s="50" t="s">
        <v>120</v>
      </c>
      <c r="D151" s="37"/>
      <c r="E151" s="37"/>
    </row>
    <row r="152" spans="1:5">
      <c r="A152" s="13"/>
      <c r="B152" s="13"/>
      <c r="C152" s="50" t="s">
        <v>320</v>
      </c>
      <c r="D152" s="37"/>
      <c r="E152" s="37"/>
    </row>
    <row r="153" spans="1:5">
      <c r="A153" s="13"/>
      <c r="B153" s="13"/>
      <c r="C153" s="50" t="s">
        <v>321</v>
      </c>
      <c r="D153" s="37"/>
      <c r="E153" s="37"/>
    </row>
    <row r="154" spans="1:5">
      <c r="A154" s="13"/>
      <c r="B154" s="13"/>
      <c r="C154" s="50" t="s">
        <v>126</v>
      </c>
      <c r="D154" s="37"/>
      <c r="E154" s="37"/>
    </row>
    <row r="155" spans="1:5">
      <c r="A155" s="13"/>
      <c r="B155" s="13"/>
      <c r="C155" s="50" t="s">
        <v>141</v>
      </c>
      <c r="D155" s="37"/>
      <c r="E155" s="37"/>
    </row>
    <row r="156" spans="1:5">
      <c r="A156" s="13"/>
      <c r="B156" s="13"/>
      <c r="C156" s="50" t="s">
        <v>132</v>
      </c>
      <c r="D156" s="37"/>
      <c r="E156" s="37"/>
    </row>
    <row r="157" spans="1:5">
      <c r="A157" s="13"/>
      <c r="B157" s="13"/>
      <c r="C157" s="50" t="s">
        <v>140</v>
      </c>
      <c r="D157" s="37"/>
      <c r="E157" s="37"/>
    </row>
    <row r="158" spans="1:5">
      <c r="A158" s="13"/>
      <c r="B158" s="13"/>
      <c r="C158" s="50" t="s">
        <v>131</v>
      </c>
      <c r="D158" s="37"/>
      <c r="E158" s="37"/>
    </row>
    <row r="159" spans="1:5">
      <c r="A159" s="13"/>
      <c r="B159" s="13"/>
      <c r="C159" s="50" t="s">
        <v>138</v>
      </c>
      <c r="D159" s="37"/>
      <c r="E159" s="37"/>
    </row>
    <row r="160" spans="1:5">
      <c r="A160" s="13"/>
      <c r="B160" s="13"/>
      <c r="C160" s="50" t="s">
        <v>136</v>
      </c>
      <c r="D160" s="37"/>
      <c r="E160" s="37"/>
    </row>
    <row r="161" spans="1:5">
      <c r="A161" s="13"/>
      <c r="B161" s="13"/>
      <c r="C161" s="50" t="s">
        <v>118</v>
      </c>
      <c r="D161" s="37"/>
      <c r="E161" s="37"/>
    </row>
    <row r="162" spans="1:5">
      <c r="A162" s="13"/>
      <c r="B162" s="13"/>
      <c r="C162" s="50" t="s">
        <v>143</v>
      </c>
      <c r="D162" s="37"/>
      <c r="E162" s="37"/>
    </row>
    <row r="163" spans="1:5">
      <c r="A163" s="13"/>
      <c r="B163" s="13"/>
      <c r="C163" s="50" t="s">
        <v>142</v>
      </c>
      <c r="D163" s="37"/>
      <c r="E163" s="37"/>
    </row>
    <row r="164" spans="1:5">
      <c r="A164" s="13"/>
      <c r="B164" s="13"/>
      <c r="C164" s="50" t="s">
        <v>119</v>
      </c>
      <c r="D164" s="37"/>
      <c r="E164" s="37"/>
    </row>
    <row r="165" spans="1:5">
      <c r="A165" s="13"/>
      <c r="B165" s="15"/>
      <c r="C165" s="41" t="s">
        <v>44</v>
      </c>
      <c r="D165" s="38" t="s">
        <v>429</v>
      </c>
      <c r="E165" s="37"/>
    </row>
    <row r="166" spans="1:5">
      <c r="A166" s="13"/>
      <c r="B166" s="38" t="s">
        <v>430</v>
      </c>
      <c r="C166" s="38" t="s">
        <v>145</v>
      </c>
      <c r="D166" s="40" t="s">
        <v>294</v>
      </c>
      <c r="E166" s="37"/>
    </row>
    <row r="167" spans="1:5">
      <c r="A167" s="13"/>
      <c r="B167" s="13"/>
      <c r="C167" s="38" t="s">
        <v>146</v>
      </c>
      <c r="D167" s="40" t="s">
        <v>294</v>
      </c>
      <c r="E167" s="37"/>
    </row>
    <row r="168" spans="1:5">
      <c r="A168" s="13"/>
      <c r="B168" s="13"/>
      <c r="C168" s="38" t="s">
        <v>150</v>
      </c>
      <c r="D168" s="40" t="s">
        <v>294</v>
      </c>
      <c r="E168" s="37"/>
    </row>
    <row r="169" spans="1:5">
      <c r="A169" s="13"/>
      <c r="B169" s="13"/>
      <c r="C169" s="38" t="s">
        <v>151</v>
      </c>
      <c r="D169" s="40" t="s">
        <v>294</v>
      </c>
      <c r="E169" s="37" t="s">
        <v>431</v>
      </c>
    </row>
    <row r="170" spans="1:5">
      <c r="A170" s="13"/>
      <c r="B170" s="13"/>
      <c r="C170" s="38" t="s">
        <v>148</v>
      </c>
      <c r="D170" s="40" t="s">
        <v>294</v>
      </c>
      <c r="E170" s="37" t="s">
        <v>432</v>
      </c>
    </row>
    <row r="171" spans="1:5">
      <c r="A171" s="13"/>
      <c r="B171" s="13"/>
      <c r="C171" s="38" t="s">
        <v>149</v>
      </c>
      <c r="D171" s="40" t="s">
        <v>294</v>
      </c>
      <c r="E171" s="37" t="s">
        <v>433</v>
      </c>
    </row>
    <row r="172" spans="1:5">
      <c r="A172" s="13"/>
      <c r="B172" s="13"/>
      <c r="C172" s="38" t="s">
        <v>147</v>
      </c>
      <c r="D172" s="40" t="s">
        <v>294</v>
      </c>
      <c r="E172" s="37"/>
    </row>
    <row r="173" spans="1:5">
      <c r="A173" s="13"/>
      <c r="B173" s="13"/>
      <c r="C173" s="38" t="s">
        <v>336</v>
      </c>
      <c r="D173" s="38" t="s">
        <v>434</v>
      </c>
      <c r="E173" s="37"/>
    </row>
    <row r="174" spans="1:5">
      <c r="A174" s="13"/>
      <c r="B174" s="15"/>
      <c r="C174" s="41" t="s">
        <v>44</v>
      </c>
      <c r="D174" s="40" t="s">
        <v>294</v>
      </c>
      <c r="E174" s="37"/>
    </row>
    <row r="175" spans="1:5">
      <c r="A175" s="13"/>
      <c r="B175" s="38" t="s">
        <v>356</v>
      </c>
      <c r="C175" s="38" t="s">
        <v>64</v>
      </c>
      <c r="D175" s="37"/>
      <c r="E175" s="37"/>
    </row>
    <row r="176" spans="1:5">
      <c r="A176" s="13"/>
      <c r="B176" s="13"/>
      <c r="C176" s="38" t="s">
        <v>62</v>
      </c>
      <c r="D176" s="37"/>
      <c r="E176" s="37"/>
    </row>
    <row r="177" spans="1:5">
      <c r="A177" s="13"/>
      <c r="B177" s="13"/>
      <c r="C177" s="38" t="s">
        <v>67</v>
      </c>
      <c r="D177" s="37"/>
      <c r="E177" s="37"/>
    </row>
    <row r="178" spans="1:5">
      <c r="A178" s="13"/>
      <c r="B178" s="13"/>
      <c r="C178" s="38" t="s">
        <v>65</v>
      </c>
      <c r="D178" s="37"/>
      <c r="E178" s="37"/>
    </row>
    <row r="179" spans="1:5">
      <c r="A179" s="13"/>
      <c r="B179" s="13"/>
      <c r="C179" s="38" t="s">
        <v>66</v>
      </c>
      <c r="D179" s="37"/>
      <c r="E179" s="37"/>
    </row>
    <row r="180" spans="1:5">
      <c r="A180" s="13"/>
      <c r="B180" s="13"/>
      <c r="C180" s="38" t="s">
        <v>63</v>
      </c>
      <c r="D180" s="37"/>
      <c r="E180" s="37"/>
    </row>
    <row r="181" spans="1:5">
      <c r="A181" s="13"/>
      <c r="B181" s="13"/>
      <c r="C181" s="38" t="s">
        <v>60</v>
      </c>
      <c r="D181" s="37"/>
      <c r="E181" s="37"/>
    </row>
    <row r="182" spans="1:5">
      <c r="A182" s="13"/>
      <c r="B182" s="13"/>
      <c r="C182" s="38" t="s">
        <v>61</v>
      </c>
      <c r="D182" s="37"/>
      <c r="E182" s="37"/>
    </row>
    <row r="183" spans="1:5">
      <c r="A183" s="13"/>
      <c r="B183" s="13"/>
      <c r="C183" s="38" t="s">
        <v>58</v>
      </c>
      <c r="D183" s="37"/>
      <c r="E183" s="37"/>
    </row>
    <row r="184" spans="1:5">
      <c r="A184" s="13"/>
      <c r="B184" s="13"/>
      <c r="C184" s="38" t="s">
        <v>59</v>
      </c>
      <c r="D184" s="26" t="s">
        <v>435</v>
      </c>
      <c r="E184" s="37"/>
    </row>
    <row r="185" spans="1:5">
      <c r="A185" s="13"/>
      <c r="B185" s="13"/>
      <c r="C185" s="38" t="s">
        <v>57</v>
      </c>
      <c r="D185" s="26"/>
      <c r="E185" s="37"/>
    </row>
    <row r="186" spans="1:5">
      <c r="A186" s="13"/>
      <c r="B186" s="13"/>
      <c r="C186" s="38" t="s">
        <v>169</v>
      </c>
      <c r="D186" s="26" t="s">
        <v>436</v>
      </c>
      <c r="E186" s="37"/>
    </row>
    <row r="187" spans="1:5">
      <c r="A187" s="13"/>
      <c r="B187" s="15"/>
      <c r="C187" s="37" t="s">
        <v>44</v>
      </c>
      <c r="D187" s="26" t="s">
        <v>437</v>
      </c>
      <c r="E187" s="37"/>
    </row>
    <row r="188" spans="1:5">
      <c r="A188" s="13"/>
      <c r="B188" s="38" t="s">
        <v>438</v>
      </c>
      <c r="C188" s="37" t="s">
        <v>181</v>
      </c>
      <c r="D188" s="37" t="s">
        <v>439</v>
      </c>
      <c r="E188" s="40" t="s">
        <v>294</v>
      </c>
    </row>
    <row r="189" spans="1:5">
      <c r="A189" s="13"/>
      <c r="B189" s="13"/>
      <c r="C189" s="37" t="s">
        <v>182</v>
      </c>
      <c r="D189" s="37" t="s">
        <v>440</v>
      </c>
      <c r="E189" s="40" t="s">
        <v>294</v>
      </c>
    </row>
    <row r="190" spans="1:5">
      <c r="A190" s="13"/>
      <c r="B190" s="13"/>
      <c r="C190" s="37" t="s">
        <v>184</v>
      </c>
      <c r="D190" s="37"/>
      <c r="E190" s="40" t="s">
        <v>294</v>
      </c>
    </row>
    <row r="191" spans="1:5">
      <c r="A191" s="13"/>
      <c r="B191" s="13"/>
      <c r="C191" s="37" t="s">
        <v>183</v>
      </c>
      <c r="D191" s="37"/>
      <c r="E191" s="40" t="s">
        <v>294</v>
      </c>
    </row>
    <row r="192" spans="1:5">
      <c r="A192" s="13"/>
      <c r="B192" s="15"/>
      <c r="C192" s="39" t="s">
        <v>44</v>
      </c>
      <c r="D192" s="40" t="s">
        <v>294</v>
      </c>
      <c r="E192" s="40" t="s">
        <v>294</v>
      </c>
    </row>
    <row r="193" spans="1:5">
      <c r="A193" s="13"/>
      <c r="B193" s="37" t="s">
        <v>441</v>
      </c>
      <c r="C193" s="37" t="s">
        <v>186</v>
      </c>
      <c r="D193" s="37"/>
      <c r="E193" s="40" t="s">
        <v>294</v>
      </c>
    </row>
    <row r="194" spans="1:5">
      <c r="A194" s="13"/>
      <c r="B194" s="13"/>
      <c r="C194" s="37" t="s">
        <v>187</v>
      </c>
      <c r="D194" s="37"/>
      <c r="E194" s="40" t="s">
        <v>294</v>
      </c>
    </row>
    <row r="195" spans="1:5">
      <c r="A195" s="13"/>
      <c r="B195" s="13"/>
      <c r="C195" s="37" t="s">
        <v>189</v>
      </c>
      <c r="D195" s="37"/>
      <c r="E195" s="40" t="s">
        <v>294</v>
      </c>
    </row>
    <row r="196" spans="1:5">
      <c r="A196" s="13"/>
      <c r="B196" s="13"/>
      <c r="C196" s="37" t="s">
        <v>188</v>
      </c>
      <c r="D196" s="37"/>
      <c r="E196" s="40" t="s">
        <v>294</v>
      </c>
    </row>
    <row r="197" spans="1:5">
      <c r="A197" s="13"/>
      <c r="B197" s="15"/>
      <c r="C197" s="39" t="s">
        <v>44</v>
      </c>
      <c r="D197" s="40" t="s">
        <v>294</v>
      </c>
      <c r="E197" s="40" t="s">
        <v>294</v>
      </c>
    </row>
    <row r="198" spans="1:5">
      <c r="A198" s="13"/>
      <c r="B198" s="38" t="s">
        <v>442</v>
      </c>
      <c r="C198" s="38" t="s">
        <v>194</v>
      </c>
      <c r="D198" s="37"/>
      <c r="E198" s="40" t="s">
        <v>294</v>
      </c>
    </row>
    <row r="199" spans="1:5">
      <c r="A199" s="13"/>
      <c r="B199" s="13"/>
      <c r="C199" s="38" t="s">
        <v>195</v>
      </c>
      <c r="D199" s="37"/>
      <c r="E199" s="40" t="s">
        <v>294</v>
      </c>
    </row>
    <row r="200" spans="1:5">
      <c r="A200" s="13"/>
      <c r="B200" s="15"/>
      <c r="C200" s="41" t="s">
        <v>332</v>
      </c>
      <c r="D200" s="37"/>
      <c r="E200" s="40" t="s">
        <v>294</v>
      </c>
    </row>
    <row r="201" spans="1:5">
      <c r="A201" s="13"/>
      <c r="B201" s="38" t="s">
        <v>443</v>
      </c>
      <c r="C201" s="37" t="s">
        <v>167</v>
      </c>
      <c r="D201" s="37"/>
      <c r="E201" s="37"/>
    </row>
    <row r="202" spans="1:5">
      <c r="A202" s="13"/>
      <c r="B202" s="13"/>
      <c r="C202" s="37" t="s">
        <v>166</v>
      </c>
      <c r="D202" s="37"/>
      <c r="E202" s="37"/>
    </row>
    <row r="203" spans="1:5">
      <c r="A203" s="13"/>
      <c r="B203" s="15"/>
      <c r="C203" s="41" t="s">
        <v>332</v>
      </c>
      <c r="D203" s="37"/>
      <c r="E203" s="37"/>
    </row>
    <row r="204" spans="1:5">
      <c r="A204" s="13"/>
      <c r="B204" s="37" t="s">
        <v>444</v>
      </c>
      <c r="C204" s="37" t="s">
        <v>201</v>
      </c>
      <c r="D204" s="37"/>
      <c r="E204" s="40" t="s">
        <v>294</v>
      </c>
    </row>
    <row r="205" spans="1:5">
      <c r="A205" s="13"/>
      <c r="B205" s="13"/>
      <c r="C205" s="37" t="s">
        <v>200</v>
      </c>
      <c r="D205" s="37"/>
      <c r="E205" s="40" t="s">
        <v>294</v>
      </c>
    </row>
    <row r="206" spans="1:5">
      <c r="A206" s="13"/>
      <c r="B206" s="15"/>
      <c r="C206" s="41" t="s">
        <v>332</v>
      </c>
      <c r="D206" s="37"/>
      <c r="E206" s="40" t="s">
        <v>294</v>
      </c>
    </row>
    <row r="207" spans="1:5">
      <c r="A207" s="13"/>
      <c r="B207" s="38" t="s">
        <v>445</v>
      </c>
      <c r="C207" s="37" t="s">
        <v>198</v>
      </c>
      <c r="D207" s="37"/>
      <c r="E207" s="37"/>
    </row>
    <row r="208" spans="1:5">
      <c r="A208" s="13"/>
      <c r="B208" s="13"/>
      <c r="C208" s="37" t="s">
        <v>197</v>
      </c>
      <c r="D208" s="37"/>
      <c r="E208" s="37"/>
    </row>
    <row r="209" spans="1:5">
      <c r="A209" s="13"/>
      <c r="B209" s="15"/>
      <c r="C209" s="41" t="s">
        <v>332</v>
      </c>
      <c r="D209" s="37"/>
      <c r="E209" s="37"/>
    </row>
    <row r="210" spans="1:5">
      <c r="A210" s="13"/>
      <c r="B210" s="38" t="s">
        <v>446</v>
      </c>
      <c r="C210" s="38" t="s">
        <v>216</v>
      </c>
      <c r="D210" s="37"/>
      <c r="E210" s="40" t="s">
        <v>294</v>
      </c>
    </row>
    <row r="211" spans="1:5">
      <c r="A211" s="13"/>
      <c r="B211" s="13"/>
      <c r="C211" s="38" t="s">
        <v>215</v>
      </c>
      <c r="D211" s="37"/>
      <c r="E211" s="40" t="s">
        <v>294</v>
      </c>
    </row>
    <row r="212" spans="1:5">
      <c r="A212" s="13"/>
      <c r="B212" s="15"/>
      <c r="C212" s="41" t="s">
        <v>332</v>
      </c>
      <c r="D212" s="37"/>
      <c r="E212" s="40" t="s">
        <v>294</v>
      </c>
    </row>
    <row r="213" spans="1:5">
      <c r="A213" s="13"/>
      <c r="B213" s="38" t="s">
        <v>447</v>
      </c>
      <c r="C213" s="37" t="s">
        <v>204</v>
      </c>
      <c r="D213" s="37"/>
      <c r="E213" s="40" t="s">
        <v>294</v>
      </c>
    </row>
    <row r="214" spans="1:5">
      <c r="A214" s="13"/>
      <c r="B214" s="13"/>
      <c r="C214" s="37" t="s">
        <v>203</v>
      </c>
      <c r="D214" s="37"/>
      <c r="E214" s="40" t="s">
        <v>294</v>
      </c>
    </row>
    <row r="215" spans="1:5">
      <c r="A215" s="13"/>
      <c r="B215" s="15"/>
      <c r="C215" s="41" t="s">
        <v>332</v>
      </c>
      <c r="D215" s="37"/>
      <c r="E215" s="40" t="s">
        <v>294</v>
      </c>
    </row>
    <row r="216" spans="1:5">
      <c r="A216" s="13"/>
      <c r="B216" s="38" t="s">
        <v>448</v>
      </c>
      <c r="C216" s="37" t="s">
        <v>219</v>
      </c>
      <c r="D216" s="37"/>
      <c r="E216" s="40" t="s">
        <v>294</v>
      </c>
    </row>
    <row r="217" spans="1:5">
      <c r="A217" s="13"/>
      <c r="B217" s="13"/>
      <c r="C217" s="37" t="s">
        <v>218</v>
      </c>
      <c r="D217" s="37"/>
      <c r="E217" s="40" t="s">
        <v>294</v>
      </c>
    </row>
    <row r="218" spans="1:5">
      <c r="A218" s="13"/>
      <c r="B218" s="15"/>
      <c r="C218" s="41" t="s">
        <v>332</v>
      </c>
      <c r="D218" s="37"/>
      <c r="E218" s="40" t="s">
        <v>294</v>
      </c>
    </row>
    <row r="219" spans="1:5">
      <c r="A219" s="13"/>
      <c r="B219" s="37" t="s">
        <v>449</v>
      </c>
      <c r="C219" s="37" t="s">
        <v>213</v>
      </c>
      <c r="D219" s="37"/>
      <c r="E219" s="37"/>
    </row>
    <row r="220" spans="1:5">
      <c r="A220" s="13"/>
      <c r="B220" s="13"/>
      <c r="C220" s="37" t="s">
        <v>212</v>
      </c>
      <c r="D220" s="37"/>
      <c r="E220" s="37"/>
    </row>
    <row r="221" spans="1:5">
      <c r="A221" s="13"/>
      <c r="B221" s="15"/>
      <c r="C221" s="41" t="s">
        <v>332</v>
      </c>
      <c r="D221" s="37"/>
      <c r="E221" s="40" t="s">
        <v>294</v>
      </c>
    </row>
    <row r="222" spans="1:5">
      <c r="A222" s="13"/>
      <c r="B222" s="38" t="s">
        <v>450</v>
      </c>
      <c r="C222" s="37" t="s">
        <v>210</v>
      </c>
      <c r="D222" s="37"/>
      <c r="E222" s="37"/>
    </row>
    <row r="223" spans="1:5">
      <c r="A223" s="13"/>
      <c r="B223" s="13"/>
      <c r="C223" s="37" t="s">
        <v>209</v>
      </c>
      <c r="D223" s="37"/>
      <c r="E223" s="37"/>
    </row>
    <row r="224" spans="1:5">
      <c r="A224" s="13"/>
      <c r="B224" s="15"/>
      <c r="C224" s="41" t="s">
        <v>332</v>
      </c>
      <c r="D224" s="37"/>
      <c r="E224" s="40" t="s">
        <v>294</v>
      </c>
    </row>
    <row r="225" spans="1:5">
      <c r="A225" s="13"/>
      <c r="B225" s="37" t="s">
        <v>451</v>
      </c>
      <c r="C225" s="37" t="s">
        <v>192</v>
      </c>
      <c r="D225" s="37"/>
      <c r="E225" s="40" t="s">
        <v>294</v>
      </c>
    </row>
    <row r="226" spans="1:5">
      <c r="A226" s="13"/>
      <c r="B226" s="13"/>
      <c r="C226" s="37" t="s">
        <v>191</v>
      </c>
      <c r="D226" s="37"/>
      <c r="E226" s="40" t="s">
        <v>294</v>
      </c>
    </row>
    <row r="227" spans="1:5">
      <c r="A227" s="13"/>
      <c r="B227" s="15"/>
      <c r="C227" s="37" t="s">
        <v>44</v>
      </c>
      <c r="D227" s="37"/>
      <c r="E227" s="40" t="s">
        <v>294</v>
      </c>
    </row>
    <row r="228" spans="1:5">
      <c r="A228" s="13"/>
      <c r="B228" s="37" t="s">
        <v>452</v>
      </c>
      <c r="C228" s="37" t="s">
        <v>225</v>
      </c>
      <c r="D228" s="38" t="s">
        <v>453</v>
      </c>
      <c r="E228" s="40" t="s">
        <v>294</v>
      </c>
    </row>
    <row r="229" spans="1:5">
      <c r="A229" s="13"/>
      <c r="B229" s="13"/>
      <c r="C229" s="37" t="s">
        <v>226</v>
      </c>
      <c r="D229" s="13"/>
      <c r="E229" s="40" t="s">
        <v>294</v>
      </c>
    </row>
    <row r="230" spans="1:5">
      <c r="A230" s="13"/>
      <c r="B230" s="15"/>
      <c r="C230" s="37" t="s">
        <v>44</v>
      </c>
      <c r="D230" s="15"/>
      <c r="E230" s="40" t="s">
        <v>294</v>
      </c>
    </row>
    <row r="231" spans="1:5">
      <c r="A231" s="13"/>
      <c r="B231" s="38" t="s">
        <v>454</v>
      </c>
      <c r="C231" s="37" t="s">
        <v>231</v>
      </c>
      <c r="D231" s="37"/>
      <c r="E231" s="40" t="s">
        <v>294</v>
      </c>
    </row>
    <row r="232" spans="1:5">
      <c r="A232" s="13"/>
      <c r="B232" s="13"/>
      <c r="C232" s="37" t="s">
        <v>232</v>
      </c>
      <c r="D232" s="37"/>
      <c r="E232" s="40" t="s">
        <v>294</v>
      </c>
    </row>
    <row r="233" spans="1:5">
      <c r="A233" s="13"/>
      <c r="B233" s="15"/>
      <c r="C233" s="41" t="s">
        <v>332</v>
      </c>
      <c r="D233" s="37"/>
      <c r="E233" s="40" t="s">
        <v>294</v>
      </c>
    </row>
    <row r="234" spans="1:5">
      <c r="A234" s="13"/>
      <c r="B234" s="51" t="s">
        <v>455</v>
      </c>
      <c r="C234" s="52" t="s">
        <v>235</v>
      </c>
      <c r="D234" s="37"/>
      <c r="E234" s="40" t="s">
        <v>294</v>
      </c>
    </row>
    <row r="235" spans="1:5">
      <c r="A235" s="13"/>
      <c r="B235" s="13"/>
      <c r="C235" s="52" t="s">
        <v>234</v>
      </c>
      <c r="D235" s="37"/>
      <c r="E235" s="40" t="s">
        <v>294</v>
      </c>
    </row>
    <row r="236" spans="1:5">
      <c r="A236" s="13"/>
      <c r="B236" s="15"/>
      <c r="C236" s="41" t="s">
        <v>332</v>
      </c>
      <c r="D236" s="37"/>
      <c r="E236" s="40" t="s">
        <v>294</v>
      </c>
    </row>
    <row r="237" spans="1:5">
      <c r="A237" s="13"/>
      <c r="B237" s="37" t="s">
        <v>456</v>
      </c>
      <c r="C237" s="37" t="s">
        <v>229</v>
      </c>
      <c r="D237" s="37"/>
      <c r="E237" s="40" t="s">
        <v>294</v>
      </c>
    </row>
    <row r="238" spans="1:5">
      <c r="A238" s="13"/>
      <c r="B238" s="13"/>
      <c r="C238" s="37" t="s">
        <v>228</v>
      </c>
      <c r="D238" s="37"/>
      <c r="E238" s="40" t="s">
        <v>294</v>
      </c>
    </row>
    <row r="239" spans="1:5">
      <c r="A239" s="13"/>
      <c r="B239" s="15"/>
      <c r="C239" s="41" t="s">
        <v>332</v>
      </c>
      <c r="D239" s="37"/>
      <c r="E239" s="40" t="s">
        <v>294</v>
      </c>
    </row>
    <row r="240" spans="1:5">
      <c r="A240" s="13"/>
      <c r="B240" s="38" t="s">
        <v>457</v>
      </c>
      <c r="C240" s="38" t="s">
        <v>238</v>
      </c>
      <c r="D240" s="37"/>
      <c r="E240" s="40" t="s">
        <v>294</v>
      </c>
    </row>
    <row r="241" spans="1:5">
      <c r="A241" s="13"/>
      <c r="B241" s="13"/>
      <c r="C241" s="38" t="s">
        <v>237</v>
      </c>
      <c r="D241" s="37"/>
      <c r="E241" s="40" t="s">
        <v>294</v>
      </c>
    </row>
    <row r="242" spans="1:5">
      <c r="A242" s="13"/>
      <c r="B242" s="15"/>
      <c r="C242" s="37" t="s">
        <v>44</v>
      </c>
      <c r="D242" s="37"/>
      <c r="E242" s="40" t="s">
        <v>294</v>
      </c>
    </row>
    <row r="243" spans="1:5">
      <c r="A243" s="13"/>
      <c r="B243" s="38" t="s">
        <v>458</v>
      </c>
      <c r="C243" s="37" t="s">
        <v>244</v>
      </c>
      <c r="D243" s="37"/>
      <c r="E243" s="40" t="s">
        <v>294</v>
      </c>
    </row>
    <row r="244" spans="1:5">
      <c r="A244" s="13"/>
      <c r="B244" s="13"/>
      <c r="C244" s="37" t="s">
        <v>245</v>
      </c>
      <c r="D244" s="37"/>
      <c r="E244" s="40" t="s">
        <v>294</v>
      </c>
    </row>
    <row r="245" spans="1:5">
      <c r="A245" s="13"/>
      <c r="B245" s="15"/>
      <c r="C245" s="41" t="s">
        <v>332</v>
      </c>
      <c r="D245" s="37"/>
      <c r="E245" s="40" t="s">
        <v>294</v>
      </c>
    </row>
    <row r="246" spans="1:5">
      <c r="A246" s="13"/>
      <c r="B246" s="37" t="s">
        <v>459</v>
      </c>
      <c r="C246" s="37" t="s">
        <v>240</v>
      </c>
      <c r="D246" s="37"/>
      <c r="E246" s="40" t="s">
        <v>294</v>
      </c>
    </row>
    <row r="247" spans="1:5">
      <c r="A247" s="13"/>
      <c r="B247" s="13"/>
      <c r="C247" s="37" t="s">
        <v>333</v>
      </c>
      <c r="D247" s="37" t="s">
        <v>460</v>
      </c>
      <c r="E247" s="40" t="s">
        <v>294</v>
      </c>
    </row>
    <row r="248" spans="1:5">
      <c r="A248" s="13"/>
      <c r="B248" s="15"/>
      <c r="C248" s="41" t="s">
        <v>332</v>
      </c>
      <c r="D248" s="37"/>
      <c r="E248" s="40" t="s">
        <v>294</v>
      </c>
    </row>
    <row r="249" spans="1:5">
      <c r="A249" s="13"/>
      <c r="B249" s="38" t="s">
        <v>461</v>
      </c>
      <c r="C249" s="37" t="s">
        <v>242</v>
      </c>
      <c r="D249" s="37"/>
      <c r="E249" s="40" t="s">
        <v>294</v>
      </c>
    </row>
    <row r="250" spans="1:5">
      <c r="A250" s="13"/>
      <c r="B250" s="13"/>
      <c r="C250" s="37" t="s">
        <v>334</v>
      </c>
      <c r="D250" s="37"/>
      <c r="E250" s="40" t="s">
        <v>294</v>
      </c>
    </row>
    <row r="251" spans="1:5">
      <c r="A251" s="13"/>
      <c r="B251" s="15"/>
      <c r="C251" s="41" t="s">
        <v>332</v>
      </c>
      <c r="D251" s="37"/>
      <c r="E251" s="40" t="s">
        <v>294</v>
      </c>
    </row>
    <row r="252" spans="1:5">
      <c r="A252" s="13"/>
      <c r="B252" s="38" t="s">
        <v>462</v>
      </c>
      <c r="C252" s="38" t="s">
        <v>156</v>
      </c>
      <c r="D252" s="40" t="s">
        <v>294</v>
      </c>
      <c r="E252" s="37"/>
    </row>
    <row r="253" spans="1:5">
      <c r="A253" s="13"/>
      <c r="B253" s="13"/>
      <c r="C253" s="38" t="s">
        <v>336</v>
      </c>
      <c r="D253" s="38"/>
      <c r="E253" s="37"/>
    </row>
    <row r="254" spans="1:5">
      <c r="A254" s="13"/>
      <c r="B254" s="13"/>
      <c r="C254" s="38" t="s">
        <v>337</v>
      </c>
      <c r="D254" s="38"/>
      <c r="E254" s="37"/>
    </row>
    <row r="255" spans="1:5">
      <c r="A255" s="13"/>
      <c r="B255" s="13"/>
      <c r="C255" s="38" t="s">
        <v>463</v>
      </c>
      <c r="D255" s="40" t="s">
        <v>294</v>
      </c>
      <c r="E255" s="37"/>
    </row>
    <row r="256" spans="1:5">
      <c r="A256" s="13"/>
      <c r="B256" s="13"/>
      <c r="C256" s="38" t="s">
        <v>160</v>
      </c>
      <c r="D256" s="38"/>
      <c r="E256" s="37"/>
    </row>
    <row r="257" spans="1:5">
      <c r="A257" s="13"/>
      <c r="B257" s="13"/>
      <c r="C257" s="38" t="s">
        <v>162</v>
      </c>
      <c r="D257" s="40" t="s">
        <v>294</v>
      </c>
      <c r="E257" s="37"/>
    </row>
    <row r="258" ht="28" customHeight="1" spans="1:5">
      <c r="A258" s="13"/>
      <c r="B258" s="13"/>
      <c r="C258" s="38" t="s">
        <v>159</v>
      </c>
      <c r="D258" s="26" t="s">
        <v>339</v>
      </c>
      <c r="E258" s="37"/>
    </row>
    <row r="259" spans="1:5">
      <c r="A259" s="13"/>
      <c r="B259" s="13"/>
      <c r="C259" s="38" t="s">
        <v>340</v>
      </c>
      <c r="D259" s="37"/>
      <c r="E259" s="37"/>
    </row>
    <row r="260" spans="1:5">
      <c r="A260" s="13"/>
      <c r="B260" s="13"/>
      <c r="C260" s="38" t="s">
        <v>158</v>
      </c>
      <c r="D260" s="37"/>
      <c r="E260" s="37"/>
    </row>
    <row r="261" spans="1:5">
      <c r="A261" s="13"/>
      <c r="B261" s="13"/>
      <c r="C261" s="38" t="s">
        <v>161</v>
      </c>
      <c r="D261" s="37"/>
      <c r="E261" s="37"/>
    </row>
    <row r="262" spans="1:5">
      <c r="A262" s="13"/>
      <c r="B262" s="13"/>
      <c r="C262" s="38" t="s">
        <v>157</v>
      </c>
      <c r="D262" s="40" t="s">
        <v>294</v>
      </c>
      <c r="E262" s="37"/>
    </row>
    <row r="263" spans="1:5">
      <c r="A263" s="13"/>
      <c r="B263" s="15"/>
      <c r="C263" s="38" t="s">
        <v>341</v>
      </c>
      <c r="D263" s="37"/>
      <c r="E263" s="37"/>
    </row>
    <row r="264" spans="1:5">
      <c r="A264" s="13"/>
      <c r="B264" s="38" t="s">
        <v>342</v>
      </c>
      <c r="C264" s="37" t="s">
        <v>206</v>
      </c>
      <c r="D264" s="37"/>
      <c r="E264" s="40" t="s">
        <v>294</v>
      </c>
    </row>
    <row r="265" spans="1:5">
      <c r="A265" s="13"/>
      <c r="B265" s="13"/>
      <c r="C265" s="37" t="s">
        <v>207</v>
      </c>
      <c r="D265" s="37"/>
      <c r="E265" s="40" t="s">
        <v>294</v>
      </c>
    </row>
    <row r="266" spans="1:5">
      <c r="A266" s="13"/>
      <c r="B266" s="15"/>
      <c r="C266" s="39" t="s">
        <v>44</v>
      </c>
      <c r="D266" s="37"/>
      <c r="E266" s="40" t="s">
        <v>294</v>
      </c>
    </row>
    <row r="267" spans="1:5">
      <c r="A267" s="13"/>
      <c r="B267" s="38" t="s">
        <v>343</v>
      </c>
      <c r="C267" s="37" t="s">
        <v>164</v>
      </c>
      <c r="D267" s="37"/>
      <c r="E267" s="37"/>
    </row>
    <row r="268" spans="1:5">
      <c r="A268" s="13"/>
      <c r="B268" s="13"/>
      <c r="C268" s="37" t="s">
        <v>160</v>
      </c>
      <c r="D268" s="37"/>
      <c r="E268" s="37"/>
    </row>
    <row r="269" spans="1:5">
      <c r="A269" s="13"/>
      <c r="B269" s="15"/>
      <c r="C269" s="37" t="s">
        <v>44</v>
      </c>
      <c r="D269" s="37"/>
      <c r="E269" s="37"/>
    </row>
    <row r="270" spans="1:5">
      <c r="A270" s="13"/>
      <c r="B270" s="38" t="s">
        <v>344</v>
      </c>
      <c r="C270" s="37" t="s">
        <v>222</v>
      </c>
      <c r="D270" s="37"/>
      <c r="E270" s="40" t="s">
        <v>294</v>
      </c>
    </row>
    <row r="271" spans="1:5">
      <c r="A271" s="13"/>
      <c r="B271" s="13"/>
      <c r="C271" s="37" t="s">
        <v>223</v>
      </c>
      <c r="D271" s="37"/>
      <c r="E271" s="40" t="s">
        <v>294</v>
      </c>
    </row>
    <row r="272" spans="1:5">
      <c r="A272" s="13"/>
      <c r="B272" s="15"/>
      <c r="C272" s="39" t="s">
        <v>44</v>
      </c>
      <c r="D272" s="37"/>
      <c r="E272" s="40" t="s">
        <v>294</v>
      </c>
    </row>
    <row r="273" spans="1:5">
      <c r="A273" s="13"/>
      <c r="B273" s="37" t="s">
        <v>345</v>
      </c>
      <c r="C273" s="37" t="s">
        <v>221</v>
      </c>
      <c r="D273" s="37"/>
      <c r="E273" s="40" t="s">
        <v>294</v>
      </c>
    </row>
    <row r="274" spans="1:5">
      <c r="A274" s="13"/>
      <c r="B274" s="13"/>
      <c r="C274" s="37" t="s">
        <v>220</v>
      </c>
      <c r="D274" s="37"/>
      <c r="E274" s="40" t="s">
        <v>294</v>
      </c>
    </row>
    <row r="275" spans="1:5">
      <c r="A275" s="13"/>
      <c r="B275" s="15"/>
      <c r="C275" s="39" t="s">
        <v>44</v>
      </c>
      <c r="D275" s="37"/>
      <c r="E275" s="40" t="s">
        <v>294</v>
      </c>
    </row>
    <row r="276" spans="1:5">
      <c r="A276" s="13"/>
      <c r="B276" s="38" t="s">
        <v>464</v>
      </c>
      <c r="C276" s="38" t="s">
        <v>2</v>
      </c>
      <c r="D276" s="37"/>
      <c r="E276" s="37"/>
    </row>
    <row r="277" spans="1:5">
      <c r="A277" s="15"/>
      <c r="B277" s="15"/>
      <c r="C277" s="38" t="s">
        <v>3</v>
      </c>
      <c r="D277" s="37"/>
      <c r="E277" s="37"/>
    </row>
    <row r="278" spans="1:5">
      <c r="A278" s="38"/>
      <c r="B278" s="38"/>
      <c r="C278" s="38"/>
      <c r="D278" s="37"/>
      <c r="E278" s="37"/>
    </row>
    <row r="279" spans="1:5">
      <c r="A279" s="54" t="s">
        <v>465</v>
      </c>
      <c r="B279" s="35" t="s">
        <v>358</v>
      </c>
      <c r="C279" s="35" t="s">
        <v>359</v>
      </c>
      <c r="D279" s="35" t="s">
        <v>466</v>
      </c>
      <c r="E279" s="37"/>
    </row>
    <row r="280" spans="1:5">
      <c r="A280" s="13"/>
      <c r="B280" s="37" t="s">
        <v>464</v>
      </c>
      <c r="C280" s="38" t="s">
        <v>2</v>
      </c>
      <c r="D280" s="38"/>
      <c r="E280" s="37"/>
    </row>
    <row r="281" spans="1:5">
      <c r="A281" s="13"/>
      <c r="B281" s="15"/>
      <c r="C281" s="38" t="s">
        <v>3</v>
      </c>
      <c r="D281" s="38"/>
      <c r="E281" s="37"/>
    </row>
    <row r="282" spans="1:5">
      <c r="A282" s="13"/>
      <c r="B282" s="38" t="s">
        <v>467</v>
      </c>
      <c r="C282" s="38" t="s">
        <v>254</v>
      </c>
      <c r="D282" s="38"/>
      <c r="E282" s="37"/>
    </row>
    <row r="283" ht="55" customHeight="1" spans="1:5">
      <c r="A283" s="13"/>
      <c r="B283" s="13"/>
      <c r="C283" s="38" t="s">
        <v>253</v>
      </c>
      <c r="D283" s="38" t="s">
        <v>350</v>
      </c>
      <c r="E283" s="26" t="s">
        <v>347</v>
      </c>
    </row>
    <row r="284" spans="1:5">
      <c r="A284" s="13"/>
      <c r="B284" s="13"/>
      <c r="C284" s="38" t="s">
        <v>252</v>
      </c>
      <c r="D284" s="38"/>
      <c r="E284" s="40" t="s">
        <v>294</v>
      </c>
    </row>
    <row r="285" spans="1:5">
      <c r="A285" s="13"/>
      <c r="B285" s="13"/>
      <c r="C285" s="38" t="s">
        <v>352</v>
      </c>
      <c r="D285" s="38"/>
      <c r="E285" s="40" t="s">
        <v>294</v>
      </c>
    </row>
    <row r="286" spans="1:5">
      <c r="A286" s="13"/>
      <c r="B286" s="13"/>
      <c r="C286" s="38" t="s">
        <v>353</v>
      </c>
      <c r="D286" s="38"/>
      <c r="E286" s="40" t="s">
        <v>294</v>
      </c>
    </row>
    <row r="287" ht="28" customHeight="1" spans="1:5">
      <c r="A287" s="13"/>
      <c r="B287" s="13"/>
      <c r="C287" s="51" t="s">
        <v>251</v>
      </c>
      <c r="D287" s="40" t="s">
        <v>294</v>
      </c>
      <c r="E287" s="37"/>
    </row>
    <row r="288" ht="28" customHeight="1" spans="1:5">
      <c r="A288" s="13"/>
      <c r="B288" s="13"/>
      <c r="C288" s="51" t="s">
        <v>249</v>
      </c>
      <c r="D288" s="40" t="s">
        <v>294</v>
      </c>
      <c r="E288" s="37"/>
    </row>
    <row r="289" ht="28" customHeight="1" spans="1:5">
      <c r="A289" s="13"/>
      <c r="B289" s="13"/>
      <c r="C289" s="51" t="s">
        <v>250</v>
      </c>
      <c r="D289" s="40" t="s">
        <v>294</v>
      </c>
      <c r="E289" s="37"/>
    </row>
    <row r="290" spans="1:5">
      <c r="A290" s="13"/>
      <c r="B290" s="15"/>
      <c r="C290" s="41" t="s">
        <v>44</v>
      </c>
      <c r="D290" s="40" t="s">
        <v>294</v>
      </c>
      <c r="E290" s="40" t="s">
        <v>294</v>
      </c>
    </row>
    <row r="291" spans="1:5">
      <c r="A291" s="13"/>
      <c r="B291" s="38" t="s">
        <v>356</v>
      </c>
      <c r="C291" s="38" t="s">
        <v>64</v>
      </c>
      <c r="D291" s="37"/>
      <c r="E291" s="37"/>
    </row>
    <row r="292" spans="1:5">
      <c r="A292" s="13"/>
      <c r="B292" s="13"/>
      <c r="C292" s="38" t="s">
        <v>62</v>
      </c>
      <c r="D292" s="37"/>
      <c r="E292" s="37"/>
    </row>
    <row r="293" spans="1:5">
      <c r="A293" s="13"/>
      <c r="B293" s="13"/>
      <c r="C293" s="38" t="s">
        <v>67</v>
      </c>
      <c r="D293" s="37"/>
      <c r="E293" s="37"/>
    </row>
    <row r="294" spans="1:5">
      <c r="A294" s="13"/>
      <c r="B294" s="13"/>
      <c r="C294" s="38" t="s">
        <v>65</v>
      </c>
      <c r="D294" s="37"/>
      <c r="E294" s="37"/>
    </row>
    <row r="295" spans="1:5">
      <c r="A295" s="13"/>
      <c r="B295" s="13"/>
      <c r="C295" s="38" t="s">
        <v>66</v>
      </c>
      <c r="D295" s="37"/>
      <c r="E295" s="37"/>
    </row>
    <row r="296" spans="1:5">
      <c r="A296" s="13"/>
      <c r="B296" s="13"/>
      <c r="C296" s="38" t="s">
        <v>63</v>
      </c>
      <c r="D296" s="37"/>
      <c r="E296" s="37"/>
    </row>
    <row r="297" spans="1:5">
      <c r="A297" s="13"/>
      <c r="B297" s="13"/>
      <c r="C297" s="38" t="s">
        <v>60</v>
      </c>
      <c r="D297" s="37"/>
      <c r="E297" s="37"/>
    </row>
    <row r="298" spans="1:5">
      <c r="A298" s="13"/>
      <c r="B298" s="13"/>
      <c r="C298" s="38" t="s">
        <v>61</v>
      </c>
      <c r="D298" s="37"/>
      <c r="E298" s="37"/>
    </row>
    <row r="299" spans="1:5">
      <c r="A299" s="13"/>
      <c r="B299" s="13"/>
      <c r="C299" s="38" t="s">
        <v>58</v>
      </c>
      <c r="D299" s="37"/>
      <c r="E299" s="37"/>
    </row>
    <row r="300" spans="1:5">
      <c r="A300" s="13"/>
      <c r="B300" s="13"/>
      <c r="C300" s="38" t="s">
        <v>59</v>
      </c>
      <c r="D300" s="42" t="s">
        <v>468</v>
      </c>
      <c r="E300" s="37"/>
    </row>
    <row r="301" spans="1:5">
      <c r="A301" s="13"/>
      <c r="B301" s="13"/>
      <c r="C301" s="38" t="s">
        <v>57</v>
      </c>
      <c r="D301" s="38"/>
      <c r="E301" s="37"/>
    </row>
    <row r="302" spans="1:5">
      <c r="A302" s="13"/>
      <c r="B302" s="13"/>
      <c r="C302" s="38" t="s">
        <v>68</v>
      </c>
      <c r="D302" s="40" t="s">
        <v>294</v>
      </c>
      <c r="E302" s="37" t="s">
        <v>469</v>
      </c>
    </row>
    <row r="303" spans="1:5">
      <c r="A303" s="13"/>
      <c r="B303" s="15"/>
      <c r="C303" s="37" t="s">
        <v>44</v>
      </c>
      <c r="D303" s="37"/>
      <c r="E303" s="40" t="s">
        <v>294</v>
      </c>
    </row>
    <row r="304" spans="1:5">
      <c r="A304" s="13"/>
      <c r="B304" s="38" t="s">
        <v>470</v>
      </c>
      <c r="C304" s="38" t="s">
        <v>49</v>
      </c>
      <c r="D304" s="37"/>
      <c r="E304" s="37"/>
    </row>
    <row r="305" spans="1:5">
      <c r="A305" s="13"/>
      <c r="B305" s="13"/>
      <c r="C305" s="38" t="s">
        <v>48</v>
      </c>
      <c r="D305" s="37"/>
      <c r="E305" s="37"/>
    </row>
    <row r="306" spans="1:5">
      <c r="A306" s="13"/>
      <c r="B306" s="15"/>
      <c r="C306" s="39" t="s">
        <v>44</v>
      </c>
      <c r="D306" s="37" t="s">
        <v>471</v>
      </c>
      <c r="E306" s="37"/>
    </row>
    <row r="307" spans="1:5">
      <c r="A307" s="13"/>
      <c r="B307" s="38" t="s">
        <v>472</v>
      </c>
      <c r="C307" s="38" t="s">
        <v>43</v>
      </c>
      <c r="D307" s="37"/>
      <c r="E307" s="37"/>
    </row>
    <row r="308" spans="1:5">
      <c r="A308" s="13"/>
      <c r="B308" s="13"/>
      <c r="C308" s="38" t="s">
        <v>46</v>
      </c>
      <c r="D308" s="37"/>
      <c r="E308" s="37"/>
    </row>
    <row r="309" spans="1:5">
      <c r="A309" s="13"/>
      <c r="B309" s="13"/>
      <c r="C309" s="38" t="s">
        <v>42</v>
      </c>
      <c r="D309" s="37"/>
      <c r="E309" s="37"/>
    </row>
    <row r="310" spans="1:5">
      <c r="A310" s="13"/>
      <c r="B310" s="13"/>
      <c r="C310" s="38" t="s">
        <v>45</v>
      </c>
      <c r="D310" s="37"/>
      <c r="E310" s="37"/>
    </row>
    <row r="311" spans="1:5">
      <c r="A311" s="13"/>
      <c r="B311" s="15"/>
      <c r="C311" s="38" t="s">
        <v>44</v>
      </c>
      <c r="D311" s="37"/>
      <c r="E311" s="37"/>
    </row>
    <row r="312" spans="1:5">
      <c r="A312" s="13"/>
      <c r="B312" s="38" t="s">
        <v>473</v>
      </c>
      <c r="C312" s="38" t="s">
        <v>51</v>
      </c>
      <c r="D312" s="37"/>
      <c r="E312" s="37"/>
    </row>
    <row r="313" spans="1:5">
      <c r="A313" s="13"/>
      <c r="B313" s="13"/>
      <c r="C313" s="38" t="s">
        <v>31</v>
      </c>
      <c r="D313" s="37"/>
      <c r="E313" s="37"/>
    </row>
    <row r="314" spans="1:5">
      <c r="A314" s="13"/>
      <c r="B314" s="13"/>
      <c r="C314" s="38" t="s">
        <v>37</v>
      </c>
      <c r="D314" s="37"/>
      <c r="E314" s="37"/>
    </row>
    <row r="315" spans="1:5">
      <c r="A315" s="13"/>
      <c r="B315" s="15"/>
      <c r="C315" s="38" t="s">
        <v>29</v>
      </c>
      <c r="D315" s="37"/>
      <c r="E315" s="37"/>
    </row>
    <row r="316" spans="1:5">
      <c r="A316" s="13"/>
      <c r="B316" s="38" t="s">
        <v>355</v>
      </c>
      <c r="C316" s="38" t="s">
        <v>64</v>
      </c>
      <c r="D316" s="37"/>
      <c r="E316" s="37"/>
    </row>
    <row r="317" spans="1:5">
      <c r="A317" s="13"/>
      <c r="B317" s="13"/>
      <c r="C317" s="38" t="s">
        <v>62</v>
      </c>
      <c r="D317" s="37"/>
      <c r="E317" s="37"/>
    </row>
    <row r="318" spans="1:5">
      <c r="A318" s="13"/>
      <c r="B318" s="13"/>
      <c r="C318" s="38" t="s">
        <v>67</v>
      </c>
      <c r="D318" s="37"/>
      <c r="E318" s="37"/>
    </row>
    <row r="319" spans="1:5">
      <c r="A319" s="13"/>
      <c r="B319" s="13"/>
      <c r="C319" s="38" t="s">
        <v>65</v>
      </c>
      <c r="D319" s="37"/>
      <c r="E319" s="37"/>
    </row>
    <row r="320" spans="1:5">
      <c r="A320" s="13"/>
      <c r="B320" s="13"/>
      <c r="C320" s="38" t="s">
        <v>66</v>
      </c>
      <c r="D320" s="37"/>
      <c r="E320" s="37"/>
    </row>
    <row r="321" spans="1:5">
      <c r="A321" s="13"/>
      <c r="B321" s="13"/>
      <c r="C321" s="38" t="s">
        <v>63</v>
      </c>
      <c r="D321" s="37"/>
      <c r="E321" s="37"/>
    </row>
    <row r="322" spans="1:5">
      <c r="A322" s="13"/>
      <c r="B322" s="13"/>
      <c r="C322" s="38" t="s">
        <v>60</v>
      </c>
      <c r="D322" s="37"/>
      <c r="E322" s="37"/>
    </row>
    <row r="323" spans="1:5">
      <c r="A323" s="13"/>
      <c r="B323" s="13"/>
      <c r="C323" s="38" t="s">
        <v>61</v>
      </c>
      <c r="D323" s="37"/>
      <c r="E323" s="37"/>
    </row>
    <row r="324" spans="1:5">
      <c r="A324" s="13"/>
      <c r="B324" s="13"/>
      <c r="C324" s="38" t="s">
        <v>58</v>
      </c>
      <c r="D324" s="37"/>
      <c r="E324" s="37"/>
    </row>
    <row r="325" spans="1:5">
      <c r="A325" s="13"/>
      <c r="B325" s="13"/>
      <c r="C325" s="38" t="s">
        <v>59</v>
      </c>
      <c r="D325" s="37"/>
      <c r="E325" s="37"/>
    </row>
    <row r="326" spans="1:5">
      <c r="A326" s="13"/>
      <c r="B326" s="13"/>
      <c r="C326" s="38" t="s">
        <v>57</v>
      </c>
      <c r="D326" s="37"/>
      <c r="E326" s="37"/>
    </row>
    <row r="327" spans="1:5">
      <c r="A327" s="13"/>
      <c r="B327" s="13"/>
      <c r="C327" s="38" t="s">
        <v>68</v>
      </c>
      <c r="D327" s="37"/>
      <c r="E327" s="37"/>
    </row>
    <row r="328" spans="1:5">
      <c r="A328" s="13"/>
      <c r="B328" s="15"/>
      <c r="C328" s="38" t="s">
        <v>44</v>
      </c>
      <c r="D328" s="37"/>
      <c r="E328" s="37"/>
    </row>
    <row r="329" spans="1:5">
      <c r="A329" s="13"/>
      <c r="B329" s="38" t="s">
        <v>474</v>
      </c>
      <c r="C329" s="38" t="s">
        <v>71</v>
      </c>
      <c r="D329" s="37"/>
      <c r="E329" s="37"/>
    </row>
    <row r="330" spans="1:5">
      <c r="A330" s="13"/>
      <c r="B330" s="13"/>
      <c r="C330" s="38" t="s">
        <v>73</v>
      </c>
      <c r="D330" s="37"/>
      <c r="E330" s="37"/>
    </row>
    <row r="331" spans="1:5">
      <c r="A331" s="13"/>
      <c r="B331" s="13"/>
      <c r="C331" s="38" t="s">
        <v>70</v>
      </c>
      <c r="D331" s="37"/>
      <c r="E331" s="37"/>
    </row>
    <row r="332" spans="1:5">
      <c r="A332" s="13"/>
      <c r="B332" s="13"/>
      <c r="C332" s="38" t="s">
        <v>72</v>
      </c>
      <c r="D332" s="37"/>
      <c r="E332" s="37"/>
    </row>
    <row r="333" spans="1:5">
      <c r="A333" s="15"/>
      <c r="B333" s="15"/>
      <c r="C333" s="38" t="s">
        <v>44</v>
      </c>
      <c r="D333" s="37"/>
      <c r="E333" s="37"/>
    </row>
  </sheetData>
  <mergeCells count="73">
    <mergeCell ref="A1:A26"/>
    <mergeCell ref="A27:A114"/>
    <mergeCell ref="A115:A277"/>
    <mergeCell ref="A279:A333"/>
    <mergeCell ref="B2:B3"/>
    <mergeCell ref="B4:B6"/>
    <mergeCell ref="B7:B11"/>
    <mergeCell ref="B12:B14"/>
    <mergeCell ref="B15:B24"/>
    <mergeCell ref="B25:B26"/>
    <mergeCell ref="B28:B30"/>
    <mergeCell ref="B31:B32"/>
    <mergeCell ref="B33:B37"/>
    <mergeCell ref="B38:B41"/>
    <mergeCell ref="B42:B52"/>
    <mergeCell ref="B53:B55"/>
    <mergeCell ref="B56:B68"/>
    <mergeCell ref="B69:B74"/>
    <mergeCell ref="B75:B80"/>
    <mergeCell ref="B81:B93"/>
    <mergeCell ref="B94:B101"/>
    <mergeCell ref="B102:B105"/>
    <mergeCell ref="B106:B109"/>
    <mergeCell ref="B110:B111"/>
    <mergeCell ref="B112:B114"/>
    <mergeCell ref="B116:B118"/>
    <mergeCell ref="B119:B125"/>
    <mergeCell ref="B126:B134"/>
    <mergeCell ref="B135:B165"/>
    <mergeCell ref="B166:B174"/>
    <mergeCell ref="B175:B187"/>
    <mergeCell ref="B188:B192"/>
    <mergeCell ref="B193:B197"/>
    <mergeCell ref="B198:B200"/>
    <mergeCell ref="B201:B203"/>
    <mergeCell ref="B204:B206"/>
    <mergeCell ref="B207:B209"/>
    <mergeCell ref="B210:B212"/>
    <mergeCell ref="B213:B215"/>
    <mergeCell ref="B216:B218"/>
    <mergeCell ref="B219:B221"/>
    <mergeCell ref="B222:B224"/>
    <mergeCell ref="B225:B227"/>
    <mergeCell ref="B228:B230"/>
    <mergeCell ref="B231:B233"/>
    <mergeCell ref="B234:B236"/>
    <mergeCell ref="B237:B239"/>
    <mergeCell ref="B240:B242"/>
    <mergeCell ref="B243:B245"/>
    <mergeCell ref="B246:B248"/>
    <mergeCell ref="B249:B251"/>
    <mergeCell ref="B252:B263"/>
    <mergeCell ref="B264:B266"/>
    <mergeCell ref="B267:B269"/>
    <mergeCell ref="B270:B272"/>
    <mergeCell ref="B273:B275"/>
    <mergeCell ref="B276:B277"/>
    <mergeCell ref="B280:B281"/>
    <mergeCell ref="B282:B290"/>
    <mergeCell ref="B291:B303"/>
    <mergeCell ref="B304:B306"/>
    <mergeCell ref="B307:B311"/>
    <mergeCell ref="B312:B315"/>
    <mergeCell ref="B316:B328"/>
    <mergeCell ref="B329:B333"/>
    <mergeCell ref="D15:D24"/>
    <mergeCell ref="D46:D52"/>
    <mergeCell ref="D228:D230"/>
    <mergeCell ref="E46:E52"/>
    <mergeCell ref="E126:E134"/>
    <mergeCell ref="F4:F6"/>
    <mergeCell ref="G4:G6"/>
    <mergeCell ref="G33:G37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workbookViewId="0">
      <selection activeCell="A14" sqref="A14:C23"/>
    </sheetView>
  </sheetViews>
  <sheetFormatPr defaultColWidth="11" defaultRowHeight="17.6" outlineLevelCol="3"/>
  <cols>
    <col min="1" max="1" width="10.8303571428571" style="3" customWidth="1"/>
    <col min="2" max="2" width="12.3303571428571" style="3" customWidth="1"/>
    <col min="3" max="3" width="10.8303571428571" style="3" customWidth="1"/>
    <col min="4" max="4" width="11" style="3" hidden="1" customWidth="1"/>
  </cols>
  <sheetData>
    <row r="1" spans="1:3">
      <c r="A1" s="32" t="s">
        <v>23</v>
      </c>
      <c r="B1" s="33"/>
      <c r="C1" s="23" t="s">
        <v>475</v>
      </c>
    </row>
    <row r="2" ht="32" customHeight="1" spans="1:4">
      <c r="A2" s="9" t="s">
        <v>47</v>
      </c>
      <c r="B2" s="14" t="s">
        <v>49</v>
      </c>
      <c r="C2" s="24">
        <v>2206</v>
      </c>
      <c r="D2" s="12" t="s">
        <v>269</v>
      </c>
    </row>
    <row r="3" ht="56" customHeight="1" spans="1:3">
      <c r="A3" s="15"/>
      <c r="B3" s="14" t="s">
        <v>48</v>
      </c>
      <c r="C3" s="24">
        <v>1008</v>
      </c>
    </row>
    <row r="4" ht="54" customHeight="1" spans="1:4">
      <c r="A4" s="9" t="s">
        <v>41</v>
      </c>
      <c r="B4" s="14" t="s">
        <v>276</v>
      </c>
      <c r="C4" s="24">
        <v>166</v>
      </c>
      <c r="D4" s="12" t="s">
        <v>278</v>
      </c>
    </row>
    <row r="5" ht="54" customHeight="1" spans="1:4">
      <c r="A5" s="29"/>
      <c r="B5" s="14" t="s">
        <v>279</v>
      </c>
      <c r="C5" s="24"/>
      <c r="D5" s="12"/>
    </row>
    <row r="6" ht="34" customHeight="1" spans="1:3">
      <c r="A6" s="13"/>
      <c r="B6" s="19" t="s">
        <v>46</v>
      </c>
      <c r="C6" s="24">
        <v>1664</v>
      </c>
    </row>
    <row r="7" ht="45" customHeight="1" spans="1:3">
      <c r="A7" s="13"/>
      <c r="B7" s="19" t="s">
        <v>42</v>
      </c>
      <c r="C7" s="24">
        <v>1190</v>
      </c>
    </row>
    <row r="8" ht="67" customHeight="1" spans="1:3">
      <c r="A8" s="15"/>
      <c r="B8" s="19" t="s">
        <v>45</v>
      </c>
      <c r="C8" s="24">
        <v>198</v>
      </c>
    </row>
    <row r="9" ht="88" customHeight="1" spans="1:4">
      <c r="A9" s="9" t="s">
        <v>29</v>
      </c>
      <c r="B9" s="14" t="s">
        <v>284</v>
      </c>
      <c r="C9" s="24">
        <v>432</v>
      </c>
      <c r="D9" s="12" t="s">
        <v>285</v>
      </c>
    </row>
    <row r="10" spans="1:3">
      <c r="A10" s="15"/>
      <c r="B10" s="14" t="s">
        <v>290</v>
      </c>
      <c r="C10" s="24">
        <v>2786</v>
      </c>
    </row>
    <row r="11" ht="40" customHeight="1" spans="1:4">
      <c r="A11" s="9" t="s">
        <v>51</v>
      </c>
      <c r="B11" s="14" t="s">
        <v>291</v>
      </c>
      <c r="C11" s="24">
        <v>381</v>
      </c>
      <c r="D11" s="12"/>
    </row>
    <row r="12" ht="40" customHeight="1" spans="1:4">
      <c r="A12" s="13"/>
      <c r="B12" s="14" t="s">
        <v>292</v>
      </c>
      <c r="C12" s="24">
        <v>2836</v>
      </c>
      <c r="D12" s="12"/>
    </row>
    <row r="13" ht="40" customHeight="1" spans="1:4">
      <c r="A13" s="15"/>
      <c r="B13" s="14" t="s">
        <v>293</v>
      </c>
      <c r="C13" s="24">
        <v>6</v>
      </c>
      <c r="D13" s="12"/>
    </row>
    <row r="14" ht="40" customHeight="1" spans="1:4">
      <c r="A14" s="9"/>
      <c r="B14" s="14"/>
      <c r="C14" s="26"/>
      <c r="D14" s="12" t="s">
        <v>295</v>
      </c>
    </row>
    <row r="15" ht="43" hidden="1" customHeight="1" spans="1:4">
      <c r="A15" s="13"/>
      <c r="B15" s="14"/>
      <c r="C15" s="26"/>
      <c r="D15" s="12"/>
    </row>
    <row r="16" spans="1:3">
      <c r="A16" s="13"/>
      <c r="B16" s="14"/>
      <c r="C16" s="26"/>
    </row>
    <row r="17" spans="1:3">
      <c r="A17" s="13"/>
      <c r="B17" s="14"/>
      <c r="C17" s="26"/>
    </row>
    <row r="18" ht="34" customHeight="1" spans="1:3">
      <c r="A18" s="13"/>
      <c r="B18" s="14"/>
      <c r="C18" s="26"/>
    </row>
    <row r="19" ht="34" customHeight="1" spans="1:3">
      <c r="A19" s="13"/>
      <c r="B19" s="14"/>
      <c r="C19" s="26"/>
    </row>
    <row r="20" ht="34" customHeight="1" spans="1:3">
      <c r="A20" s="13"/>
      <c r="B20" s="14"/>
      <c r="C20" s="26"/>
    </row>
    <row r="21" ht="34" customHeight="1" spans="1:3">
      <c r="A21" s="13"/>
      <c r="B21" s="14"/>
      <c r="C21" s="26"/>
    </row>
    <row r="22" ht="34" customHeight="1" spans="1:3">
      <c r="A22" s="13"/>
      <c r="B22" s="14"/>
      <c r="C22" s="26"/>
    </row>
    <row r="23" ht="34" customHeight="1" spans="1:3">
      <c r="A23" s="15"/>
      <c r="B23" s="14"/>
      <c r="C23" s="26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90" spans="3:3">
      <c r="C90"/>
    </row>
    <row r="91" spans="3:3">
      <c r="C91"/>
    </row>
    <row r="93" spans="3:3">
      <c r="C93"/>
    </row>
    <row r="96" spans="3:3">
      <c r="C96"/>
    </row>
    <row r="99" spans="3:3">
      <c r="C99"/>
    </row>
    <row r="100" spans="3:3">
      <c r="C100"/>
    </row>
    <row r="102" spans="3:3">
      <c r="C102"/>
    </row>
    <row r="103" spans="3:3">
      <c r="C103"/>
    </row>
    <row r="105" spans="3:3">
      <c r="C105"/>
    </row>
    <row r="106" spans="3:3">
      <c r="C106"/>
    </row>
    <row r="107" spans="3:3">
      <c r="C107"/>
    </row>
    <row r="110" spans="3:3">
      <c r="C110"/>
    </row>
    <row r="112" spans="3:3">
      <c r="C112"/>
    </row>
    <row r="114" spans="3:3">
      <c r="C114"/>
    </row>
    <row r="117" spans="3:3">
      <c r="C117"/>
    </row>
    <row r="120" spans="3:3">
      <c r="C120"/>
    </row>
    <row r="121" spans="3:3">
      <c r="C121"/>
    </row>
    <row r="122" spans="3:3">
      <c r="C122"/>
    </row>
    <row r="123" spans="3:3">
      <c r="C123"/>
    </row>
    <row r="129" spans="3:3">
      <c r="C129"/>
    </row>
    <row r="145" spans="3:3">
      <c r="C145"/>
    </row>
    <row r="146" spans="3:3">
      <c r="C146"/>
    </row>
    <row r="147" spans="3:3">
      <c r="C147"/>
    </row>
    <row r="149" spans="3:3">
      <c r="C149"/>
    </row>
    <row r="152" spans="3:3">
      <c r="C152"/>
    </row>
    <row r="155" spans="3:3">
      <c r="C155"/>
    </row>
  </sheetData>
  <mergeCells count="9">
    <mergeCell ref="A1:B1"/>
    <mergeCell ref="A2:A3"/>
    <mergeCell ref="A4:A8"/>
    <mergeCell ref="A9:A10"/>
    <mergeCell ref="A11:A13"/>
    <mergeCell ref="A14:A23"/>
    <mergeCell ref="D2:D3"/>
    <mergeCell ref="D4:D8"/>
    <mergeCell ref="D9:D10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workbookViewId="0">
      <selection activeCell="G11" sqref="G11"/>
    </sheetView>
  </sheetViews>
  <sheetFormatPr defaultColWidth="11" defaultRowHeight="17.6" outlineLevelCol="2"/>
  <cols>
    <col min="1" max="1" width="10.8303571428571" style="3" customWidth="1"/>
    <col min="2" max="2" width="12.3303571428571" style="3" customWidth="1"/>
    <col min="3" max="3" width="10.8303571428571" style="3" customWidth="1"/>
  </cols>
  <sheetData>
    <row r="1" spans="1:3">
      <c r="A1" s="6" t="s">
        <v>55</v>
      </c>
      <c r="B1" s="7"/>
      <c r="C1" s="23" t="s">
        <v>476</v>
      </c>
    </row>
    <row r="2" ht="24" customHeight="1" spans="1:3">
      <c r="A2" s="9" t="s">
        <v>47</v>
      </c>
      <c r="B2" s="19" t="s">
        <v>49</v>
      </c>
      <c r="C2" s="24">
        <v>2217</v>
      </c>
    </row>
    <row r="3" spans="1:3">
      <c r="A3" s="13"/>
      <c r="B3" s="14" t="s">
        <v>48</v>
      </c>
      <c r="C3" s="24">
        <v>1345</v>
      </c>
    </row>
    <row r="4" spans="1:3">
      <c r="A4" s="15"/>
      <c r="B4" s="14" t="s">
        <v>44</v>
      </c>
      <c r="C4" s="26"/>
    </row>
    <row r="5" spans="1:3">
      <c r="A5" s="9" t="s">
        <v>41</v>
      </c>
      <c r="B5" s="14" t="s">
        <v>276</v>
      </c>
      <c r="C5" s="26">
        <v>304</v>
      </c>
    </row>
    <row r="6" spans="1:3">
      <c r="A6" s="29"/>
      <c r="B6" s="14" t="s">
        <v>279</v>
      </c>
      <c r="C6" s="24">
        <v>1375</v>
      </c>
    </row>
    <row r="7" spans="1:3">
      <c r="A7" s="13"/>
      <c r="B7" s="19" t="s">
        <v>46</v>
      </c>
      <c r="C7" s="24">
        <v>1502</v>
      </c>
    </row>
    <row r="8" spans="1:3">
      <c r="A8" s="13"/>
      <c r="B8" s="19" t="s">
        <v>42</v>
      </c>
      <c r="C8" s="24">
        <v>333</v>
      </c>
    </row>
    <row r="9" spans="1:3">
      <c r="A9" s="13"/>
      <c r="B9" s="19" t="s">
        <v>45</v>
      </c>
      <c r="C9" s="24"/>
    </row>
    <row r="10" spans="1:3">
      <c r="A10" s="15"/>
      <c r="B10" s="14" t="s">
        <v>44</v>
      </c>
      <c r="C10" s="24">
        <v>2192</v>
      </c>
    </row>
    <row r="11" spans="1:3">
      <c r="A11" s="9" t="s">
        <v>51</v>
      </c>
      <c r="B11" s="19" t="s">
        <v>292</v>
      </c>
      <c r="C11" s="24">
        <v>241</v>
      </c>
    </row>
    <row r="12" spans="1:3">
      <c r="A12" s="13"/>
      <c r="B12" s="19" t="s">
        <v>291</v>
      </c>
      <c r="C12" s="24">
        <v>7</v>
      </c>
    </row>
    <row r="13" spans="1:3">
      <c r="A13" s="13"/>
      <c r="B13" s="14" t="s">
        <v>293</v>
      </c>
      <c r="C13" s="24"/>
    </row>
    <row r="14" spans="1:3">
      <c r="A14" s="15"/>
      <c r="B14" s="14" t="s">
        <v>44</v>
      </c>
      <c r="C14" s="24">
        <v>3192</v>
      </c>
    </row>
    <row r="15" ht="15" customHeight="1" spans="1:3">
      <c r="A15" s="9" t="s">
        <v>31</v>
      </c>
      <c r="B15" s="14" t="s">
        <v>300</v>
      </c>
      <c r="C15" s="24">
        <v>325</v>
      </c>
    </row>
    <row r="16" ht="15" customHeight="1" spans="1:3">
      <c r="A16" s="13"/>
      <c r="B16" s="14" t="s">
        <v>301</v>
      </c>
      <c r="C16" s="24"/>
    </row>
    <row r="17" spans="1:3">
      <c r="A17" s="13"/>
      <c r="B17" s="14" t="s">
        <v>302</v>
      </c>
      <c r="C17" s="24"/>
    </row>
    <row r="18" spans="1:3">
      <c r="A18" s="13"/>
      <c r="B18" s="14" t="s">
        <v>38</v>
      </c>
      <c r="C18" s="24">
        <v>2391</v>
      </c>
    </row>
    <row r="19" ht="15" customHeight="1" spans="1:3">
      <c r="A19" s="13"/>
      <c r="B19" s="14" t="s">
        <v>37</v>
      </c>
      <c r="C19" s="24">
        <v>270</v>
      </c>
    </row>
    <row r="20" ht="34" spans="1:3">
      <c r="A20" s="13"/>
      <c r="B20" s="14" t="s">
        <v>296</v>
      </c>
      <c r="C20" s="24"/>
    </row>
    <row r="21" ht="34" spans="1:3">
      <c r="A21" s="13"/>
      <c r="B21" s="14" t="s">
        <v>34</v>
      </c>
      <c r="C21" s="24">
        <v>122</v>
      </c>
    </row>
    <row r="22" ht="34" spans="1:3">
      <c r="A22" s="13"/>
      <c r="B22" s="14" t="s">
        <v>36</v>
      </c>
      <c r="C22" s="24">
        <v>54</v>
      </c>
    </row>
    <row r="23" ht="34" spans="1:3">
      <c r="A23" s="13"/>
      <c r="B23" s="14" t="s">
        <v>33</v>
      </c>
      <c r="C23" s="24">
        <v>116</v>
      </c>
    </row>
    <row r="24" ht="34" spans="1:3">
      <c r="A24" s="13"/>
      <c r="B24" s="14" t="s">
        <v>35</v>
      </c>
      <c r="C24" s="24">
        <v>344</v>
      </c>
    </row>
    <row r="25" ht="34" spans="1:3">
      <c r="A25" s="13"/>
      <c r="B25" s="14" t="s">
        <v>32</v>
      </c>
      <c r="C25" s="24">
        <v>777</v>
      </c>
    </row>
    <row r="26" spans="1:3">
      <c r="A26" s="15"/>
      <c r="B26" s="14" t="s">
        <v>44</v>
      </c>
      <c r="C26" s="24">
        <v>59</v>
      </c>
    </row>
    <row r="27" spans="1:3">
      <c r="A27" s="9" t="s">
        <v>29</v>
      </c>
      <c r="B27" s="19" t="s">
        <v>290</v>
      </c>
      <c r="C27" s="24">
        <v>61</v>
      </c>
    </row>
    <row r="28" spans="1:3">
      <c r="A28" s="13"/>
      <c r="B28" s="19" t="s">
        <v>284</v>
      </c>
      <c r="C28" s="24">
        <v>206</v>
      </c>
    </row>
    <row r="29" spans="1:3">
      <c r="A29" s="15"/>
      <c r="B29" s="14" t="s">
        <v>44</v>
      </c>
      <c r="C29" s="24">
        <v>1245</v>
      </c>
    </row>
    <row r="30" spans="1:3">
      <c r="A30" s="9" t="s">
        <v>56</v>
      </c>
      <c r="B30" s="14" t="s">
        <v>64</v>
      </c>
      <c r="C30" s="24">
        <v>698</v>
      </c>
    </row>
    <row r="31" spans="1:3">
      <c r="A31" s="13"/>
      <c r="B31" s="14" t="s">
        <v>62</v>
      </c>
      <c r="C31" s="24">
        <v>2620</v>
      </c>
    </row>
    <row r="32" spans="1:3">
      <c r="A32" s="13"/>
      <c r="B32" s="14" t="s">
        <v>67</v>
      </c>
      <c r="C32" s="24">
        <v>545</v>
      </c>
    </row>
    <row r="33" spans="1:3">
      <c r="A33" s="13"/>
      <c r="B33" s="14" t="s">
        <v>65</v>
      </c>
      <c r="C33" s="24"/>
    </row>
    <row r="34" spans="1:3">
      <c r="A34" s="13"/>
      <c r="B34" s="14" t="s">
        <v>66</v>
      </c>
      <c r="C34" s="24">
        <v>65</v>
      </c>
    </row>
    <row r="35" spans="1:3">
      <c r="A35" s="13"/>
      <c r="B35" s="14" t="s">
        <v>63</v>
      </c>
      <c r="C35" s="24">
        <v>294</v>
      </c>
    </row>
    <row r="36" spans="1:3">
      <c r="A36" s="13"/>
      <c r="B36" s="14" t="s">
        <v>60</v>
      </c>
      <c r="C36" s="24">
        <v>2955</v>
      </c>
    </row>
    <row r="37" spans="1:3">
      <c r="A37" s="13"/>
      <c r="B37" s="14" t="s">
        <v>61</v>
      </c>
      <c r="C37" s="24">
        <v>165</v>
      </c>
    </row>
    <row r="38" spans="1:3">
      <c r="A38" s="13"/>
      <c r="B38" s="14" t="s">
        <v>58</v>
      </c>
      <c r="C38" s="24"/>
    </row>
    <row r="39" spans="1:3">
      <c r="A39" s="13"/>
      <c r="B39" s="14" t="s">
        <v>59</v>
      </c>
      <c r="C39" s="24"/>
    </row>
    <row r="40" spans="1:3">
      <c r="A40" s="13"/>
      <c r="B40" s="14" t="s">
        <v>57</v>
      </c>
      <c r="C40" s="24">
        <v>726</v>
      </c>
    </row>
    <row r="41" spans="1:3">
      <c r="A41" s="15"/>
      <c r="B41" s="19" t="s">
        <v>44</v>
      </c>
      <c r="C41" s="24">
        <v>160</v>
      </c>
    </row>
    <row r="42" spans="1:3">
      <c r="A42" s="9" t="s">
        <v>69</v>
      </c>
      <c r="B42" s="14" t="s">
        <v>304</v>
      </c>
      <c r="C42" s="24">
        <v>2378</v>
      </c>
    </row>
    <row r="43" spans="1:3">
      <c r="A43" s="13"/>
      <c r="B43" s="14" t="s">
        <v>305</v>
      </c>
      <c r="C43" s="24">
        <v>72</v>
      </c>
    </row>
    <row r="44" spans="1:3">
      <c r="A44" s="13"/>
      <c r="B44" s="14" t="s">
        <v>70</v>
      </c>
      <c r="C44" s="24">
        <v>23</v>
      </c>
    </row>
    <row r="45" spans="1:3">
      <c r="A45" s="13"/>
      <c r="B45" s="19" t="s">
        <v>44</v>
      </c>
      <c r="C45" s="24"/>
    </row>
    <row r="46" spans="1:3">
      <c r="A46" s="15"/>
      <c r="B46" s="19" t="s">
        <v>306</v>
      </c>
      <c r="C46" s="24">
        <v>122</v>
      </c>
    </row>
    <row r="47" spans="1:3">
      <c r="A47" s="9" t="s">
        <v>75</v>
      </c>
      <c r="B47" s="14" t="s">
        <v>77</v>
      </c>
      <c r="C47" s="24">
        <v>54</v>
      </c>
    </row>
    <row r="48" spans="1:3">
      <c r="A48" s="13"/>
      <c r="B48" s="14" t="s">
        <v>76</v>
      </c>
      <c r="C48" s="24">
        <v>116</v>
      </c>
    </row>
    <row r="49" spans="1:3">
      <c r="A49" s="13"/>
      <c r="B49" s="14" t="s">
        <v>80</v>
      </c>
      <c r="C49" s="24">
        <v>344</v>
      </c>
    </row>
    <row r="50" spans="1:3">
      <c r="A50" s="13"/>
      <c r="B50" s="19" t="s">
        <v>78</v>
      </c>
      <c r="C50" s="24">
        <v>777</v>
      </c>
    </row>
    <row r="51" spans="1:3">
      <c r="A51" s="15"/>
      <c r="B51" s="14" t="s">
        <v>44</v>
      </c>
      <c r="C51" s="24">
        <v>59</v>
      </c>
    </row>
    <row r="52" spans="1:3">
      <c r="A52" s="9" t="s">
        <v>74</v>
      </c>
      <c r="B52" s="19" t="s">
        <v>64</v>
      </c>
      <c r="C52" s="24">
        <v>61</v>
      </c>
    </row>
    <row r="53" spans="1:3">
      <c r="A53" s="13"/>
      <c r="B53" s="14" t="s">
        <v>62</v>
      </c>
      <c r="C53" s="24">
        <v>206</v>
      </c>
    </row>
    <row r="54" spans="1:3">
      <c r="A54" s="13"/>
      <c r="B54" s="14" t="s">
        <v>67</v>
      </c>
      <c r="C54" s="24">
        <v>1245</v>
      </c>
    </row>
    <row r="55" spans="1:3">
      <c r="A55" s="13"/>
      <c r="B55" s="14" t="s">
        <v>65</v>
      </c>
      <c r="C55" s="24">
        <v>698</v>
      </c>
    </row>
    <row r="56" spans="1:3">
      <c r="A56" s="13"/>
      <c r="B56" s="14" t="s">
        <v>66</v>
      </c>
      <c r="C56" s="24">
        <v>2620</v>
      </c>
    </row>
    <row r="57" spans="1:3">
      <c r="A57" s="13"/>
      <c r="B57" s="14" t="s">
        <v>63</v>
      </c>
      <c r="C57" s="24">
        <v>545</v>
      </c>
    </row>
    <row r="58" spans="1:3">
      <c r="A58" s="13"/>
      <c r="B58" s="14" t="s">
        <v>60</v>
      </c>
      <c r="C58" s="24"/>
    </row>
    <row r="59" spans="1:3">
      <c r="A59" s="13"/>
      <c r="B59" s="14" t="s">
        <v>61</v>
      </c>
      <c r="C59" s="24">
        <v>214</v>
      </c>
    </row>
    <row r="60" spans="1:3">
      <c r="A60" s="13"/>
      <c r="B60" s="14" t="s">
        <v>58</v>
      </c>
      <c r="C60" s="24">
        <v>70</v>
      </c>
    </row>
    <row r="61" spans="1:3">
      <c r="A61" s="13"/>
      <c r="B61" s="14" t="s">
        <v>59</v>
      </c>
      <c r="C61" s="24">
        <v>730</v>
      </c>
    </row>
    <row r="62" spans="1:3">
      <c r="A62" s="13"/>
      <c r="B62" s="14" t="s">
        <v>57</v>
      </c>
      <c r="C62" s="24">
        <v>2</v>
      </c>
    </row>
    <row r="63" spans="1:3">
      <c r="A63" s="15"/>
      <c r="B63" s="19" t="s">
        <v>44</v>
      </c>
      <c r="C63" s="24">
        <v>110</v>
      </c>
    </row>
    <row r="64" spans="1:3">
      <c r="A64" s="31" t="s">
        <v>98</v>
      </c>
      <c r="B64" s="14" t="s">
        <v>100</v>
      </c>
      <c r="C64" s="24">
        <v>28</v>
      </c>
    </row>
    <row r="65" spans="1:3">
      <c r="A65" s="13"/>
      <c r="B65" s="19" t="s">
        <v>307</v>
      </c>
      <c r="C65" s="24">
        <v>14</v>
      </c>
    </row>
    <row r="66" ht="34" customHeight="1" spans="1:3">
      <c r="A66" s="13"/>
      <c r="B66" s="19" t="s">
        <v>308</v>
      </c>
      <c r="C66" s="24">
        <v>191</v>
      </c>
    </row>
    <row r="67" spans="1:3">
      <c r="A67" s="13"/>
      <c r="B67" s="14" t="s">
        <v>104</v>
      </c>
      <c r="C67" s="24">
        <v>509</v>
      </c>
    </row>
    <row r="68" spans="1:3">
      <c r="A68" s="13"/>
      <c r="B68" s="19" t="s">
        <v>103</v>
      </c>
      <c r="C68" s="24">
        <v>225</v>
      </c>
    </row>
    <row r="69" spans="1:3">
      <c r="A69" s="15"/>
      <c r="B69" s="14" t="s">
        <v>309</v>
      </c>
      <c r="C69" s="24">
        <v>2425</v>
      </c>
    </row>
    <row r="70" spans="1:3">
      <c r="A70" s="9" t="s">
        <v>86</v>
      </c>
      <c r="B70" s="14" t="s">
        <v>87</v>
      </c>
      <c r="C70" s="24">
        <v>16</v>
      </c>
    </row>
    <row r="71" spans="1:3">
      <c r="A71" s="13"/>
      <c r="B71" s="14" t="s">
        <v>90</v>
      </c>
      <c r="C71" s="24">
        <v>1165</v>
      </c>
    </row>
    <row r="72" spans="1:3">
      <c r="A72" s="13"/>
      <c r="B72" s="14" t="s">
        <v>88</v>
      </c>
      <c r="C72" s="24">
        <v>1119</v>
      </c>
    </row>
    <row r="73" spans="1:3">
      <c r="A73" s="15"/>
      <c r="B73" s="14" t="s">
        <v>89</v>
      </c>
      <c r="C73" s="24">
        <v>379</v>
      </c>
    </row>
    <row r="74" spans="1:3">
      <c r="A74" s="9" t="s">
        <v>81</v>
      </c>
      <c r="B74" s="14" t="s">
        <v>82</v>
      </c>
      <c r="C74" s="24">
        <v>412</v>
      </c>
    </row>
    <row r="75" spans="1:3">
      <c r="A75" s="13"/>
      <c r="B75" s="19" t="s">
        <v>83</v>
      </c>
      <c r="C75" s="24">
        <v>51</v>
      </c>
    </row>
    <row r="76" spans="1:3">
      <c r="A76" s="13"/>
      <c r="B76" s="14" t="s">
        <v>84</v>
      </c>
      <c r="C76" s="24">
        <v>2966</v>
      </c>
    </row>
    <row r="77" spans="1:3">
      <c r="A77" s="15"/>
      <c r="B77" s="14" t="s">
        <v>85</v>
      </c>
      <c r="C77" s="24">
        <v>35</v>
      </c>
    </row>
    <row r="78" spans="1:3">
      <c r="A78" s="9" t="s">
        <v>91</v>
      </c>
      <c r="B78" s="14" t="s">
        <v>92</v>
      </c>
      <c r="C78" s="24">
        <v>269</v>
      </c>
    </row>
    <row r="79" spans="1:3">
      <c r="A79" s="15"/>
      <c r="B79" s="14" t="s">
        <v>93</v>
      </c>
      <c r="C79" s="24">
        <v>2736</v>
      </c>
    </row>
    <row r="80" spans="1:3">
      <c r="A80" s="9" t="s">
        <v>94</v>
      </c>
      <c r="B80" s="14" t="s">
        <v>310</v>
      </c>
      <c r="C80" s="24"/>
    </row>
    <row r="81" spans="1:3">
      <c r="A81" s="13"/>
      <c r="B81" s="14" t="s">
        <v>96</v>
      </c>
      <c r="C81" s="24"/>
    </row>
    <row r="82" spans="1:3">
      <c r="A82" s="15"/>
      <c r="B82" s="14" t="s">
        <v>97</v>
      </c>
      <c r="C82" s="24"/>
    </row>
    <row r="83" spans="1:3">
      <c r="A83" s="22"/>
      <c r="B83" s="12"/>
      <c r="C83" s="24"/>
    </row>
    <row r="84" spans="1:3">
      <c r="A84" s="22"/>
      <c r="B84" s="12"/>
      <c r="C84" s="24"/>
    </row>
    <row r="85" spans="1:3">
      <c r="A85" s="22"/>
      <c r="B85" s="12"/>
      <c r="C85" s="22"/>
    </row>
    <row r="86" spans="1:3">
      <c r="A86" s="22"/>
      <c r="B86" s="12"/>
      <c r="C86" s="22"/>
    </row>
    <row r="87" spans="1:3">
      <c r="A87" s="22"/>
      <c r="B87" s="22"/>
      <c r="C87" s="22"/>
    </row>
    <row r="88" spans="1:3">
      <c r="A88" s="22"/>
      <c r="B88" s="22"/>
      <c r="C88" s="22"/>
    </row>
    <row r="89" spans="1:3">
      <c r="A89" s="22"/>
      <c r="B89" s="22"/>
      <c r="C89" s="22"/>
    </row>
    <row r="90" spans="1:3">
      <c r="A90" s="22"/>
      <c r="B90" s="22"/>
      <c r="C90" s="12"/>
    </row>
    <row r="91" spans="1:3">
      <c r="A91" s="22"/>
      <c r="B91" s="22"/>
      <c r="C91" s="22"/>
    </row>
    <row r="92" spans="1:3">
      <c r="A92" s="22"/>
      <c r="B92" s="22"/>
      <c r="C92" s="12"/>
    </row>
    <row r="93" spans="1:3">
      <c r="A93" s="22"/>
      <c r="B93" s="22"/>
      <c r="C93" s="22"/>
    </row>
    <row r="94" spans="1:3">
      <c r="A94" s="22"/>
      <c r="B94" s="22"/>
      <c r="C94" s="22"/>
    </row>
    <row r="95" spans="1:2">
      <c r="A95" s="22"/>
      <c r="B95" s="22"/>
    </row>
    <row r="96" spans="1:2">
      <c r="A96" s="22"/>
      <c r="B96" s="22"/>
    </row>
    <row r="97" spans="1:2">
      <c r="A97" s="22"/>
      <c r="B97" s="22"/>
    </row>
  </sheetData>
  <mergeCells count="15">
    <mergeCell ref="A1:B1"/>
    <mergeCell ref="A2:A4"/>
    <mergeCell ref="A5:A10"/>
    <mergeCell ref="A11:A14"/>
    <mergeCell ref="A15:A26"/>
    <mergeCell ref="A27:A29"/>
    <mergeCell ref="A30:A41"/>
    <mergeCell ref="A42:A46"/>
    <mergeCell ref="A47:A51"/>
    <mergeCell ref="A52:A63"/>
    <mergeCell ref="A64:A69"/>
    <mergeCell ref="A70:A73"/>
    <mergeCell ref="A74:A77"/>
    <mergeCell ref="A78:A79"/>
    <mergeCell ref="A80:A82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"/>
  <sheetViews>
    <sheetView workbookViewId="0">
      <selection activeCell="G21" sqref="G21"/>
    </sheetView>
  </sheetViews>
  <sheetFormatPr defaultColWidth="11" defaultRowHeight="17.6" outlineLevelCol="2"/>
  <cols>
    <col min="1" max="1" width="14.5" style="3" customWidth="1"/>
    <col min="2" max="3" width="10.8303571428571" style="3" customWidth="1"/>
  </cols>
  <sheetData>
    <row r="1" spans="1:3">
      <c r="A1" s="6" t="s">
        <v>108</v>
      </c>
      <c r="B1" s="7"/>
      <c r="C1" s="23" t="s">
        <v>476</v>
      </c>
    </row>
    <row r="2" ht="34" customHeight="1" spans="1:3">
      <c r="A2" s="9" t="s">
        <v>314</v>
      </c>
      <c r="B2" s="14" t="s">
        <v>314</v>
      </c>
      <c r="C2" s="24">
        <v>3117</v>
      </c>
    </row>
    <row r="3" spans="1:3">
      <c r="A3" s="9" t="s">
        <v>152</v>
      </c>
      <c r="B3" s="14" t="s">
        <v>153</v>
      </c>
      <c r="C3" s="24">
        <v>3692</v>
      </c>
    </row>
    <row r="4" spans="1:3">
      <c r="A4" s="13"/>
      <c r="B4" s="14" t="s">
        <v>154</v>
      </c>
      <c r="C4" s="24">
        <v>116</v>
      </c>
    </row>
    <row r="5" spans="1:3">
      <c r="A5" s="15"/>
      <c r="B5" s="14" t="s">
        <v>44</v>
      </c>
      <c r="C5" s="24"/>
    </row>
    <row r="6" spans="1:3">
      <c r="A6" s="9" t="s">
        <v>179</v>
      </c>
      <c r="B6" s="14" t="s">
        <v>67</v>
      </c>
      <c r="C6" s="24">
        <v>130</v>
      </c>
    </row>
    <row r="7" spans="1:3">
      <c r="A7" s="13"/>
      <c r="B7" s="25" t="s">
        <v>315</v>
      </c>
      <c r="C7" s="24"/>
    </row>
    <row r="8" spans="1:3">
      <c r="A8" s="13"/>
      <c r="B8" s="14" t="s">
        <v>65</v>
      </c>
      <c r="C8" s="24">
        <v>127</v>
      </c>
    </row>
    <row r="9" spans="1:3">
      <c r="A9" s="13"/>
      <c r="B9" s="14" t="s">
        <v>66</v>
      </c>
      <c r="C9" s="24">
        <v>3605</v>
      </c>
    </row>
    <row r="10" spans="1:3">
      <c r="A10" s="13"/>
      <c r="B10" s="14" t="s">
        <v>58</v>
      </c>
      <c r="C10" s="24">
        <v>1898</v>
      </c>
    </row>
    <row r="11" spans="1:3">
      <c r="A11" s="13"/>
      <c r="B11" s="14" t="s">
        <v>57</v>
      </c>
      <c r="C11" s="24">
        <v>1000</v>
      </c>
    </row>
    <row r="12" spans="1:3">
      <c r="A12" s="15"/>
      <c r="B12" s="14" t="s">
        <v>44</v>
      </c>
      <c r="C12" s="24"/>
    </row>
    <row r="13" spans="1:3">
      <c r="A13" s="9" t="s">
        <v>170</v>
      </c>
      <c r="B13" s="14" t="s">
        <v>316</v>
      </c>
      <c r="C13" s="24">
        <v>54</v>
      </c>
    </row>
    <row r="14" spans="1:3">
      <c r="A14" s="13"/>
      <c r="B14" s="14" t="s">
        <v>173</v>
      </c>
      <c r="C14" s="24">
        <v>2</v>
      </c>
    </row>
    <row r="15" spans="1:3">
      <c r="A15" s="13"/>
      <c r="B15" s="25" t="s">
        <v>174</v>
      </c>
      <c r="C15" s="24">
        <v>2972</v>
      </c>
    </row>
    <row r="16" spans="1:3">
      <c r="A16" s="13"/>
      <c r="B16" s="25" t="s">
        <v>317</v>
      </c>
      <c r="C16" s="24">
        <v>11</v>
      </c>
    </row>
    <row r="17" spans="1:3">
      <c r="A17" s="13"/>
      <c r="B17" s="14" t="s">
        <v>177</v>
      </c>
      <c r="C17" s="24">
        <v>1</v>
      </c>
    </row>
    <row r="18" spans="1:3">
      <c r="A18" s="13"/>
      <c r="B18" s="14" t="s">
        <v>318</v>
      </c>
      <c r="C18" s="24">
        <v>19</v>
      </c>
    </row>
    <row r="19" spans="1:3">
      <c r="A19" s="13"/>
      <c r="B19" s="25" t="s">
        <v>176</v>
      </c>
      <c r="C19" s="24">
        <v>1494</v>
      </c>
    </row>
    <row r="20" spans="1:3">
      <c r="A20" s="13"/>
      <c r="B20" s="25" t="s">
        <v>175</v>
      </c>
      <c r="C20" s="24">
        <v>209</v>
      </c>
    </row>
    <row r="21" ht="34" customHeight="1" spans="1:3">
      <c r="A21" s="15"/>
      <c r="B21" s="25" t="s">
        <v>172</v>
      </c>
      <c r="C21" s="24">
        <v>3</v>
      </c>
    </row>
    <row r="22" spans="1:3">
      <c r="A22" s="9" t="s">
        <v>115</v>
      </c>
      <c r="B22" s="14" t="s">
        <v>116</v>
      </c>
      <c r="C22" s="24">
        <v>27</v>
      </c>
    </row>
    <row r="23" spans="1:3">
      <c r="A23" s="13"/>
      <c r="B23" s="14" t="s">
        <v>128</v>
      </c>
      <c r="C23" s="24">
        <v>46</v>
      </c>
    </row>
    <row r="24" spans="1:3">
      <c r="A24" s="13"/>
      <c r="B24" s="14" t="s">
        <v>130</v>
      </c>
      <c r="C24" s="24">
        <v>71</v>
      </c>
    </row>
    <row r="25" spans="1:3">
      <c r="A25" s="13"/>
      <c r="B25" s="14" t="s">
        <v>129</v>
      </c>
      <c r="C25" s="26">
        <v>77</v>
      </c>
    </row>
    <row r="26" spans="1:3">
      <c r="A26" s="13"/>
      <c r="B26" s="14" t="s">
        <v>319</v>
      </c>
      <c r="C26" s="26"/>
    </row>
    <row r="27" spans="1:3">
      <c r="A27" s="13"/>
      <c r="B27" s="14" t="s">
        <v>123</v>
      </c>
      <c r="C27" s="24"/>
    </row>
    <row r="28" spans="1:3">
      <c r="A28" s="13"/>
      <c r="B28" s="14" t="s">
        <v>127</v>
      </c>
      <c r="C28" s="24">
        <v>82</v>
      </c>
    </row>
    <row r="29" spans="1:3">
      <c r="A29" s="13"/>
      <c r="B29" s="14" t="s">
        <v>133</v>
      </c>
      <c r="C29" s="26">
        <v>106</v>
      </c>
    </row>
    <row r="30" spans="1:3">
      <c r="A30" s="13"/>
      <c r="B30" s="14" t="s">
        <v>135</v>
      </c>
      <c r="C30" s="24">
        <v>50</v>
      </c>
    </row>
    <row r="31" spans="1:3">
      <c r="A31" s="13"/>
      <c r="B31" s="14" t="s">
        <v>134</v>
      </c>
      <c r="C31" s="24">
        <v>1</v>
      </c>
    </row>
    <row r="32" spans="1:3">
      <c r="A32" s="13"/>
      <c r="B32" s="14" t="s">
        <v>121</v>
      </c>
      <c r="C32" s="24">
        <v>66</v>
      </c>
    </row>
    <row r="33" spans="1:3">
      <c r="A33" s="13"/>
      <c r="B33" s="14" t="s">
        <v>117</v>
      </c>
      <c r="C33" s="24">
        <v>201</v>
      </c>
    </row>
    <row r="34" spans="1:3">
      <c r="A34" s="13"/>
      <c r="B34" s="14" t="s">
        <v>139</v>
      </c>
      <c r="C34" s="24">
        <v>13</v>
      </c>
    </row>
    <row r="35" spans="1:3">
      <c r="A35" s="13"/>
      <c r="B35" s="14" t="s">
        <v>124</v>
      </c>
      <c r="C35" s="24">
        <v>17</v>
      </c>
    </row>
    <row r="36" spans="1:3">
      <c r="A36" s="13"/>
      <c r="B36" s="14" t="s">
        <v>122</v>
      </c>
      <c r="C36" s="24">
        <v>11</v>
      </c>
    </row>
    <row r="37" spans="1:3">
      <c r="A37" s="13"/>
      <c r="B37" s="14" t="s">
        <v>137</v>
      </c>
      <c r="C37" s="26">
        <v>8</v>
      </c>
    </row>
    <row r="38" spans="1:3">
      <c r="A38" s="13"/>
      <c r="B38" s="14" t="s">
        <v>120</v>
      </c>
      <c r="C38" s="24">
        <v>3</v>
      </c>
    </row>
    <row r="39" spans="1:3">
      <c r="A39" s="13"/>
      <c r="B39" s="14" t="s">
        <v>320</v>
      </c>
      <c r="C39" s="24"/>
    </row>
    <row r="40" spans="1:3">
      <c r="A40" s="13"/>
      <c r="B40" s="14" t="s">
        <v>321</v>
      </c>
      <c r="C40" s="24"/>
    </row>
    <row r="41" spans="1:3">
      <c r="A41" s="13"/>
      <c r="B41" s="14" t="s">
        <v>126</v>
      </c>
      <c r="C41" s="24">
        <v>23</v>
      </c>
    </row>
    <row r="42" spans="1:3">
      <c r="A42" s="13"/>
      <c r="B42" s="14" t="s">
        <v>141</v>
      </c>
      <c r="C42" s="24">
        <v>22</v>
      </c>
    </row>
    <row r="43" spans="1:3">
      <c r="A43" s="13"/>
      <c r="B43" s="14" t="s">
        <v>132</v>
      </c>
      <c r="C43" s="24">
        <v>149</v>
      </c>
    </row>
    <row r="44" spans="1:3">
      <c r="A44" s="13"/>
      <c r="B44" s="14" t="s">
        <v>140</v>
      </c>
      <c r="C44" s="26">
        <v>17</v>
      </c>
    </row>
    <row r="45" spans="1:3">
      <c r="A45" s="13"/>
      <c r="B45" s="14" t="s">
        <v>131</v>
      </c>
      <c r="C45" s="24">
        <v>6</v>
      </c>
    </row>
    <row r="46" spans="1:3">
      <c r="A46" s="13"/>
      <c r="B46" s="14" t="s">
        <v>138</v>
      </c>
      <c r="C46" s="26">
        <v>3</v>
      </c>
    </row>
    <row r="47" spans="1:3">
      <c r="A47" s="13"/>
      <c r="B47" s="14" t="s">
        <v>136</v>
      </c>
      <c r="C47" s="24">
        <v>17</v>
      </c>
    </row>
    <row r="48" spans="1:3">
      <c r="A48" s="13"/>
      <c r="B48" s="14" t="s">
        <v>118</v>
      </c>
      <c r="C48" s="24">
        <v>178</v>
      </c>
    </row>
    <row r="49" spans="1:3">
      <c r="A49" s="13"/>
      <c r="B49" s="14" t="s">
        <v>143</v>
      </c>
      <c r="C49" s="24">
        <v>19</v>
      </c>
    </row>
    <row r="50" spans="1:3">
      <c r="A50" s="13"/>
      <c r="B50" s="14" t="s">
        <v>142</v>
      </c>
      <c r="C50" s="24">
        <v>9</v>
      </c>
    </row>
    <row r="51" spans="1:3">
      <c r="A51" s="13"/>
      <c r="B51" s="14" t="s">
        <v>119</v>
      </c>
      <c r="C51" s="24">
        <v>4</v>
      </c>
    </row>
    <row r="52" spans="1:3">
      <c r="A52" s="13"/>
      <c r="B52" s="14" t="s">
        <v>125</v>
      </c>
      <c r="C52" s="24">
        <v>447</v>
      </c>
    </row>
    <row r="53" spans="1:3">
      <c r="A53" s="15"/>
      <c r="B53" s="14" t="s">
        <v>44</v>
      </c>
      <c r="C53" s="24"/>
    </row>
    <row r="54" spans="1:3">
      <c r="A54" s="9" t="s">
        <v>144</v>
      </c>
      <c r="B54" s="14" t="s">
        <v>322</v>
      </c>
      <c r="C54" s="24">
        <v>131</v>
      </c>
    </row>
    <row r="55" spans="1:3">
      <c r="A55" s="13"/>
      <c r="B55" s="14" t="s">
        <v>323</v>
      </c>
      <c r="C55" s="24">
        <v>12</v>
      </c>
    </row>
    <row r="56" spans="1:3">
      <c r="A56" s="13"/>
      <c r="B56" s="14" t="s">
        <v>324</v>
      </c>
      <c r="C56" s="24">
        <v>130</v>
      </c>
    </row>
    <row r="57" spans="1:3">
      <c r="A57" s="13"/>
      <c r="B57" s="14" t="s">
        <v>325</v>
      </c>
      <c r="C57" s="24">
        <v>127</v>
      </c>
    </row>
    <row r="58" spans="1:3">
      <c r="A58" s="13"/>
      <c r="B58" s="14" t="s">
        <v>326</v>
      </c>
      <c r="C58" s="24">
        <v>3605</v>
      </c>
    </row>
    <row r="59" spans="1:3">
      <c r="A59" s="13"/>
      <c r="B59" s="14" t="s">
        <v>327</v>
      </c>
      <c r="C59" s="24">
        <v>2</v>
      </c>
    </row>
    <row r="60" spans="1:3">
      <c r="A60" s="9" t="s">
        <v>168</v>
      </c>
      <c r="B60" s="14" t="s">
        <v>64</v>
      </c>
      <c r="C60" s="24">
        <v>127</v>
      </c>
    </row>
    <row r="61" spans="1:3">
      <c r="A61" s="13"/>
      <c r="B61" s="14" t="s">
        <v>62</v>
      </c>
      <c r="C61" s="24"/>
    </row>
    <row r="62" spans="1:3">
      <c r="A62" s="13"/>
      <c r="B62" s="14" t="s">
        <v>67</v>
      </c>
      <c r="C62" s="24">
        <v>1898</v>
      </c>
    </row>
    <row r="63" spans="1:3">
      <c r="A63" s="13"/>
      <c r="B63" s="14" t="s">
        <v>65</v>
      </c>
      <c r="C63" s="24">
        <v>179</v>
      </c>
    </row>
    <row r="64" spans="1:3">
      <c r="A64" s="13"/>
      <c r="B64" s="14" t="s">
        <v>328</v>
      </c>
      <c r="C64" s="24">
        <v>1000</v>
      </c>
    </row>
    <row r="65" spans="1:3">
      <c r="A65" s="13"/>
      <c r="B65" s="14" t="s">
        <v>66</v>
      </c>
      <c r="C65" s="24">
        <v>266</v>
      </c>
    </row>
    <row r="66" spans="1:3">
      <c r="A66" s="13"/>
      <c r="B66" s="14" t="s">
        <v>63</v>
      </c>
      <c r="C66" s="24"/>
    </row>
    <row r="67" ht="34" customHeight="1" spans="1:3">
      <c r="A67" s="13"/>
      <c r="B67" s="14" t="s">
        <v>60</v>
      </c>
      <c r="C67" s="24">
        <v>1456</v>
      </c>
    </row>
    <row r="68" ht="34" customHeight="1" spans="1:3">
      <c r="A68" s="13"/>
      <c r="B68" s="14" t="s">
        <v>61</v>
      </c>
      <c r="C68" s="24">
        <v>1814</v>
      </c>
    </row>
    <row r="69" ht="34" customHeight="1" spans="1:3">
      <c r="A69" s="13"/>
      <c r="B69" s="14" t="s">
        <v>58</v>
      </c>
      <c r="C69" s="24">
        <v>335</v>
      </c>
    </row>
    <row r="70" ht="34" customHeight="1" spans="1:3">
      <c r="A70" s="13"/>
      <c r="B70" s="14" t="s">
        <v>329</v>
      </c>
      <c r="C70" s="24">
        <v>202</v>
      </c>
    </row>
    <row r="71" spans="1:3">
      <c r="A71" s="13"/>
      <c r="B71" s="14" t="s">
        <v>57</v>
      </c>
      <c r="C71" s="24"/>
    </row>
    <row r="72" ht="34" customHeight="1" spans="1:3">
      <c r="A72" s="13"/>
      <c r="B72" s="14" t="s">
        <v>330</v>
      </c>
      <c r="C72" s="24">
        <v>1177</v>
      </c>
    </row>
    <row r="73" ht="34" customHeight="1" spans="1:3">
      <c r="A73" s="15"/>
      <c r="B73" s="14" t="s">
        <v>44</v>
      </c>
      <c r="C73" s="24">
        <v>983</v>
      </c>
    </row>
    <row r="74" ht="34" customHeight="1" spans="1:3">
      <c r="A74" s="27" t="s">
        <v>180</v>
      </c>
      <c r="B74" s="14" t="s">
        <v>181</v>
      </c>
      <c r="C74" s="24">
        <v>24</v>
      </c>
    </row>
    <row r="75" ht="34" customHeight="1" spans="1:3">
      <c r="A75" s="13"/>
      <c r="B75" s="14" t="s">
        <v>182</v>
      </c>
      <c r="C75" s="24">
        <v>100</v>
      </c>
    </row>
    <row r="76" ht="34" spans="1:3">
      <c r="A76" s="13"/>
      <c r="B76" s="14" t="s">
        <v>184</v>
      </c>
      <c r="C76" s="24"/>
    </row>
    <row r="77" ht="34" spans="1:3">
      <c r="A77" s="13"/>
      <c r="B77" s="14" t="s">
        <v>183</v>
      </c>
      <c r="C77" s="24">
        <v>315</v>
      </c>
    </row>
    <row r="78" spans="1:3">
      <c r="A78" s="15"/>
      <c r="B78" s="14" t="s">
        <v>44</v>
      </c>
      <c r="C78" s="24">
        <v>2412</v>
      </c>
    </row>
    <row r="79" ht="34" spans="1:3">
      <c r="A79" s="9" t="s">
        <v>185</v>
      </c>
      <c r="B79" s="14" t="s">
        <v>186</v>
      </c>
      <c r="C79" s="24"/>
    </row>
    <row r="80" ht="34" spans="1:3">
      <c r="A80" s="13"/>
      <c r="B80" s="14" t="s">
        <v>187</v>
      </c>
      <c r="C80" s="24">
        <v>1358</v>
      </c>
    </row>
    <row r="81" ht="34" spans="1:3">
      <c r="A81" s="13"/>
      <c r="B81" s="14" t="s">
        <v>189</v>
      </c>
      <c r="C81" s="24">
        <v>678</v>
      </c>
    </row>
    <row r="82" ht="34" spans="1:3">
      <c r="A82" s="13"/>
      <c r="B82" s="14" t="s">
        <v>188</v>
      </c>
      <c r="C82" s="24"/>
    </row>
    <row r="83" spans="1:3">
      <c r="A83" s="15"/>
      <c r="B83" s="14" t="s">
        <v>44</v>
      </c>
      <c r="C83" s="24">
        <v>372</v>
      </c>
    </row>
    <row r="84" spans="1:3">
      <c r="A84" s="28" t="s">
        <v>193</v>
      </c>
      <c r="B84" s="14" t="s">
        <v>194</v>
      </c>
      <c r="C84" s="24">
        <v>203</v>
      </c>
    </row>
    <row r="85" spans="1:3">
      <c r="A85" s="13"/>
      <c r="B85" s="14" t="s">
        <v>195</v>
      </c>
      <c r="C85" s="24"/>
    </row>
    <row r="86" ht="34" customHeight="1" spans="1:3">
      <c r="A86" s="15"/>
      <c r="B86" s="14" t="s">
        <v>332</v>
      </c>
      <c r="C86" s="24">
        <v>132</v>
      </c>
    </row>
    <row r="87" ht="34" customHeight="1" spans="1:3">
      <c r="A87" s="28" t="s">
        <v>165</v>
      </c>
      <c r="B87" s="14" t="s">
        <v>167</v>
      </c>
      <c r="C87" s="24">
        <v>210</v>
      </c>
    </row>
    <row r="88" spans="1:3">
      <c r="A88" s="13"/>
      <c r="B88" s="14" t="s">
        <v>166</v>
      </c>
      <c r="C88" s="24"/>
    </row>
    <row r="89" ht="34" customHeight="1" spans="1:3">
      <c r="A89" s="15"/>
      <c r="B89" s="14" t="s">
        <v>332</v>
      </c>
      <c r="C89" s="24">
        <v>342</v>
      </c>
    </row>
    <row r="90" ht="34" customHeight="1" spans="1:3">
      <c r="A90" s="28" t="s">
        <v>199</v>
      </c>
      <c r="B90" s="14" t="s">
        <v>201</v>
      </c>
      <c r="C90" s="24">
        <v>100</v>
      </c>
    </row>
    <row r="91" spans="1:3">
      <c r="A91" s="13"/>
      <c r="B91" s="14" t="s">
        <v>200</v>
      </c>
      <c r="C91" s="24"/>
    </row>
    <row r="92" spans="1:3">
      <c r="A92" s="15"/>
      <c r="B92" s="14" t="s">
        <v>332</v>
      </c>
      <c r="C92" s="24">
        <v>843</v>
      </c>
    </row>
    <row r="93" ht="34" spans="1:3">
      <c r="A93" s="28" t="s">
        <v>196</v>
      </c>
      <c r="B93" s="14" t="s">
        <v>198</v>
      </c>
      <c r="C93" s="24">
        <v>180</v>
      </c>
    </row>
    <row r="94" ht="34" spans="1:3">
      <c r="A94" s="13"/>
      <c r="B94" s="14" t="s">
        <v>197</v>
      </c>
      <c r="C94" s="24"/>
    </row>
    <row r="95" spans="1:3">
      <c r="A95" s="15"/>
      <c r="B95" s="14" t="s">
        <v>332</v>
      </c>
      <c r="C95" s="24">
        <v>738</v>
      </c>
    </row>
    <row r="96" ht="34" spans="1:3">
      <c r="A96" s="28" t="s">
        <v>214</v>
      </c>
      <c r="B96" s="14" t="s">
        <v>216</v>
      </c>
      <c r="C96" s="24">
        <v>19</v>
      </c>
    </row>
    <row r="97" ht="34" spans="1:3">
      <c r="A97" s="13"/>
      <c r="B97" s="19" t="s">
        <v>215</v>
      </c>
      <c r="C97" s="24"/>
    </row>
    <row r="98" ht="34" customHeight="1" spans="1:3">
      <c r="A98" s="15"/>
      <c r="B98" s="14" t="s">
        <v>332</v>
      </c>
      <c r="C98" s="24">
        <v>172</v>
      </c>
    </row>
    <row r="99" ht="34" customHeight="1" spans="1:3">
      <c r="A99" s="28" t="s">
        <v>202</v>
      </c>
      <c r="B99" s="14" t="s">
        <v>204</v>
      </c>
      <c r="C99" s="24">
        <v>98</v>
      </c>
    </row>
    <row r="100" spans="1:3">
      <c r="A100" s="13"/>
      <c r="B100" s="14" t="s">
        <v>203</v>
      </c>
      <c r="C100" s="24"/>
    </row>
    <row r="101" spans="1:3">
      <c r="A101" s="15"/>
      <c r="B101" s="14" t="s">
        <v>332</v>
      </c>
      <c r="C101" s="24">
        <v>248</v>
      </c>
    </row>
    <row r="102" spans="1:3">
      <c r="A102" s="28" t="s">
        <v>217</v>
      </c>
      <c r="B102" s="14" t="s">
        <v>219</v>
      </c>
      <c r="C102" s="24">
        <v>141</v>
      </c>
    </row>
    <row r="103" spans="1:3">
      <c r="A103" s="13"/>
      <c r="B103" s="14" t="s">
        <v>218</v>
      </c>
      <c r="C103" s="24"/>
    </row>
    <row r="104" spans="1:3">
      <c r="A104" s="15"/>
      <c r="B104" s="14" t="s">
        <v>332</v>
      </c>
      <c r="C104" s="24">
        <v>3645</v>
      </c>
    </row>
    <row r="105" ht="34" spans="1:3">
      <c r="A105" s="28" t="s">
        <v>211</v>
      </c>
      <c r="B105" s="14" t="s">
        <v>213</v>
      </c>
      <c r="C105" s="24">
        <v>67</v>
      </c>
    </row>
    <row r="106" ht="34" spans="1:3">
      <c r="A106" s="13"/>
      <c r="B106" s="14" t="s">
        <v>212</v>
      </c>
      <c r="C106" s="24"/>
    </row>
    <row r="107" spans="1:3">
      <c r="A107" s="15"/>
      <c r="B107" s="14" t="s">
        <v>332</v>
      </c>
      <c r="C107" s="24">
        <v>2650</v>
      </c>
    </row>
    <row r="108" spans="1:3">
      <c r="A108" s="28" t="s">
        <v>208</v>
      </c>
      <c r="B108" s="14" t="s">
        <v>210</v>
      </c>
      <c r="C108" s="24">
        <v>277</v>
      </c>
    </row>
    <row r="109" spans="1:3">
      <c r="A109" s="13"/>
      <c r="B109" s="14" t="s">
        <v>209</v>
      </c>
      <c r="C109" s="24"/>
    </row>
    <row r="110" ht="34" customHeight="1" spans="1:3">
      <c r="A110" s="15"/>
      <c r="B110" s="14" t="s">
        <v>332</v>
      </c>
      <c r="C110" s="24">
        <v>11</v>
      </c>
    </row>
    <row r="111" ht="34" customHeight="1" spans="1:3">
      <c r="A111" s="9" t="s">
        <v>190</v>
      </c>
      <c r="B111" s="14" t="s">
        <v>192</v>
      </c>
      <c r="C111" s="24">
        <v>41</v>
      </c>
    </row>
    <row r="112" spans="1:3">
      <c r="A112" s="13"/>
      <c r="B112" s="14" t="s">
        <v>191</v>
      </c>
      <c r="C112" s="24"/>
    </row>
    <row r="113" ht="34" customHeight="1" spans="1:3">
      <c r="A113" s="15"/>
      <c r="B113" s="14" t="s">
        <v>44</v>
      </c>
      <c r="C113" s="24">
        <v>174</v>
      </c>
    </row>
    <row r="114" ht="34" customHeight="1" spans="1:3">
      <c r="A114" s="27" t="s">
        <v>224</v>
      </c>
      <c r="B114" s="14" t="s">
        <v>225</v>
      </c>
      <c r="C114" s="24">
        <v>5</v>
      </c>
    </row>
    <row r="115" spans="1:3">
      <c r="A115" s="13"/>
      <c r="B115" s="14" t="s">
        <v>226</v>
      </c>
      <c r="C115" s="24"/>
    </row>
    <row r="116" ht="34" customHeight="1" spans="1:3">
      <c r="A116" s="15"/>
      <c r="B116" s="14" t="s">
        <v>44</v>
      </c>
      <c r="C116" s="24">
        <v>151</v>
      </c>
    </row>
    <row r="117" ht="34" customHeight="1" spans="1:3">
      <c r="A117" s="28" t="s">
        <v>230</v>
      </c>
      <c r="B117" s="14" t="s">
        <v>231</v>
      </c>
      <c r="C117" s="24">
        <v>4</v>
      </c>
    </row>
    <row r="118" ht="34" spans="1:3">
      <c r="A118" s="13"/>
      <c r="B118" s="19" t="s">
        <v>232</v>
      </c>
      <c r="C118" s="24"/>
    </row>
    <row r="119" spans="1:3">
      <c r="A119" s="15"/>
      <c r="B119" s="14" t="s">
        <v>332</v>
      </c>
      <c r="C119" s="24">
        <v>109</v>
      </c>
    </row>
    <row r="120" ht="34" spans="1:3">
      <c r="A120" s="28" t="s">
        <v>233</v>
      </c>
      <c r="B120" s="14" t="s">
        <v>235</v>
      </c>
      <c r="C120" s="24">
        <v>458</v>
      </c>
    </row>
    <row r="121" ht="34" spans="1:3">
      <c r="A121" s="13"/>
      <c r="B121" s="14" t="s">
        <v>234</v>
      </c>
      <c r="C121" s="24"/>
    </row>
    <row r="122" ht="34" customHeight="1" spans="1:3">
      <c r="A122" s="15"/>
      <c r="B122" s="14" t="s">
        <v>332</v>
      </c>
      <c r="C122" s="24">
        <v>15</v>
      </c>
    </row>
    <row r="123" ht="34" customHeight="1" spans="1:3">
      <c r="A123" s="28" t="s">
        <v>227</v>
      </c>
      <c r="B123" s="19" t="s">
        <v>229</v>
      </c>
      <c r="C123" s="24">
        <v>2</v>
      </c>
    </row>
    <row r="124" ht="34" spans="1:3">
      <c r="A124" s="13"/>
      <c r="B124" s="14" t="s">
        <v>228</v>
      </c>
      <c r="C124" s="24"/>
    </row>
    <row r="125" ht="34" customHeight="1" spans="1:3">
      <c r="A125" s="15"/>
      <c r="B125" s="14" t="s">
        <v>332</v>
      </c>
      <c r="C125" s="24">
        <v>30</v>
      </c>
    </row>
    <row r="126" ht="34" customHeight="1" spans="1:3">
      <c r="A126" s="28" t="s">
        <v>236</v>
      </c>
      <c r="B126" s="14" t="s">
        <v>238</v>
      </c>
      <c r="C126" s="24"/>
    </row>
    <row r="127" spans="1:3">
      <c r="A127" s="13"/>
      <c r="B127" s="14" t="s">
        <v>237</v>
      </c>
      <c r="C127" s="24"/>
    </row>
    <row r="128" ht="34" customHeight="1" spans="1:3">
      <c r="A128" s="15"/>
      <c r="B128" s="14" t="s">
        <v>44</v>
      </c>
      <c r="C128" s="24">
        <v>120</v>
      </c>
    </row>
    <row r="129" ht="34" customHeight="1" spans="1:3">
      <c r="A129" s="28" t="s">
        <v>243</v>
      </c>
      <c r="B129" s="14" t="s">
        <v>244</v>
      </c>
      <c r="C129" s="24"/>
    </row>
    <row r="130" ht="34" spans="1:3">
      <c r="A130" s="13"/>
      <c r="B130" s="14" t="s">
        <v>245</v>
      </c>
      <c r="C130" s="24"/>
    </row>
    <row r="131" spans="1:3">
      <c r="A131" s="15"/>
      <c r="B131" s="14" t="s">
        <v>332</v>
      </c>
      <c r="C131" s="24">
        <v>3</v>
      </c>
    </row>
    <row r="132" ht="34" spans="1:3">
      <c r="A132" s="28" t="s">
        <v>239</v>
      </c>
      <c r="B132" s="14" t="s">
        <v>240</v>
      </c>
      <c r="C132" s="24"/>
    </row>
    <row r="133" ht="34" spans="1:3">
      <c r="A133" s="13"/>
      <c r="B133" s="14" t="s">
        <v>333</v>
      </c>
      <c r="C133" s="24"/>
    </row>
    <row r="134" spans="1:3">
      <c r="A134" s="15"/>
      <c r="B134" s="14" t="s">
        <v>332</v>
      </c>
      <c r="C134" s="24"/>
    </row>
    <row r="135" ht="34" spans="1:3">
      <c r="A135" s="28" t="s">
        <v>241</v>
      </c>
      <c r="B135" s="14" t="s">
        <v>242</v>
      </c>
      <c r="C135" s="24">
        <v>16</v>
      </c>
    </row>
    <row r="136" ht="34" spans="1:3">
      <c r="A136" s="13"/>
      <c r="B136" s="14" t="s">
        <v>334</v>
      </c>
      <c r="C136" s="24">
        <v>18</v>
      </c>
    </row>
    <row r="137" ht="51" customHeight="1" spans="1:3">
      <c r="A137" s="15"/>
      <c r="B137" s="14" t="s">
        <v>332</v>
      </c>
      <c r="C137" s="24">
        <v>23</v>
      </c>
    </row>
    <row r="138" spans="1:3">
      <c r="A138" s="9" t="s">
        <v>155</v>
      </c>
      <c r="B138" s="19" t="s">
        <v>156</v>
      </c>
      <c r="C138" s="24">
        <v>1</v>
      </c>
    </row>
    <row r="139" spans="1:3">
      <c r="A139" s="29"/>
      <c r="B139" s="30" t="s">
        <v>335</v>
      </c>
      <c r="C139" s="24">
        <v>9</v>
      </c>
    </row>
    <row r="140" spans="1:3">
      <c r="A140" s="13"/>
      <c r="B140" s="14" t="s">
        <v>336</v>
      </c>
      <c r="C140" s="24">
        <v>65</v>
      </c>
    </row>
    <row r="141" spans="1:3">
      <c r="A141" s="13"/>
      <c r="B141" s="14" t="s">
        <v>337</v>
      </c>
      <c r="C141" s="24">
        <v>2</v>
      </c>
    </row>
    <row r="142" spans="1:3">
      <c r="A142" s="13"/>
      <c r="B142" s="14" t="s">
        <v>338</v>
      </c>
      <c r="C142" s="24"/>
    </row>
    <row r="143" spans="1:3">
      <c r="A143" s="13"/>
      <c r="B143" s="14" t="s">
        <v>160</v>
      </c>
      <c r="C143" s="24">
        <v>4</v>
      </c>
    </row>
    <row r="144" spans="1:3">
      <c r="A144" s="13"/>
      <c r="B144" s="25" t="s">
        <v>162</v>
      </c>
      <c r="C144" s="24">
        <v>3738</v>
      </c>
    </row>
    <row r="145" spans="1:3">
      <c r="A145" s="13"/>
      <c r="B145" s="14" t="s">
        <v>339</v>
      </c>
      <c r="C145" s="24"/>
    </row>
    <row r="146" spans="1:3">
      <c r="A146" s="13"/>
      <c r="B146" s="14" t="s">
        <v>340</v>
      </c>
      <c r="C146" s="24">
        <v>3799</v>
      </c>
    </row>
    <row r="147" spans="1:3">
      <c r="A147" s="13"/>
      <c r="B147" s="14" t="s">
        <v>158</v>
      </c>
      <c r="C147" s="24">
        <v>16</v>
      </c>
    </row>
    <row r="148" spans="1:3">
      <c r="A148" s="13"/>
      <c r="B148" s="19" t="s">
        <v>161</v>
      </c>
      <c r="C148" s="24"/>
    </row>
    <row r="149" spans="1:3">
      <c r="A149" s="13"/>
      <c r="B149" s="25" t="s">
        <v>157</v>
      </c>
      <c r="C149" s="24">
        <v>8</v>
      </c>
    </row>
    <row r="150" ht="34" customHeight="1" spans="1:3">
      <c r="A150" s="15"/>
      <c r="B150" s="14" t="s">
        <v>341</v>
      </c>
      <c r="C150" s="24">
        <v>5</v>
      </c>
    </row>
    <row r="151" spans="1:3">
      <c r="A151" s="9" t="s">
        <v>342</v>
      </c>
      <c r="B151" s="14" t="s">
        <v>206</v>
      </c>
      <c r="C151" s="24"/>
    </row>
    <row r="152" ht="34" customHeight="1" spans="1:3">
      <c r="A152" s="13"/>
      <c r="B152" s="14" t="s">
        <v>207</v>
      </c>
      <c r="C152" s="24">
        <v>8</v>
      </c>
    </row>
    <row r="153" spans="1:3">
      <c r="A153" s="15"/>
      <c r="B153" s="14" t="s">
        <v>44</v>
      </c>
      <c r="C153" s="24"/>
    </row>
    <row r="154" spans="1:3">
      <c r="A154" s="9" t="s">
        <v>343</v>
      </c>
      <c r="B154" s="14" t="s">
        <v>164</v>
      </c>
      <c r="C154" s="24"/>
    </row>
    <row r="155" spans="1:3">
      <c r="A155" s="13"/>
      <c r="B155" s="14" t="s">
        <v>160</v>
      </c>
      <c r="C155" s="22"/>
    </row>
    <row r="156" spans="1:3">
      <c r="A156" s="15"/>
      <c r="B156" s="14" t="s">
        <v>44</v>
      </c>
      <c r="C156" s="22"/>
    </row>
    <row r="157" spans="1:3">
      <c r="A157" s="9" t="s">
        <v>344</v>
      </c>
      <c r="B157" s="14" t="s">
        <v>222</v>
      </c>
      <c r="C157" s="22"/>
    </row>
    <row r="158" ht="34" spans="1:3">
      <c r="A158" s="13"/>
      <c r="B158" s="14" t="s">
        <v>223</v>
      </c>
      <c r="C158" s="22"/>
    </row>
    <row r="159" spans="1:3">
      <c r="A159" s="15"/>
      <c r="B159" s="14" t="s">
        <v>44</v>
      </c>
      <c r="C159" s="22"/>
    </row>
    <row r="160" ht="34" spans="1:3">
      <c r="A160" s="9" t="s">
        <v>345</v>
      </c>
      <c r="B160" s="14" t="s">
        <v>221</v>
      </c>
      <c r="C160" s="22"/>
    </row>
    <row r="161" spans="1:3">
      <c r="A161" s="13"/>
      <c r="B161" s="14" t="s">
        <v>220</v>
      </c>
      <c r="C161" s="22"/>
    </row>
    <row r="162" spans="1:3">
      <c r="A162" s="15"/>
      <c r="B162" s="14" t="s">
        <v>44</v>
      </c>
      <c r="C162" s="22"/>
    </row>
    <row r="163" spans="3:3">
      <c r="C163" s="22"/>
    </row>
    <row r="164" spans="3:3">
      <c r="C164" s="22"/>
    </row>
    <row r="165" spans="3:3">
      <c r="C165" s="22"/>
    </row>
    <row r="166" spans="3:3">
      <c r="C166" s="22"/>
    </row>
    <row r="167" spans="1:3">
      <c r="A167" s="22"/>
      <c r="B167" s="22"/>
      <c r="C167" s="22"/>
    </row>
    <row r="168" spans="1:3">
      <c r="A168" s="22"/>
      <c r="B168" s="22"/>
      <c r="C168" s="22"/>
    </row>
    <row r="169" spans="1:3">
      <c r="A169" s="22"/>
      <c r="B169" s="22"/>
      <c r="C169" s="22"/>
    </row>
    <row r="170" spans="1:2">
      <c r="A170" s="22"/>
      <c r="B170" s="22"/>
    </row>
    <row r="171" spans="1:2">
      <c r="A171" s="22"/>
      <c r="B171" s="22"/>
    </row>
    <row r="172" spans="1:2">
      <c r="A172" s="22"/>
      <c r="B172" s="22"/>
    </row>
    <row r="173" spans="1:2">
      <c r="A173" s="22"/>
      <c r="B173" s="22"/>
    </row>
    <row r="174" spans="1:2">
      <c r="A174" s="22"/>
      <c r="B174" s="22"/>
    </row>
    <row r="175" spans="1:2">
      <c r="A175" s="22"/>
      <c r="B175" s="22"/>
    </row>
    <row r="176" spans="1:2">
      <c r="A176" s="22"/>
      <c r="B176" s="22"/>
    </row>
    <row r="177" spans="1:2">
      <c r="A177" s="22"/>
      <c r="B177" s="22"/>
    </row>
  </sheetData>
  <mergeCells count="32">
    <mergeCell ref="A1:B1"/>
    <mergeCell ref="A3:A5"/>
    <mergeCell ref="A6:A12"/>
    <mergeCell ref="A13:A21"/>
    <mergeCell ref="A22:A53"/>
    <mergeCell ref="A54:A59"/>
    <mergeCell ref="A60:A73"/>
    <mergeCell ref="A74:A78"/>
    <mergeCell ref="A79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50"/>
    <mergeCell ref="A151:A153"/>
    <mergeCell ref="A154:A156"/>
    <mergeCell ref="A157:A159"/>
    <mergeCell ref="A160:A162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G17" sqref="G17"/>
    </sheetView>
  </sheetViews>
  <sheetFormatPr defaultColWidth="11" defaultRowHeight="17.6"/>
  <cols>
    <col min="1" max="9" width="10.8303571428571" style="3" customWidth="1"/>
  </cols>
  <sheetData>
    <row r="1" spans="1:9">
      <c r="A1" s="6" t="s">
        <v>246</v>
      </c>
      <c r="B1" s="7"/>
      <c r="C1" s="8" t="s">
        <v>476</v>
      </c>
      <c r="D1"/>
      <c r="E1"/>
      <c r="F1"/>
      <c r="G1"/>
      <c r="H1"/>
      <c r="I1"/>
    </row>
    <row r="2" spans="1:9">
      <c r="A2" s="9" t="s">
        <v>247</v>
      </c>
      <c r="B2" s="10" t="s">
        <v>29</v>
      </c>
      <c r="C2" s="11">
        <v>272</v>
      </c>
      <c r="D2" s="12"/>
      <c r="E2" s="12"/>
      <c r="F2" s="12"/>
      <c r="G2" s="12"/>
      <c r="H2" s="12"/>
      <c r="I2" s="12"/>
    </row>
    <row r="3" spans="1:9">
      <c r="A3" s="13"/>
      <c r="B3" s="14" t="s">
        <v>37</v>
      </c>
      <c r="C3" s="11">
        <v>210</v>
      </c>
      <c r="D3" s="12"/>
      <c r="E3" s="12"/>
      <c r="F3" s="12"/>
      <c r="G3" s="12"/>
      <c r="H3" s="12"/>
      <c r="I3" s="12"/>
    </row>
    <row r="4" spans="1:9">
      <c r="A4" s="13"/>
      <c r="B4" s="10" t="s">
        <v>31</v>
      </c>
      <c r="C4" s="11">
        <v>210</v>
      </c>
      <c r="D4" s="12"/>
      <c r="E4" s="12"/>
      <c r="F4" s="12"/>
      <c r="G4" s="12"/>
      <c r="H4" s="12"/>
      <c r="I4" s="12"/>
    </row>
    <row r="5" spans="1:9">
      <c r="A5" s="15"/>
      <c r="B5" s="10" t="s">
        <v>51</v>
      </c>
      <c r="C5" s="11">
        <v>18</v>
      </c>
      <c r="D5" s="12"/>
      <c r="E5" s="12"/>
      <c r="F5" s="12"/>
      <c r="G5" s="12"/>
      <c r="H5" s="12"/>
      <c r="I5" s="12"/>
    </row>
    <row r="6" spans="1:9">
      <c r="A6" s="10" t="s">
        <v>41</v>
      </c>
      <c r="B6" s="16" t="s">
        <v>43</v>
      </c>
      <c r="C6" s="11">
        <v>7</v>
      </c>
      <c r="D6" s="12"/>
      <c r="E6" s="12"/>
      <c r="F6" s="12"/>
      <c r="G6" s="12"/>
      <c r="H6" s="12"/>
      <c r="I6" s="12"/>
    </row>
    <row r="7" spans="1:9">
      <c r="A7" s="17"/>
      <c r="B7" s="16" t="s">
        <v>46</v>
      </c>
      <c r="C7" s="11">
        <v>554</v>
      </c>
      <c r="D7" s="12"/>
      <c r="E7" s="12"/>
      <c r="F7" s="12"/>
      <c r="G7" s="12"/>
      <c r="H7" s="12"/>
      <c r="I7" s="12"/>
    </row>
    <row r="8" spans="1:9">
      <c r="A8" s="17"/>
      <c r="B8" s="16" t="s">
        <v>42</v>
      </c>
      <c r="C8" s="11">
        <v>280</v>
      </c>
      <c r="D8" s="12"/>
      <c r="E8" s="12"/>
      <c r="F8" s="12"/>
      <c r="G8" s="12"/>
      <c r="H8" s="12"/>
      <c r="I8" s="12"/>
    </row>
    <row r="9" spans="1:9">
      <c r="A9" s="17"/>
      <c r="B9" s="16" t="s">
        <v>45</v>
      </c>
      <c r="C9" s="11">
        <v>31</v>
      </c>
      <c r="D9" s="12"/>
      <c r="E9" s="12"/>
      <c r="F9" s="12"/>
      <c r="G9" s="12"/>
      <c r="H9" s="12"/>
      <c r="I9" s="12"/>
    </row>
    <row r="10" spans="1:9">
      <c r="A10" s="18"/>
      <c r="B10" s="16" t="s">
        <v>44</v>
      </c>
      <c r="C10" s="11"/>
      <c r="D10" s="12"/>
      <c r="E10" s="12"/>
      <c r="F10" s="12"/>
      <c r="G10" s="12"/>
      <c r="H10" s="12"/>
      <c r="I10" s="12"/>
    </row>
    <row r="11" spans="1:9">
      <c r="A11" s="10" t="s">
        <v>47</v>
      </c>
      <c r="B11" s="16" t="s">
        <v>49</v>
      </c>
      <c r="C11" s="11">
        <v>784</v>
      </c>
      <c r="D11" s="12"/>
      <c r="E11" s="12"/>
      <c r="F11" s="12"/>
      <c r="G11" s="12"/>
      <c r="H11" s="12"/>
      <c r="I11" s="12"/>
    </row>
    <row r="12" spans="1:9">
      <c r="A12" s="17"/>
      <c r="B12" s="16" t="s">
        <v>48</v>
      </c>
      <c r="C12" s="11">
        <v>212</v>
      </c>
      <c r="D12" s="12"/>
      <c r="E12" s="12"/>
      <c r="F12" s="12"/>
      <c r="G12" s="12"/>
      <c r="H12" s="12"/>
      <c r="I12" s="12"/>
    </row>
    <row r="13" spans="1:9">
      <c r="A13" s="18"/>
      <c r="B13" s="16" t="s">
        <v>44</v>
      </c>
      <c r="C13" s="11"/>
      <c r="D13" s="12"/>
      <c r="E13" s="12"/>
      <c r="F13" s="12"/>
      <c r="G13" s="12"/>
      <c r="H13" s="12"/>
      <c r="I13" s="12"/>
    </row>
    <row r="14" ht="34" customHeight="1" spans="1:9">
      <c r="A14" s="9" t="s">
        <v>248</v>
      </c>
      <c r="B14" s="14" t="s">
        <v>347</v>
      </c>
      <c r="C14" s="11">
        <v>24</v>
      </c>
      <c r="D14" s="12"/>
      <c r="E14" s="12"/>
      <c r="F14" s="12"/>
      <c r="G14" s="12"/>
      <c r="H14" s="12"/>
      <c r="I14" s="12"/>
    </row>
    <row r="15" ht="51" customHeight="1" spans="1:9">
      <c r="A15" s="13"/>
      <c r="B15" s="14" t="s">
        <v>348</v>
      </c>
      <c r="C15" s="11">
        <v>47</v>
      </c>
      <c r="D15" s="12"/>
      <c r="E15" s="12"/>
      <c r="F15" s="12"/>
      <c r="G15" s="12"/>
      <c r="H15" s="12"/>
      <c r="I15" s="12"/>
    </row>
    <row r="16" ht="34" customHeight="1" spans="1:9">
      <c r="A16" s="13"/>
      <c r="B16" s="14" t="s">
        <v>349</v>
      </c>
      <c r="C16" s="11">
        <v>40</v>
      </c>
      <c r="D16" s="12"/>
      <c r="E16" s="12"/>
      <c r="F16" s="12"/>
      <c r="G16" s="12"/>
      <c r="H16" s="12"/>
      <c r="I16" s="12"/>
    </row>
    <row r="17" spans="1:9">
      <c r="A17" s="13"/>
      <c r="B17" s="14" t="s">
        <v>254</v>
      </c>
      <c r="C17" s="11">
        <v>6</v>
      </c>
      <c r="D17" s="12"/>
      <c r="E17" s="12"/>
      <c r="F17" s="12"/>
      <c r="G17" s="12"/>
      <c r="H17" s="12"/>
      <c r="I17" s="12"/>
    </row>
    <row r="18" ht="68" customHeight="1" spans="1:9">
      <c r="A18" s="13"/>
      <c r="B18" s="19" t="s">
        <v>252</v>
      </c>
      <c r="C18" s="11">
        <v>1362</v>
      </c>
      <c r="D18" s="12"/>
      <c r="E18" s="12"/>
      <c r="F18" s="12"/>
      <c r="G18" s="12"/>
      <c r="H18" s="12"/>
      <c r="I18" s="12"/>
    </row>
    <row r="19" spans="1:9">
      <c r="A19" s="13"/>
      <c r="B19" s="14" t="s">
        <v>352</v>
      </c>
      <c r="C19" s="11">
        <v>245</v>
      </c>
      <c r="D19" s="12"/>
      <c r="E19" s="12"/>
      <c r="F19" s="12"/>
      <c r="G19" s="12"/>
      <c r="H19" s="12"/>
      <c r="I19" s="12"/>
    </row>
    <row r="20" spans="1:9">
      <c r="A20" s="13"/>
      <c r="B20" s="14" t="s">
        <v>353</v>
      </c>
      <c r="C20" s="11"/>
      <c r="D20" s="12"/>
      <c r="E20" s="12"/>
      <c r="F20" s="12"/>
      <c r="G20" s="12"/>
      <c r="H20" s="12"/>
      <c r="I20" s="12"/>
    </row>
    <row r="21" spans="1:3">
      <c r="A21" s="15"/>
      <c r="B21" s="14" t="s">
        <v>354</v>
      </c>
      <c r="C21" s="20">
        <v>196</v>
      </c>
    </row>
    <row r="22" spans="1:3">
      <c r="A22" s="9" t="s">
        <v>355</v>
      </c>
      <c r="B22" s="14" t="s">
        <v>64</v>
      </c>
      <c r="C22" s="20">
        <v>45</v>
      </c>
    </row>
    <row r="23" spans="1:3">
      <c r="A23" s="13"/>
      <c r="B23" s="14" t="s">
        <v>62</v>
      </c>
      <c r="C23" s="20">
        <v>144</v>
      </c>
    </row>
    <row r="24" spans="1:3">
      <c r="A24" s="13"/>
      <c r="B24" s="14" t="s">
        <v>67</v>
      </c>
      <c r="C24" s="20">
        <v>133</v>
      </c>
    </row>
    <row r="25" spans="1:3">
      <c r="A25" s="13"/>
      <c r="B25" s="14" t="s">
        <v>65</v>
      </c>
      <c r="C25" s="20">
        <v>265</v>
      </c>
    </row>
    <row r="26" spans="1:3">
      <c r="A26" s="13"/>
      <c r="B26" s="14" t="s">
        <v>66</v>
      </c>
      <c r="C26" s="20">
        <v>44</v>
      </c>
    </row>
    <row r="27" spans="1:3">
      <c r="A27" s="13"/>
      <c r="B27" s="14" t="s">
        <v>63</v>
      </c>
      <c r="C27" s="20">
        <v>22</v>
      </c>
    </row>
    <row r="28" spans="1:3">
      <c r="A28" s="13"/>
      <c r="B28" s="14" t="s">
        <v>60</v>
      </c>
      <c r="C28" s="20">
        <v>55</v>
      </c>
    </row>
    <row r="29" spans="1:3">
      <c r="A29" s="13"/>
      <c r="B29" s="14" t="s">
        <v>61</v>
      </c>
      <c r="C29" s="20">
        <v>439</v>
      </c>
    </row>
    <row r="30" spans="1:3">
      <c r="A30" s="13"/>
      <c r="B30" s="14" t="s">
        <v>58</v>
      </c>
      <c r="C30" s="20">
        <v>91</v>
      </c>
    </row>
    <row r="31" spans="1:3">
      <c r="A31" s="13"/>
      <c r="B31" s="14" t="s">
        <v>59</v>
      </c>
      <c r="C31" s="20">
        <v>943</v>
      </c>
    </row>
    <row r="32" spans="1:3">
      <c r="A32" s="13"/>
      <c r="B32" s="14" t="s">
        <v>57</v>
      </c>
      <c r="C32" s="20">
        <v>31</v>
      </c>
    </row>
    <row r="33" spans="1:3">
      <c r="A33" s="13"/>
      <c r="B33" s="14" t="s">
        <v>68</v>
      </c>
      <c r="C33" s="20"/>
    </row>
    <row r="34" spans="1:3">
      <c r="A34" s="15"/>
      <c r="B34" s="14" t="s">
        <v>44</v>
      </c>
      <c r="C34" s="20">
        <v>196</v>
      </c>
    </row>
    <row r="35" spans="1:3">
      <c r="A35" s="9" t="s">
        <v>356</v>
      </c>
      <c r="B35" s="14" t="s">
        <v>64</v>
      </c>
      <c r="C35" s="20">
        <v>45</v>
      </c>
    </row>
    <row r="36" spans="1:3">
      <c r="A36" s="13"/>
      <c r="B36" s="14" t="s">
        <v>62</v>
      </c>
      <c r="C36" s="20">
        <v>144</v>
      </c>
    </row>
    <row r="37" spans="1:3">
      <c r="A37" s="13"/>
      <c r="B37" s="14" t="s">
        <v>67</v>
      </c>
      <c r="C37" s="20">
        <v>133</v>
      </c>
    </row>
    <row r="38" spans="1:3">
      <c r="A38" s="13"/>
      <c r="B38" s="14" t="s">
        <v>65</v>
      </c>
      <c r="C38" s="20">
        <v>265</v>
      </c>
    </row>
    <row r="39" spans="1:3">
      <c r="A39" s="13"/>
      <c r="B39" s="14" t="s">
        <v>66</v>
      </c>
      <c r="C39" s="20">
        <v>44</v>
      </c>
    </row>
    <row r="40" spans="1:3">
      <c r="A40" s="13"/>
      <c r="B40" s="14" t="s">
        <v>63</v>
      </c>
      <c r="C40" s="20">
        <v>22</v>
      </c>
    </row>
    <row r="41" spans="1:3">
      <c r="A41" s="13"/>
      <c r="B41" s="14" t="s">
        <v>60</v>
      </c>
      <c r="C41" s="20">
        <v>55</v>
      </c>
    </row>
    <row r="42" spans="1:3">
      <c r="A42" s="13"/>
      <c r="B42" s="14" t="s">
        <v>61</v>
      </c>
      <c r="C42" s="20">
        <v>439</v>
      </c>
    </row>
    <row r="43" spans="1:3">
      <c r="A43" s="13"/>
      <c r="B43" s="14" t="s">
        <v>58</v>
      </c>
      <c r="C43" s="20">
        <v>91</v>
      </c>
    </row>
    <row r="44" spans="1:3">
      <c r="A44" s="13"/>
      <c r="B44" s="14" t="s">
        <v>59</v>
      </c>
      <c r="C44" s="20">
        <v>943</v>
      </c>
    </row>
    <row r="45" spans="1:9">
      <c r="A45" s="13"/>
      <c r="B45" s="14" t="s">
        <v>57</v>
      </c>
      <c r="C45" s="21"/>
      <c r="D45" s="22"/>
      <c r="E45" s="22"/>
      <c r="F45" s="22"/>
      <c r="G45" s="22"/>
      <c r="H45" s="22"/>
      <c r="I45" s="22"/>
    </row>
    <row r="46" spans="1:3">
      <c r="A46" s="13"/>
      <c r="B46" s="14" t="s">
        <v>169</v>
      </c>
      <c r="C46" s="20">
        <v>31</v>
      </c>
    </row>
    <row r="47" spans="1:3">
      <c r="A47" s="13"/>
      <c r="B47" s="14" t="s">
        <v>68</v>
      </c>
      <c r="C47" s="20"/>
    </row>
    <row r="48" spans="1:3">
      <c r="A48" s="15"/>
      <c r="B48" s="14" t="s">
        <v>44</v>
      </c>
      <c r="C48" s="20"/>
    </row>
  </sheetData>
  <mergeCells count="7">
    <mergeCell ref="A1:B1"/>
    <mergeCell ref="A2:A5"/>
    <mergeCell ref="A6:A10"/>
    <mergeCell ref="A11:A13"/>
    <mergeCell ref="A14:A21"/>
    <mergeCell ref="A22:A34"/>
    <mergeCell ref="A35:A48"/>
  </mergeCells>
  <pageMargins left="0.7" right="0.7" top="0.75" bottom="0.75" header="0.3" footer="0.3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19"/>
  <sheetViews>
    <sheetView workbookViewId="0">
      <selection activeCell="K23" sqref="K23"/>
    </sheetView>
  </sheetViews>
  <sheetFormatPr defaultColWidth="9.16071428571429" defaultRowHeight="17.6"/>
  <cols>
    <col min="15" max="15" width="12.5" style="3" customWidth="1"/>
  </cols>
  <sheetData>
    <row r="1" spans="1:15">
      <c r="A1" s="1" t="s">
        <v>477</v>
      </c>
      <c r="B1" s="1" t="s">
        <v>47</v>
      </c>
      <c r="C1" s="1" t="s">
        <v>41</v>
      </c>
      <c r="D1" s="1" t="s">
        <v>51</v>
      </c>
      <c r="E1" s="1" t="s">
        <v>31</v>
      </c>
      <c r="F1" s="1" t="s">
        <v>29</v>
      </c>
      <c r="G1" s="1" t="s">
        <v>56</v>
      </c>
      <c r="H1" s="1" t="s">
        <v>69</v>
      </c>
      <c r="I1" s="1" t="s">
        <v>75</v>
      </c>
      <c r="J1" s="1" t="s">
        <v>74</v>
      </c>
      <c r="K1" s="1" t="s">
        <v>98</v>
      </c>
      <c r="L1" s="1" t="s">
        <v>86</v>
      </c>
      <c r="M1" s="1" t="s">
        <v>81</v>
      </c>
      <c r="N1" s="1" t="s">
        <v>91</v>
      </c>
      <c r="O1" s="1" t="s">
        <v>94</v>
      </c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1: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1: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1: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1: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1: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1: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1: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1: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spans="1: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1: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1: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1: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1: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spans="1: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1: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1: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1: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1:1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1:1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1:1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1:1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spans="1:1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spans="1:1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spans="1:1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spans="1:1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spans="1:1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spans="1:1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spans="1:1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spans="1:1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spans="1:1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spans="1:1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1:1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spans="1:1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1:1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spans="1:1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spans="1:1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spans="1:1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spans="1:1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spans="1:1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spans="1:1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spans="1:1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spans="1:1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1:1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spans="1:1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1:1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spans="1:1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spans="1:1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spans="1:1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spans="1:1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spans="1:1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spans="1:1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spans="1:1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spans="1:1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spans="1:1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spans="1:1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spans="1:1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spans="1:1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spans="1:1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spans="1:1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spans="1:1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spans="1:1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spans="1:1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spans="1:1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spans="1:1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spans="1:1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spans="1:1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spans="1:1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spans="1:1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spans="1:1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spans="1:1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spans="1:1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spans="1:1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spans="1:1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spans="1:1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spans="1:1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spans="1:1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spans="1:1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spans="1:1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spans="1:1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spans="1:1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spans="1:1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spans="1:1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spans="1:1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spans="1:1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spans="1:1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spans="1:1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spans="1:1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spans="1:1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spans="1:1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spans="1:1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spans="1:1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1:1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spans="1:1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spans="1:1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spans="1:1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spans="1:1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spans="1:1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spans="1:1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spans="1:1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spans="1:1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spans="1:1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spans="1:1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spans="1:1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1:1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spans="1:1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spans="1:1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spans="1:1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spans="1:1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spans="1:1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spans="1:1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spans="1:1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spans="1: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spans="1:1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1:1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spans="1:1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1:1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spans="1:1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spans="1:1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spans="1:1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spans="1:1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spans="1:1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spans="1:1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spans="1:1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spans="1:1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spans="1:1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spans="1:1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1:1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1:1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spans="1:1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spans="1:1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spans="1:1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spans="1:1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spans="1:1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spans="1:1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spans="1:1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1:1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spans="1:1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spans="1:1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spans="1:1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1:1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1:1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spans="1:1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spans="1:1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1:1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spans="1:1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spans="1:1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1:1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spans="1:1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1:1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1:1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spans="1:1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spans="1:1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spans="1:1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spans="1:1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spans="1:1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spans="1:1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spans="1:1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spans="1:1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spans="1:1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spans="1:1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spans="1:1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1:1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spans="1:1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1:1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spans="1:1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spans="1:1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spans="1:1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1:1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spans="1:1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spans="1:1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spans="1:1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spans="1:1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spans="1:1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spans="1:1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spans="1:1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spans="1:1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spans="1:1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spans="1:1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spans="1:1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spans="1:1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spans="1:1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spans="1:1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spans="1:1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spans="1:1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spans="1:1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spans="1:1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spans="1:1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1:1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spans="1:1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spans="1:1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spans="1:1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spans="1:1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spans="1:1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spans="1:1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spans="1:1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spans="1:1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spans="1:1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spans="1:1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spans="1:1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1:1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spans="1:1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spans="1:1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spans="1:1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spans="1:1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spans="1:1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1:1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spans="1:1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spans="1:1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spans="1:1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spans="1:1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1:1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spans="1: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spans="1:1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spans="1:1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spans="1:1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spans="1:1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spans="1:1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spans="1:1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spans="1:1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spans="1:1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spans="1:1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spans="1:1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spans="1:1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1:1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1:1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spans="1:1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spans="1:1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spans="1:1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spans="1:1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spans="1:1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spans="1:1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spans="1:1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spans="1:1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spans="1:1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spans="1:1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spans="1:1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spans="1:1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spans="1:1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spans="1:1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spans="1:1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spans="1:1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spans="1:1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spans="1:1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1:1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spans="1:1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spans="1:1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spans="1:1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spans="1:1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spans="1:1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1:1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spans="1:1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spans="1:1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spans="1:1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spans="1:1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spans="1:1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spans="1:1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spans="1:1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spans="1:1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spans="1:1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1:1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spans="1:1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spans="1:1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spans="1:1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spans="1:1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spans="1:1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spans="1:1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spans="1:1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spans="1:1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spans="1:1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1:1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spans="1:1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spans="1:1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spans="1:1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spans="1:1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spans="1:1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spans="1:1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spans="1:1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spans="1:1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spans="1:1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spans="1:1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spans="1:1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spans="1:1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spans="1:1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spans="1:1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spans="1:1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spans="1:1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spans="1:1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spans="1:1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spans="1:1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spans="1:1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spans="1:1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spans="1:1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spans="1:1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1:1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spans="1:1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1:1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spans="1:1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spans="1:1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spans="1:1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spans="1:1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spans="1:1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spans="1:1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spans="1:1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1:1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spans="1:1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1:1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spans="1:1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1:1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spans="1:1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spans="1:1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1:1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1: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spans="1:1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spans="1:1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spans="1:1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1:1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1:1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spans="1:1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spans="1:1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spans="1:1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spans="1:1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spans="1:1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spans="1:1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spans="1:1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spans="1:1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spans="1:1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spans="1:1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spans="1:1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spans="1:1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spans="1:1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spans="1:1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spans="1:1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spans="1:1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spans="1:1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1:1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spans="1:1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spans="1:1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spans="1:1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spans="1:1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spans="1:1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spans="1:1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spans="1:1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spans="1:1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spans="1:1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spans="1:1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spans="1:1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spans="1:1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1:1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spans="1:1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1:1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spans="1:1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spans="1:1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</row>
    <row r="1356" spans="1:1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spans="1:1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spans="1:1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spans="1:1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spans="1:1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spans="1:1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spans="1:1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spans="1:1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spans="1:1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spans="1:1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</row>
    <row r="1366" spans="1:1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spans="1:1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spans="1:1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spans="1:1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spans="1:1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spans="1:1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</row>
    <row r="1372" spans="1:1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spans="1:1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</row>
    <row r="1374" spans="1:1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spans="1:1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spans="1:1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spans="1:1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spans="1:1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spans="1:1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spans="1:1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spans="1:1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spans="1:1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spans="1:1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spans="1:1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spans="1:1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spans="1:1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spans="1:1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spans="1:1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spans="1:1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spans="1:1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spans="1:1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spans="1:1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spans="1:1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spans="1:1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spans="1:1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spans="1:1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spans="1:1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spans="1:1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spans="1:1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spans="1:1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spans="1:1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spans="1:1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1:1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spans="1:1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</row>
    <row r="1405" spans="1:1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</row>
    <row r="1406" spans="1:1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</row>
    <row r="1407" spans="1:1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</row>
    <row r="1408" spans="1:1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</row>
    <row r="1409" spans="1:1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</row>
    <row r="1410" spans="1:1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</row>
    <row r="1411" spans="1:1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</row>
    <row r="1412" spans="1:1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</row>
    <row r="1413" spans="1:1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</row>
    <row r="1414" spans="1:1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</row>
    <row r="1415" spans="1: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</row>
    <row r="1416" spans="1:1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spans="1:1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</row>
    <row r="1418" spans="1:1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</row>
    <row r="1419" spans="1:1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</row>
    <row r="1420" spans="1:1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</row>
    <row r="1421" spans="1:1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</row>
    <row r="1422" spans="1:1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</row>
    <row r="1423" spans="1:1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</row>
    <row r="1424" spans="1:1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</row>
    <row r="1425" spans="1:1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</row>
    <row r="1426" spans="1:1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</row>
    <row r="1427" spans="1:1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spans="1:1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</row>
    <row r="1429" spans="1:1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</row>
    <row r="1430" spans="1:1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</row>
    <row r="1431" spans="1:1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</row>
    <row r="1432" spans="1:1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</row>
    <row r="1433" spans="1:1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</row>
    <row r="1434" spans="1:1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</row>
    <row r="1435" spans="1:1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</row>
    <row r="1436" spans="1:1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</row>
    <row r="1437" spans="1:1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</row>
    <row r="1438" spans="1:1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</row>
    <row r="1439" spans="1:1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</row>
    <row r="1440" spans="1:1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</row>
    <row r="1441" spans="1:1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</row>
    <row r="1442" spans="1:1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</row>
    <row r="1443" spans="1:1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</row>
    <row r="1444" spans="1:1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</row>
    <row r="1445" spans="1:1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</row>
    <row r="1446" spans="1:1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</row>
    <row r="1447" spans="1:1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</row>
    <row r="1448" spans="1:1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</row>
    <row r="1449" spans="1:1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</row>
    <row r="1450" spans="1:1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</row>
    <row r="1451" spans="1:1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</row>
    <row r="1452" spans="1:1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spans="1:1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</row>
    <row r="1454" spans="1:1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</row>
    <row r="1455" spans="1:1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</row>
    <row r="1456" spans="1:1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</row>
    <row r="1457" spans="1:1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</row>
    <row r="1458" spans="1:1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</row>
    <row r="1459" spans="1:1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</row>
    <row r="1460" spans="1:1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</row>
    <row r="1461" spans="1:1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</row>
    <row r="1462" spans="1:1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</row>
    <row r="1463" spans="1:1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spans="1:1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</row>
    <row r="1465" spans="1:1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spans="1:1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</row>
    <row r="1467" spans="1:1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</row>
    <row r="1468" spans="1:1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</row>
    <row r="1469" spans="1:1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</row>
    <row r="1470" spans="1:1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</row>
    <row r="1471" spans="1:1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</row>
    <row r="1472" spans="1:1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1:1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</row>
    <row r="1474" spans="1:1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</row>
    <row r="1475" spans="1:1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</row>
    <row r="1476" spans="1:1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</row>
    <row r="1477" spans="1:1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</row>
    <row r="1478" spans="1:1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</row>
    <row r="1479" spans="1:1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</row>
    <row r="1480" spans="1:1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</row>
    <row r="1481" spans="1:1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</row>
    <row r="1482" spans="1:1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</row>
    <row r="1483" spans="1:1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</row>
    <row r="1484" spans="1:1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</row>
    <row r="1485" spans="1:1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</row>
    <row r="1486" spans="1:1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</row>
    <row r="1487" spans="1:1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</row>
    <row r="1488" spans="1:1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</row>
    <row r="1489" spans="1:1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</row>
    <row r="1490" spans="1:1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</row>
    <row r="1491" spans="1:1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</row>
    <row r="1492" spans="1:1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</row>
    <row r="1493" spans="1:1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</row>
    <row r="1494" spans="1:1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</row>
    <row r="1495" spans="1:1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</row>
    <row r="1496" spans="1:1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</row>
    <row r="1497" spans="1:1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</row>
    <row r="1498" spans="1:1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</row>
    <row r="1499" spans="1:1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</row>
    <row r="1500" spans="1:1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</row>
    <row r="1501" spans="1:1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</row>
    <row r="1502" spans="1:1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1:1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</row>
    <row r="1504" spans="1:1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</row>
    <row r="1505" spans="1:1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</row>
    <row r="1506" spans="1:1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spans="1:1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</row>
    <row r="1508" spans="1:1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</row>
    <row r="1509" spans="1:1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</row>
    <row r="1510" spans="1:1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</row>
    <row r="1511" spans="1:1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</row>
    <row r="1512" spans="1:1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</row>
    <row r="1513" spans="1:1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1:1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</row>
    <row r="1515" spans="1: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</row>
    <row r="1516" spans="1:1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</row>
    <row r="1517" spans="1:1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</row>
    <row r="1518" spans="1:1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</row>
    <row r="1519" spans="1:1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</row>
    <row r="1520" spans="1:1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</row>
    <row r="1521" spans="1:1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</row>
    <row r="1522" spans="1:1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</row>
    <row r="1523" spans="1:1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</row>
    <row r="1524" spans="1:1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</row>
    <row r="1525" spans="1:1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</row>
    <row r="1526" spans="1:1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</row>
    <row r="1527" spans="1:1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1:1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</row>
    <row r="1529" spans="1:1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</row>
    <row r="1530" spans="1:1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</row>
    <row r="1531" spans="1:1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</row>
    <row r="1532" spans="1:1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spans="1:1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</row>
    <row r="1534" spans="1:1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</row>
    <row r="1535" spans="1:1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</row>
    <row r="1536" spans="1:1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</row>
    <row r="1537" spans="1:1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</row>
    <row r="1538" spans="1:1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</row>
    <row r="1539" spans="1:1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</row>
    <row r="1540" spans="1:1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</row>
    <row r="1541" spans="1:1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</row>
    <row r="1542" spans="1:1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</row>
    <row r="1543" spans="1:1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</row>
    <row r="1544" spans="1:1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</row>
    <row r="1545" spans="1:1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</row>
    <row r="1546" spans="1:1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</row>
    <row r="1547" spans="1:1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</row>
    <row r="1548" spans="1:1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</row>
    <row r="1549" spans="1:1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</row>
    <row r="1550" spans="1:1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</row>
    <row r="1551" spans="1:1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</row>
    <row r="1552" spans="1:1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1:1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</row>
    <row r="1554" spans="1:1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</row>
    <row r="1555" spans="1:1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</row>
    <row r="1556" spans="1:1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</row>
    <row r="1557" spans="1:1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</row>
    <row r="1558" spans="1:1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</row>
    <row r="1559" spans="1:1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</row>
    <row r="1560" spans="1:1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</row>
    <row r="1561" spans="1:1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</row>
    <row r="1562" spans="1:1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</row>
    <row r="1563" spans="1:1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</row>
    <row r="1564" spans="1:1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</row>
    <row r="1565" spans="1:1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</row>
    <row r="1566" spans="1:1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</row>
    <row r="1567" spans="1:1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</row>
    <row r="1568" spans="1:1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</row>
    <row r="1569" spans="1:1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</row>
    <row r="1570" spans="1:1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</row>
    <row r="1571" spans="1:1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</row>
    <row r="1572" spans="1:1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</row>
    <row r="1573" spans="1:1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</row>
    <row r="1574" spans="1:1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</row>
    <row r="1575" spans="1:1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</row>
    <row r="1576" spans="1:1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</row>
    <row r="1577" spans="1:1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</row>
    <row r="1578" spans="1:1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</row>
    <row r="1579" spans="1:1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</row>
    <row r="1580" spans="1:1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</row>
    <row r="1581" spans="1:1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</row>
    <row r="1582" spans="1:1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</row>
    <row r="1583" spans="1:1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</row>
    <row r="1584" spans="1:1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</row>
    <row r="1585" spans="1:1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</row>
    <row r="1586" spans="1:1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</row>
    <row r="1587" spans="1:1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</row>
    <row r="1588" spans="1:1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</row>
    <row r="1589" spans="1:1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</row>
    <row r="1590" spans="1:1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</row>
    <row r="1591" spans="1:1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</row>
    <row r="1592" spans="1:1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</row>
    <row r="1593" spans="1:1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</row>
    <row r="1594" spans="1:1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</row>
    <row r="1595" spans="1:1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</row>
    <row r="1596" spans="1:1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</row>
    <row r="1597" spans="1:1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</row>
    <row r="1598" spans="1:1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</row>
    <row r="1599" spans="1:1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</row>
    <row r="1600" spans="1:1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</row>
    <row r="1601" spans="1:1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</row>
    <row r="1602" spans="1:1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</row>
    <row r="1603" spans="1:1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</row>
    <row r="1604" spans="1:1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</row>
    <row r="1605" spans="1:1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</row>
    <row r="1606" spans="1:1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</row>
    <row r="1607" spans="1:1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</row>
    <row r="1608" spans="1:1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</row>
    <row r="1609" spans="1:1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</row>
    <row r="1610" spans="1:1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</row>
    <row r="1611" spans="1:1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</row>
    <row r="1612" spans="1:1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</row>
    <row r="1613" spans="1:1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</row>
    <row r="1614" spans="1:1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</row>
    <row r="1615" spans="1: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</row>
    <row r="1616" spans="1:1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</row>
    <row r="1617" spans="1:1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</row>
    <row r="1618" spans="1:1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</row>
    <row r="1619" spans="1:1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</row>
    <row r="1620" spans="1:1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</row>
    <row r="1621" spans="1:1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</row>
    <row r="1622" spans="1:1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</row>
    <row r="1623" spans="1:1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</row>
    <row r="1624" spans="1:1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</row>
    <row r="1625" spans="1:1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</row>
    <row r="1626" spans="1:1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</row>
    <row r="1627" spans="1:1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</row>
    <row r="1628" spans="1:1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</row>
    <row r="1629" spans="1:1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</row>
    <row r="1630" spans="1:1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</row>
    <row r="1631" spans="1:1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</row>
    <row r="1632" spans="1:1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</row>
    <row r="1633" spans="1:1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</row>
    <row r="1634" spans="1:1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</row>
    <row r="1635" spans="1:1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</row>
    <row r="1636" spans="1:1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</row>
    <row r="1637" spans="1:1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</row>
    <row r="1638" spans="1:1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</row>
    <row r="1639" spans="1:1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</row>
    <row r="1640" spans="1:1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</row>
    <row r="1641" spans="1:1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</row>
    <row r="1642" spans="1:1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</row>
    <row r="1643" spans="1:1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</row>
    <row r="1644" spans="1:1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</row>
    <row r="1645" spans="1:1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</row>
    <row r="1646" spans="1:1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</row>
    <row r="1647" spans="1:1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</row>
    <row r="1648" spans="1:1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</row>
    <row r="1649" spans="1:1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</row>
    <row r="1650" spans="1:1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</row>
    <row r="1651" spans="1:1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</row>
    <row r="1652" spans="1:1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</row>
    <row r="1653" spans="1:1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</row>
    <row r="1654" spans="1:1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</row>
    <row r="1655" spans="1:1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</row>
    <row r="1656" spans="1:1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</row>
    <row r="1657" spans="1:1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</row>
    <row r="1658" spans="1:1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</row>
    <row r="1659" spans="1:1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</row>
    <row r="1660" spans="1:1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</row>
    <row r="1661" spans="1:1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</row>
    <row r="1662" spans="1:1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</row>
    <row r="1663" spans="1:1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</row>
    <row r="1664" spans="1:1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</row>
    <row r="1665" spans="1:1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</row>
    <row r="1666" spans="1:1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</row>
    <row r="1667" spans="1:1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</row>
    <row r="1668" spans="1:1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</row>
    <row r="1669" spans="1:1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</row>
    <row r="1670" spans="1:1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</row>
    <row r="1671" spans="1:1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</row>
    <row r="1672" spans="1:1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</row>
    <row r="1673" spans="1:1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</row>
    <row r="1674" spans="1:1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</row>
    <row r="1675" spans="1:1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</row>
    <row r="1676" spans="1:1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</row>
    <row r="1677" spans="1:1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</row>
    <row r="1678" spans="1:1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</row>
    <row r="1679" spans="1:1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</row>
    <row r="1680" spans="1:1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</row>
    <row r="1681" spans="1:1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</row>
    <row r="1682" spans="1:1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</row>
    <row r="1683" spans="1:1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</row>
    <row r="1684" spans="1:1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</row>
    <row r="1685" spans="1:1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</row>
    <row r="1686" spans="1:1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</row>
    <row r="1687" spans="1:1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</row>
    <row r="1688" spans="1:1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</row>
    <row r="1689" spans="1:1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</row>
    <row r="1690" spans="1:1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</row>
    <row r="1691" spans="1:1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</row>
    <row r="1692" spans="1:1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</row>
    <row r="1693" spans="1:1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</row>
    <row r="1694" spans="1:1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</row>
    <row r="1695" spans="1:1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</row>
    <row r="1696" spans="1:1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</row>
    <row r="1697" spans="1:1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</row>
    <row r="1698" spans="1:1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</row>
    <row r="1699" spans="1:1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</row>
    <row r="1700" spans="1:1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</row>
    <row r="1701" spans="1:1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</row>
    <row r="1702" spans="1:1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</row>
    <row r="1703" spans="1:1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</row>
    <row r="1704" spans="1:1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</row>
    <row r="1705" spans="1:1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</row>
    <row r="1706" spans="1:1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</row>
    <row r="1707" spans="1:1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</row>
    <row r="1708" spans="1:1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</row>
    <row r="1709" spans="1:1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</row>
    <row r="1710" spans="1:1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</row>
    <row r="1711" spans="1:1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</row>
    <row r="1712" spans="1:1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</row>
    <row r="1713" spans="1:1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</row>
    <row r="1714" spans="1:1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</row>
    <row r="1715" spans="1: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</row>
    <row r="1716" spans="1:1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</row>
    <row r="1717" spans="1:1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</row>
    <row r="1718" spans="1:1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</row>
    <row r="1719" spans="1:1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</row>
    <row r="1720" spans="1:1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</row>
    <row r="1721" spans="1:1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</row>
    <row r="1722" spans="1:1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</row>
    <row r="1723" spans="1:1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</row>
    <row r="1724" spans="1:1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</row>
    <row r="1725" spans="1:1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</row>
    <row r="1726" spans="1:1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</row>
    <row r="1727" spans="1:1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</row>
    <row r="1728" spans="1:1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</row>
    <row r="1729" spans="1:1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</row>
    <row r="1730" spans="1:1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</row>
    <row r="1731" spans="1:1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</row>
    <row r="1732" spans="1:1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</row>
    <row r="1733" spans="1:1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</row>
    <row r="1734" spans="1:1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</row>
    <row r="1735" spans="1:1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</row>
    <row r="1736" spans="1:1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</row>
    <row r="1737" spans="1:1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</row>
    <row r="1738" spans="1:1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</row>
    <row r="1739" spans="1:1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</row>
    <row r="1740" spans="1:1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</row>
    <row r="1741" spans="1:1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</row>
    <row r="1742" spans="1:1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</row>
    <row r="1743" spans="1:1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</row>
    <row r="1744" spans="1:1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</row>
    <row r="1745" spans="1:1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</row>
    <row r="1746" spans="1:1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</row>
    <row r="1747" spans="1:1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</row>
    <row r="1748" spans="1:1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</row>
    <row r="1749" spans="1:1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</row>
    <row r="1750" spans="1:1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</row>
    <row r="1751" spans="1:1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</row>
    <row r="1752" spans="1:1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</row>
    <row r="1753" spans="1:1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</row>
    <row r="1754" spans="1:1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</row>
    <row r="1755" spans="1:1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</row>
    <row r="1756" spans="1:1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</row>
    <row r="1757" spans="1:1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</row>
    <row r="1758" spans="1:1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</row>
    <row r="1759" spans="1:1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</row>
    <row r="1760" spans="1:1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</row>
    <row r="1761" spans="1:1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</row>
    <row r="1762" spans="1:1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</row>
    <row r="1763" spans="1:1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</row>
    <row r="1764" spans="1:1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</row>
    <row r="1765" spans="1:1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</row>
    <row r="1766" spans="1:1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</row>
    <row r="1767" spans="1:1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</row>
    <row r="1768" spans="1:1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</row>
    <row r="1769" spans="1:1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</row>
    <row r="1770" spans="1:1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</row>
    <row r="1771" spans="1:1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</row>
    <row r="1772" spans="1:1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</row>
    <row r="1773" spans="1:1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</row>
    <row r="1774" spans="1:1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</row>
    <row r="1775" spans="1:1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</row>
    <row r="1776" spans="1:1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</row>
    <row r="1777" spans="1:1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</row>
    <row r="1778" spans="1:1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</row>
    <row r="1779" spans="1:1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</row>
    <row r="1780" spans="1:1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</row>
    <row r="1781" spans="1:1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</row>
    <row r="1782" spans="1:1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</row>
    <row r="1783" spans="1:1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</row>
    <row r="1784" spans="1:1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</row>
    <row r="1785" spans="1:1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</row>
    <row r="1786" spans="1:1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</row>
    <row r="1787" spans="1:1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</row>
    <row r="1788" spans="1:1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</row>
    <row r="1789" spans="1:1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</row>
    <row r="1790" spans="1:1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</row>
    <row r="1791" spans="1:1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</row>
    <row r="1792" spans="1:1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</row>
    <row r="1793" spans="1:1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</row>
    <row r="1794" spans="1:1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</row>
    <row r="1795" spans="1:1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</row>
    <row r="1796" spans="1:1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</row>
    <row r="1797" spans="1:1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</row>
    <row r="1798" spans="1:1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</row>
    <row r="1799" spans="1:1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</row>
    <row r="1800" spans="1:1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</row>
    <row r="1801" spans="1:1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</row>
    <row r="1802" spans="1:1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</row>
    <row r="1803" spans="1:1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</row>
    <row r="1804" spans="1:1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</row>
    <row r="1805" spans="1:1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</row>
    <row r="1806" spans="1:1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</row>
    <row r="1807" spans="1:1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</row>
    <row r="1808" spans="1:1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</row>
    <row r="1809" spans="1:1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</row>
    <row r="1810" spans="1:1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</row>
    <row r="1811" spans="1:1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</row>
    <row r="1812" spans="1:1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</row>
    <row r="1813" spans="1:1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</row>
    <row r="1814" spans="1:1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</row>
    <row r="1815" spans="1: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</row>
    <row r="1816" spans="1:1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</row>
    <row r="1817" spans="1:1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</row>
    <row r="1818" spans="1:1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</row>
    <row r="1819" spans="1:1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</row>
    <row r="1820" spans="1:1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</row>
    <row r="1821" spans="1:1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</row>
    <row r="1822" spans="1:1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</row>
    <row r="1823" spans="1:1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</row>
    <row r="1824" spans="1:1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</row>
    <row r="1825" spans="1:1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</row>
    <row r="1826" spans="1:1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</row>
    <row r="1827" spans="1:1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</row>
    <row r="1828" spans="1:1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</row>
    <row r="1829" spans="1:1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</row>
    <row r="1830" spans="1:1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</row>
    <row r="1831" spans="1:1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</row>
    <row r="1832" spans="1:1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</row>
    <row r="1833" spans="1:1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</row>
    <row r="1834" spans="1:1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</row>
    <row r="1835" spans="1:1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</row>
    <row r="1836" spans="1:1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</row>
    <row r="1837" spans="1:1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</row>
    <row r="1838" spans="1:1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</row>
    <row r="1839" spans="1:1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</row>
    <row r="1840" spans="1:1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</row>
    <row r="1841" spans="1:1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</row>
    <row r="1842" spans="1:1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</row>
    <row r="1843" spans="1:1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</row>
    <row r="1844" spans="1:1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</row>
    <row r="1845" spans="1:1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</row>
    <row r="1846" spans="1:1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</row>
    <row r="1847" spans="1:1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</row>
    <row r="1848" spans="1:1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</row>
    <row r="1849" spans="1:1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</row>
    <row r="1850" spans="1:1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</row>
    <row r="1851" spans="1:1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</row>
    <row r="1852" spans="1:1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</row>
    <row r="1853" spans="1:1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</row>
    <row r="1854" spans="1:1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</row>
    <row r="1855" spans="1:1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</row>
    <row r="1856" spans="1:1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</row>
    <row r="1857" spans="1:1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</row>
    <row r="1858" spans="1:1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</row>
    <row r="1859" spans="1:1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</row>
    <row r="1860" spans="1:1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</row>
    <row r="1861" spans="1:1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</row>
    <row r="1862" spans="1:1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</row>
    <row r="1863" spans="1:1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</row>
    <row r="1864" spans="1:1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</row>
    <row r="1865" spans="1:1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</row>
    <row r="1866" spans="1:1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</row>
    <row r="1867" spans="1:1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</row>
    <row r="1868" spans="1:1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</row>
    <row r="1869" spans="1:1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</row>
    <row r="1870" spans="1:1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</row>
    <row r="1871" spans="1:1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</row>
    <row r="1872" spans="1:1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</row>
    <row r="1873" spans="1:1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</row>
    <row r="1874" spans="1:1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</row>
    <row r="1875" spans="1:1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</row>
    <row r="1876" spans="1:1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</row>
    <row r="1877" spans="1:1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</row>
    <row r="1878" spans="1:1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</row>
    <row r="1879" spans="1:1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</row>
    <row r="1880" spans="1:1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</row>
    <row r="1881" spans="1:1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</row>
    <row r="1882" spans="1:1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</row>
    <row r="1883" spans="1:1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</row>
    <row r="1884" spans="1:1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</row>
    <row r="1885" spans="1:1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</row>
    <row r="1886" spans="1:1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</row>
    <row r="1887" spans="1:1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</row>
    <row r="1888" spans="1:1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</row>
    <row r="1889" spans="1:1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</row>
    <row r="1890" spans="1:1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</row>
    <row r="1891" spans="1:1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</row>
    <row r="1892" spans="1:1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</row>
    <row r="1893" spans="1:1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</row>
    <row r="1894" spans="1:1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</row>
    <row r="1895" spans="1:1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</row>
    <row r="1896" spans="1:1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</row>
    <row r="1897" spans="1:1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</row>
    <row r="1898" spans="1:1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</row>
    <row r="1899" spans="1:1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</row>
    <row r="1900" spans="1:1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</row>
    <row r="1901" spans="1:1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</row>
    <row r="1902" spans="1:1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</row>
    <row r="1903" spans="1:1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</row>
    <row r="1904" spans="1:1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</row>
    <row r="1905" spans="1:1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</row>
    <row r="1906" spans="1:1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</row>
    <row r="1907" spans="1:1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</row>
    <row r="1908" spans="1:1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</row>
    <row r="1909" spans="1:1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</row>
    <row r="1910" spans="1:1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</row>
    <row r="1911" spans="1:1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</row>
    <row r="1912" spans="1:1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</row>
    <row r="1913" spans="1:1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</row>
    <row r="1914" spans="1:1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</row>
    <row r="1915" spans="1: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</row>
    <row r="1916" spans="1:1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</row>
    <row r="1917" spans="1:1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</row>
    <row r="1918" spans="1:1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</row>
    <row r="1919" spans="1:1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</row>
    <row r="1920" spans="1:1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</row>
    <row r="1921" spans="1:1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</row>
    <row r="1922" spans="1:1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</row>
    <row r="1923" spans="1:1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</row>
    <row r="1924" spans="1:1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</row>
    <row r="1925" spans="1:1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</row>
    <row r="1926" spans="1:1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</row>
    <row r="1927" spans="1:1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</row>
    <row r="1928" spans="1:1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</row>
    <row r="1929" spans="1:1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</row>
    <row r="1930" spans="1:1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</row>
    <row r="1931" spans="1:1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</row>
    <row r="1932" spans="1:1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</row>
    <row r="1933" spans="1:1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</row>
    <row r="1934" spans="1:1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</row>
    <row r="1935" spans="1:1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</row>
    <row r="1936" spans="1:1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</row>
    <row r="1937" spans="1:1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</row>
    <row r="1938" spans="1:1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</row>
    <row r="1939" spans="1:1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</row>
    <row r="1940" spans="1:1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</row>
    <row r="1941" spans="1:1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</row>
    <row r="1942" spans="1:1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</row>
    <row r="1943" spans="1:1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</row>
    <row r="1944" spans="1:1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</row>
    <row r="1945" spans="1:1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</row>
    <row r="1946" spans="1:1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</row>
    <row r="1947" spans="1:1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</row>
    <row r="1948" spans="1:1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</row>
    <row r="1949" spans="1:1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</row>
    <row r="1950" spans="1:1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</row>
    <row r="1951" spans="1:1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</row>
    <row r="1952" spans="1:1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</row>
    <row r="1953" spans="1:1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</row>
    <row r="1954" spans="1:1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</row>
    <row r="1955" spans="1:1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</row>
    <row r="1956" spans="1:1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</row>
    <row r="1957" spans="1:1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</row>
    <row r="1958" spans="1:1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</row>
    <row r="1959" spans="1:1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</row>
    <row r="1960" spans="1:1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</row>
    <row r="1961" spans="1:1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</row>
    <row r="1962" spans="1:1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</row>
    <row r="1963" spans="1:1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</row>
    <row r="1964" spans="1:1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</row>
    <row r="1965" spans="1:1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</row>
    <row r="1966" spans="1:1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</row>
    <row r="1967" spans="1:1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</row>
    <row r="1968" spans="1:1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</row>
    <row r="1969" spans="1:1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</row>
    <row r="1970" spans="1:1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</row>
    <row r="1971" spans="1:1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</row>
    <row r="1972" spans="1:1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</row>
    <row r="1973" spans="1:1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</row>
    <row r="1974" spans="1:1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</row>
    <row r="1975" spans="1:1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</row>
    <row r="1976" spans="1:1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</row>
    <row r="1977" spans="1:1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</row>
    <row r="1978" spans="1:1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</row>
    <row r="1979" spans="1:1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</row>
    <row r="1980" spans="1:1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</row>
    <row r="1981" spans="1:1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</row>
    <row r="1982" spans="1:1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</row>
    <row r="1983" spans="1:1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</row>
    <row r="1984" spans="1:1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</row>
    <row r="1985" spans="1:1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</row>
    <row r="1986" spans="1:1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</row>
    <row r="1987" spans="1:1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</row>
    <row r="1988" spans="1:1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</row>
    <row r="1989" spans="1:1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</row>
    <row r="1990" spans="1:1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</row>
    <row r="1991" spans="1:1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</row>
    <row r="1992" spans="1:1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</row>
    <row r="1993" spans="1:1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</row>
    <row r="1994" spans="1:1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</row>
    <row r="1995" spans="1:1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</row>
    <row r="1996" spans="1:1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</row>
    <row r="1997" spans="1:1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</row>
    <row r="1998" spans="1:1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</row>
    <row r="1999" spans="1:1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</row>
    <row r="2000" spans="1:1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</row>
    <row r="2001" spans="1:1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</row>
    <row r="2002" spans="1:1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</row>
    <row r="2003" spans="1:1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</row>
    <row r="2004" spans="1:1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</row>
    <row r="2005" spans="1:1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</row>
    <row r="2006" spans="1:1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</row>
    <row r="2007" spans="1:1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</row>
    <row r="2008" spans="1:1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</row>
    <row r="2009" spans="1:1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</row>
    <row r="2010" spans="1:1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</row>
    <row r="2011" spans="1:1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</row>
    <row r="2012" spans="1:1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</row>
    <row r="2013" spans="1:1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</row>
    <row r="2014" spans="1:1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</row>
    <row r="2015" spans="1:1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</row>
    <row r="2016" spans="1:1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</row>
    <row r="2017" spans="1:1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</row>
    <row r="2018" spans="1:1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</row>
    <row r="2019" spans="1:1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</row>
    <row r="2020" spans="1:1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</row>
    <row r="2021" spans="1:1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</row>
    <row r="2022" spans="1:1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</row>
    <row r="2023" spans="1:1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</row>
    <row r="2024" spans="1:1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</row>
    <row r="2025" spans="1:1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</row>
    <row r="2026" spans="1:1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</row>
    <row r="2027" spans="1:1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</row>
    <row r="2028" spans="1:1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</row>
    <row r="2029" spans="1:1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</row>
    <row r="2030" spans="1:1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</row>
    <row r="2031" spans="1:1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</row>
    <row r="2032" spans="1:1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</row>
    <row r="2033" spans="1:1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</row>
    <row r="2034" spans="1:1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</row>
    <row r="2035" spans="1:1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</row>
    <row r="2036" spans="1:1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</row>
    <row r="2037" spans="1:1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</row>
    <row r="2038" spans="1:1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</row>
    <row r="2039" spans="1:1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</row>
    <row r="2040" spans="1:1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</row>
    <row r="2041" spans="1:1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</row>
    <row r="2042" spans="1:1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</row>
    <row r="2043" spans="1:1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</row>
    <row r="2044" spans="1:1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</row>
    <row r="2045" spans="1:1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</row>
    <row r="2046" spans="1:1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</row>
    <row r="2047" spans="1:1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</row>
    <row r="2048" spans="1:1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</row>
    <row r="2049" spans="1:1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</row>
    <row r="2050" spans="1:1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</row>
    <row r="2051" spans="1:1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</row>
    <row r="2052" spans="1:1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</row>
    <row r="2053" spans="1:1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</row>
    <row r="2054" spans="1:1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</row>
    <row r="2055" spans="1:1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</row>
    <row r="2056" spans="1:1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</row>
    <row r="2057" spans="1:1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</row>
    <row r="2058" spans="1:1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</row>
    <row r="2059" spans="1:1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</row>
    <row r="2060" spans="1:1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</row>
    <row r="2061" spans="1:1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</row>
    <row r="2062" spans="1:1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</row>
    <row r="2063" spans="1:1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</row>
    <row r="2064" spans="1:1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</row>
    <row r="2065" spans="1:1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</row>
    <row r="2066" spans="1:1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</row>
    <row r="2067" spans="1:1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</row>
    <row r="2068" spans="1:1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</row>
    <row r="2069" spans="1:1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</row>
    <row r="2070" spans="1:1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</row>
    <row r="2071" spans="1:1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</row>
    <row r="2072" spans="1:1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</row>
    <row r="2073" spans="1:1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</row>
    <row r="2074" spans="1:1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</row>
    <row r="2075" spans="1:1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</row>
    <row r="2076" spans="1:1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</row>
    <row r="2077" spans="1:1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</row>
    <row r="2078" spans="1:1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</row>
    <row r="2079" spans="1:1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</row>
    <row r="2080" spans="1:1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</row>
    <row r="2081" spans="1:1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</row>
    <row r="2082" spans="1:1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</row>
    <row r="2083" spans="1:1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</row>
    <row r="2084" spans="1:1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</row>
    <row r="2085" spans="1:1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</row>
    <row r="2086" spans="1:1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</row>
    <row r="2087" spans="1:1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</row>
    <row r="2088" spans="1:1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</row>
    <row r="2089" spans="1:1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</row>
    <row r="2090" spans="1:1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</row>
    <row r="2091" spans="1:1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</row>
    <row r="2092" spans="1:1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</row>
    <row r="2093" spans="1:1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</row>
    <row r="2094" spans="1:1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</row>
    <row r="2095" spans="1:1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</row>
    <row r="2096" spans="1:1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</row>
    <row r="2097" spans="1:1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</row>
    <row r="2098" spans="1:1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</row>
    <row r="2099" spans="1:1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</row>
    <row r="2100" spans="1:1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</row>
    <row r="2101" spans="1:1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</row>
    <row r="2102" spans="1:1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</row>
    <row r="2103" spans="1:1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</row>
    <row r="2104" spans="1:1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</row>
    <row r="2105" spans="1:1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</row>
    <row r="2106" spans="1:1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</row>
    <row r="2107" spans="1:1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</row>
    <row r="2108" spans="1:1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</row>
    <row r="2109" spans="1:1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</row>
    <row r="2110" spans="1:1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</row>
    <row r="2111" spans="1:1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</row>
    <row r="2112" spans="1:1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</row>
    <row r="2113" spans="1:1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</row>
    <row r="2114" spans="1:1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</row>
    <row r="2115" spans="1:1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</row>
    <row r="2116" spans="1:1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</row>
    <row r="2117" spans="1:1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</row>
    <row r="2118" spans="1:1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</row>
    <row r="2119" spans="1:1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</row>
    <row r="2120" spans="1:1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</row>
    <row r="2121" spans="1:1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</row>
    <row r="2122" spans="1:1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</row>
    <row r="2123" spans="1:1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</row>
    <row r="2124" spans="1:1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</row>
    <row r="2125" spans="1:1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</row>
    <row r="2126" spans="1:1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</row>
    <row r="2127" spans="1:1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</row>
    <row r="2128" spans="1:1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</row>
    <row r="2129" spans="1:1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</row>
    <row r="2130" spans="1:1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</row>
    <row r="2131" spans="1:1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</row>
    <row r="2132" spans="1:1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</row>
    <row r="2133" spans="1:1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</row>
    <row r="2134" spans="1:1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</row>
    <row r="2135" spans="1:1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</row>
    <row r="2136" spans="1:1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</row>
    <row r="2137" spans="1:1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</row>
    <row r="2138" spans="1:1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</row>
    <row r="2139" spans="1:1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</row>
    <row r="2140" spans="1:1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</row>
    <row r="2141" spans="1:1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</row>
    <row r="2142" spans="1:1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</row>
    <row r="2143" spans="1:1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</row>
    <row r="2144" spans="1:1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</row>
    <row r="2145" spans="1:1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</row>
    <row r="2146" spans="1:1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</row>
    <row r="2147" spans="1:1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</row>
    <row r="2148" spans="1:1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</row>
    <row r="2149" spans="1:1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</row>
    <row r="2150" spans="1:1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</row>
    <row r="2151" spans="1:1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</row>
    <row r="2152" spans="1:1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</row>
    <row r="2153" spans="1:1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</row>
    <row r="2154" spans="1:1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</row>
    <row r="2155" spans="1:1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</row>
    <row r="2156" spans="1:1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</row>
    <row r="2157" spans="1:1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</row>
    <row r="2158" spans="1:1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</row>
    <row r="2159" spans="1:1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</row>
    <row r="2160" spans="1:1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</row>
    <row r="2161" spans="1:1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</row>
    <row r="2162" spans="1:1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</row>
    <row r="2163" spans="1:1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</row>
    <row r="2164" spans="1:1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</row>
    <row r="2165" spans="1:1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</row>
    <row r="2166" spans="1:1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</row>
    <row r="2167" spans="1:1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</row>
    <row r="2168" spans="1:1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</row>
    <row r="2169" spans="1:1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</row>
    <row r="2170" spans="1:1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</row>
    <row r="2171" spans="1:1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</row>
    <row r="2172" spans="1:1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</row>
    <row r="2173" spans="1:1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</row>
    <row r="2174" spans="1:1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</row>
    <row r="2175" spans="1:1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</row>
    <row r="2176" spans="1:1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</row>
    <row r="2177" spans="1:1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</row>
    <row r="2178" spans="1:1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</row>
    <row r="2179" spans="1:1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</row>
    <row r="2180" spans="1:1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</row>
    <row r="2181" spans="1:1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</row>
    <row r="2182" spans="1:1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</row>
    <row r="2183" spans="1:1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</row>
    <row r="2184" spans="1:1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</row>
    <row r="2185" spans="1:1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</row>
    <row r="2186" spans="1:1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</row>
    <row r="2187" spans="1:1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</row>
    <row r="2188" spans="1:1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</row>
    <row r="2189" spans="1:1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</row>
    <row r="2190" spans="1:1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</row>
    <row r="2191" spans="1:1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</row>
    <row r="2192" spans="1:1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</row>
    <row r="2193" spans="1:1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</row>
    <row r="2194" spans="1:1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</row>
    <row r="2195" spans="1:1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</row>
    <row r="2196" spans="1:1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</row>
    <row r="2197" spans="1:1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</row>
    <row r="2198" spans="1:1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</row>
    <row r="2199" spans="1:1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</row>
    <row r="2200" spans="1:1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</row>
    <row r="2201" spans="1:1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</row>
    <row r="2202" spans="1:1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</row>
    <row r="2203" spans="1:1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</row>
    <row r="2204" spans="1:1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</row>
    <row r="2205" spans="1:1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</row>
    <row r="2206" spans="1:1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</row>
    <row r="2207" spans="1:1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</row>
    <row r="2208" spans="1:1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</row>
    <row r="2209" spans="1:1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</row>
    <row r="2210" spans="1:1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</row>
    <row r="2211" spans="1:1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</row>
    <row r="2212" spans="1:1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</row>
    <row r="2213" spans="1:1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</row>
    <row r="2214" spans="1:1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</row>
    <row r="2215" spans="1:1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</row>
    <row r="2216" spans="1:1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</row>
    <row r="2217" spans="1:1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</row>
    <row r="2218" spans="1:1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</row>
    <row r="2219" spans="1:1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</row>
    <row r="2220" spans="1:1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</row>
    <row r="2221" spans="1:1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</row>
    <row r="2222" spans="1:1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</row>
    <row r="2223" spans="1:1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</row>
    <row r="2224" spans="1:1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</row>
    <row r="2225" spans="1:1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</row>
    <row r="2226" spans="1:1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</row>
    <row r="2227" spans="1:1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</row>
    <row r="2228" spans="1:1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</row>
    <row r="2229" spans="1:1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</row>
    <row r="2230" spans="1:1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</row>
    <row r="2231" spans="1:1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</row>
    <row r="2232" spans="1:1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</row>
    <row r="2233" spans="1:1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</row>
    <row r="2234" spans="1:1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</row>
    <row r="2235" spans="1:1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</row>
    <row r="2236" spans="1:1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</row>
    <row r="2237" spans="1:1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</row>
    <row r="2238" spans="1:1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</row>
    <row r="2239" spans="1:1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</row>
    <row r="2240" spans="1:1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</row>
    <row r="2241" spans="1:1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</row>
    <row r="2242" spans="1:1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</row>
    <row r="2243" spans="1:1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</row>
    <row r="2244" spans="1:1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</row>
    <row r="2245" spans="1:1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</row>
    <row r="2246" spans="1:1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</row>
    <row r="2247" spans="1:1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</row>
    <row r="2248" spans="1:1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</row>
    <row r="2249" spans="1:1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</row>
    <row r="2250" spans="1:1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</row>
    <row r="2251" spans="1:1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</row>
    <row r="2252" spans="1:1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</row>
    <row r="2253" spans="1:1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</row>
    <row r="2254" spans="1:1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</row>
    <row r="2255" spans="1:1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</row>
    <row r="2256" spans="1:1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</row>
    <row r="2257" spans="1:1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</row>
    <row r="2258" spans="1:1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</row>
    <row r="2259" spans="1:1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</row>
    <row r="2260" spans="1:1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</row>
    <row r="2261" spans="1:1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</row>
    <row r="2262" spans="1:1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</row>
    <row r="2263" spans="1:1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</row>
    <row r="2264" spans="1:1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</row>
    <row r="2265" spans="1:1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</row>
    <row r="2266" spans="1:1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</row>
    <row r="2267" spans="1:1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</row>
    <row r="2268" spans="1:1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</row>
    <row r="2269" spans="1:1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</row>
    <row r="2270" spans="1:1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</row>
    <row r="2271" spans="1:1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</row>
    <row r="2272" spans="1:1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</row>
    <row r="2273" spans="1:1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</row>
    <row r="2274" spans="1:1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</row>
    <row r="2275" spans="1:1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</row>
    <row r="2276" spans="1:1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</row>
    <row r="2277" spans="1:1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</row>
    <row r="2278" spans="1:1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</row>
    <row r="2279" spans="1:1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</row>
    <row r="2280" spans="1:1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</row>
    <row r="2281" spans="1:1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</row>
    <row r="2282" spans="1:1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</row>
    <row r="2283" spans="1:1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</row>
    <row r="2284" spans="1:1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</row>
    <row r="2285" spans="1:1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</row>
    <row r="2286" spans="1:1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</row>
    <row r="2287" spans="1:1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</row>
    <row r="2288" spans="1:1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</row>
    <row r="2289" spans="1:1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</row>
    <row r="2290" spans="1:1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</row>
    <row r="2291" spans="1:1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</row>
    <row r="2292" spans="1:1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</row>
    <row r="2293" spans="1:1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</row>
    <row r="2294" spans="1:1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</row>
    <row r="2295" spans="1:1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</row>
    <row r="2296" spans="1:1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</row>
    <row r="2297" spans="1:1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</row>
    <row r="2298" spans="1:1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</row>
    <row r="2299" spans="1:1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</row>
    <row r="2300" spans="1:1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</row>
    <row r="2301" spans="1:1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</row>
    <row r="2302" spans="1:1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</row>
    <row r="2303" spans="1:1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</row>
    <row r="2304" spans="1:1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</row>
    <row r="2305" spans="1:1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</row>
    <row r="2306" spans="1:1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</row>
    <row r="2307" spans="1:1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</row>
    <row r="2308" spans="1:1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</row>
    <row r="2309" spans="1:1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</row>
    <row r="2310" spans="1:1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</row>
    <row r="2311" spans="1:1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</row>
    <row r="2312" spans="1:1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</row>
    <row r="2313" spans="1:1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</row>
    <row r="2314" spans="1:1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</row>
    <row r="2315" spans="1:1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</row>
    <row r="2316" spans="1:1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</row>
    <row r="2317" spans="1:1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</row>
    <row r="2318" spans="1:1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</row>
    <row r="2319" spans="1:1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</row>
    <row r="2320" spans="1:1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</row>
    <row r="2321" spans="1:1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</row>
    <row r="2322" spans="1:1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</row>
    <row r="2323" spans="1:1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</row>
    <row r="2324" spans="1:1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</row>
    <row r="2325" spans="1:1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</row>
    <row r="2326" spans="1:1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</row>
    <row r="2327" spans="1:1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</row>
    <row r="2328" spans="1:1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</row>
    <row r="2329" spans="1:1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</row>
    <row r="2330" spans="1:1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</row>
    <row r="2331" spans="1:1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</row>
    <row r="2332" spans="1:1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</row>
    <row r="2333" spans="1:1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</row>
    <row r="2334" spans="1:1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</row>
    <row r="2335" spans="1:1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</row>
    <row r="2336" spans="1:1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</row>
    <row r="2337" spans="1:1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</row>
    <row r="2338" spans="1:1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</row>
    <row r="2339" spans="1:1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</row>
    <row r="2340" spans="1:1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</row>
    <row r="2341" spans="1:1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</row>
    <row r="2342" spans="1:1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</row>
    <row r="2343" spans="1:1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</row>
    <row r="2344" spans="1:1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</row>
    <row r="2345" spans="1:1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</row>
    <row r="2346" spans="1:1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</row>
    <row r="2347" spans="1:1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</row>
    <row r="2348" spans="1:1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</row>
    <row r="2349" spans="1:1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</row>
    <row r="2350" spans="1:1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</row>
    <row r="2351" spans="1:1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</row>
    <row r="2352" spans="1:1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</row>
    <row r="2353" spans="1:1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</row>
    <row r="2354" spans="1:1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</row>
    <row r="2355" spans="1:1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</row>
    <row r="2356" spans="1:1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</row>
    <row r="2357" spans="1:1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</row>
    <row r="2358" spans="1:1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</row>
    <row r="2359" spans="1:1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</row>
    <row r="2360" spans="1:1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</row>
    <row r="2361" spans="1:1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</row>
    <row r="2362" spans="1:1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</row>
    <row r="2363" spans="1:1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</row>
    <row r="2364" spans="1:1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</row>
    <row r="2365" spans="1:1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</row>
    <row r="2366" spans="1:1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</row>
    <row r="2367" spans="1:1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</row>
    <row r="2368" spans="1:1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</row>
    <row r="2369" spans="1:1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</row>
    <row r="2370" spans="1:1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</row>
    <row r="2371" spans="1:1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</row>
    <row r="2372" spans="1:1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</row>
    <row r="2373" spans="1:1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</row>
    <row r="2374" spans="1:1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</row>
    <row r="2375" spans="1:1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</row>
    <row r="2376" spans="1:1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</row>
    <row r="2377" spans="1:1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</row>
    <row r="2378" spans="1:1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</row>
    <row r="2379" spans="1:1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</row>
    <row r="2380" spans="1:1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</row>
    <row r="2381" spans="1:1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</row>
    <row r="2382" spans="1:1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</row>
    <row r="2383" spans="1:1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</row>
    <row r="2384" spans="1:1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</row>
    <row r="2385" spans="1:1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</row>
    <row r="2386" spans="1:1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</row>
    <row r="2387" spans="1:1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</row>
    <row r="2388" spans="1:1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</row>
    <row r="2389" spans="1:1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</row>
    <row r="2390" spans="1:1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</row>
    <row r="2391" spans="1:1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</row>
    <row r="2392" spans="1:1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</row>
    <row r="2393" spans="1:1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</row>
    <row r="2394" spans="1:1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</row>
    <row r="2395" spans="1:1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</row>
    <row r="2396" spans="1:1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</row>
    <row r="2397" spans="1:1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</row>
    <row r="2398" spans="1:1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</row>
    <row r="2399" spans="1:1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</row>
    <row r="2400" spans="1:1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</row>
    <row r="2401" spans="1:1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</row>
    <row r="2402" spans="1:1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</row>
    <row r="2403" spans="1:1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</row>
    <row r="2404" spans="1:1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</row>
    <row r="2405" spans="1:1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</row>
    <row r="2406" spans="1:1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</row>
    <row r="2407" spans="1:1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</row>
    <row r="2408" spans="1:1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</row>
    <row r="2409" spans="1:1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</row>
    <row r="2410" spans="1:1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</row>
    <row r="2411" spans="1:1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</row>
    <row r="2412" spans="1:1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</row>
    <row r="2413" spans="1:1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</row>
    <row r="2414" spans="1:1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</row>
    <row r="2415" spans="1:1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</row>
    <row r="2416" spans="1:1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</row>
    <row r="2417" spans="1:1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</row>
    <row r="2418" spans="1:1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</row>
    <row r="2419" spans="1:1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</row>
    <row r="2420" spans="1:1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</row>
    <row r="2421" spans="1:1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</row>
    <row r="2422" spans="1:1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</row>
    <row r="2423" spans="1:1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</row>
    <row r="2424" spans="1:1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</row>
    <row r="2425" spans="1:1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</row>
    <row r="2426" spans="1:1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</row>
    <row r="2427" spans="1:1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</row>
    <row r="2428" spans="1:1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</row>
    <row r="2429" spans="1:1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</row>
    <row r="2430" spans="1:1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</row>
    <row r="2431" spans="1:1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</row>
    <row r="2432" spans="1:1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</row>
    <row r="2433" spans="1:1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</row>
    <row r="2434" spans="1:1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</row>
    <row r="2435" spans="1:1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</row>
    <row r="2436" spans="1:1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</row>
    <row r="2437" spans="1:1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</row>
    <row r="2438" spans="1:1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</row>
    <row r="2439" spans="1:1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</row>
    <row r="2440" spans="1:1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</row>
    <row r="2441" spans="1:1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</row>
    <row r="2442" spans="1:1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</row>
    <row r="2443" spans="1:1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</row>
    <row r="2444" spans="1:1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</row>
    <row r="2445" spans="1:1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</row>
    <row r="2446" spans="1:1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</row>
    <row r="2447" spans="1:1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</row>
    <row r="2448" spans="1:1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</row>
    <row r="2449" spans="1:1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</row>
    <row r="2450" spans="1:1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</row>
    <row r="2451" spans="1:1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</row>
    <row r="2452" spans="1:1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</row>
    <row r="2453" spans="1:1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</row>
    <row r="2454" spans="1:1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</row>
    <row r="2455" spans="1:1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</row>
    <row r="2456" spans="1:1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</row>
    <row r="2457" spans="1:1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</row>
    <row r="2458" spans="1:1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</row>
    <row r="2459" spans="1:1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</row>
    <row r="2460" spans="1:1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</row>
    <row r="2461" spans="1:1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</row>
    <row r="2462" spans="1:1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</row>
    <row r="2463" spans="1:1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</row>
    <row r="2464" spans="1:1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</row>
    <row r="2465" spans="1:1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</row>
    <row r="2466" spans="1:1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</row>
    <row r="2467" spans="1:1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</row>
    <row r="2468" spans="1:1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</row>
    <row r="2469" spans="1:1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</row>
    <row r="2470" spans="1:1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</row>
    <row r="2471" spans="1:1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</row>
    <row r="2472" spans="1:1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</row>
    <row r="2473" spans="1:1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</row>
    <row r="2474" spans="1:1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</row>
    <row r="2475" spans="1:1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</row>
    <row r="2476" spans="1:1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</row>
    <row r="2477" spans="1:1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</row>
    <row r="2478" spans="1:1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</row>
    <row r="2479" spans="1:1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</row>
    <row r="2480" spans="1:1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</row>
    <row r="2481" spans="1:1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</row>
    <row r="2482" spans="1:1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</row>
    <row r="2483" spans="1:1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</row>
    <row r="2484" spans="1:1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</row>
    <row r="2485" spans="1:1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</row>
    <row r="2486" spans="1:1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</row>
    <row r="2487" spans="1:1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</row>
    <row r="2488" spans="1:1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</row>
    <row r="2489" spans="1:1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</row>
    <row r="2490" spans="1:1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</row>
    <row r="2491" spans="1:1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</row>
    <row r="2492" spans="1:1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</row>
    <row r="2493" spans="1:1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</row>
    <row r="2494" spans="1:1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</row>
    <row r="2495" spans="1:1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</row>
    <row r="2496" spans="1:1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</row>
    <row r="2497" spans="1:1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</row>
    <row r="2498" spans="1:1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</row>
    <row r="2499" spans="1:1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</row>
    <row r="2500" spans="1:1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</row>
    <row r="2501" spans="1:1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</row>
    <row r="2502" spans="1:1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</row>
    <row r="2503" spans="1:1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</row>
    <row r="2504" spans="1:1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</row>
    <row r="2505" spans="1:1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</row>
    <row r="2506" spans="1:1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</row>
    <row r="2507" spans="1:1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</row>
    <row r="2508" spans="1:1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</row>
    <row r="2509" spans="1:1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</row>
    <row r="2510" spans="1:1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</row>
    <row r="2511" spans="1:1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</row>
    <row r="2512" spans="1:1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</row>
    <row r="2513" spans="1:1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</row>
    <row r="2514" spans="1:1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</row>
    <row r="2515" spans="1:1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</row>
    <row r="2516" spans="1:1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</row>
    <row r="2517" spans="1:1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</row>
    <row r="2518" spans="1:1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</row>
    <row r="2519" spans="1:1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</row>
    <row r="2520" spans="1:1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</row>
    <row r="2521" spans="1:1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</row>
    <row r="2522" spans="1:1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</row>
    <row r="2523" spans="1:1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</row>
    <row r="2524" spans="1:1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</row>
    <row r="2525" spans="1:1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</row>
    <row r="2526" spans="1:1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</row>
    <row r="2527" spans="1:1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</row>
    <row r="2528" spans="1:1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</row>
    <row r="2529" spans="1:1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</row>
    <row r="2530" spans="1:1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</row>
    <row r="2531" spans="1:1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</row>
    <row r="2532" spans="1:1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</row>
    <row r="2533" spans="1:1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</row>
    <row r="2534" spans="1:1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</row>
    <row r="2535" spans="1:1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</row>
    <row r="2536" spans="1:1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</row>
    <row r="2537" spans="1:1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</row>
    <row r="2538" spans="1:1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</row>
    <row r="2539" spans="1:1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</row>
    <row r="2540" spans="1:1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</row>
    <row r="2541" spans="1:1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</row>
    <row r="2542" spans="1:1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</row>
    <row r="2543" spans="1:1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</row>
    <row r="2544" spans="1:1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</row>
    <row r="2545" spans="1:1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</row>
    <row r="2546" spans="1:1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</row>
    <row r="2547" spans="1:1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</row>
    <row r="2548" spans="1:1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</row>
    <row r="2549" spans="1:1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</row>
    <row r="2550" spans="1:1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</row>
    <row r="2551" spans="1:1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</row>
    <row r="2552" spans="1:1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</row>
    <row r="2553" spans="1:1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</row>
    <row r="2554" spans="1:1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</row>
    <row r="2555" spans="1:1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</row>
    <row r="2556" spans="1:1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</row>
    <row r="2557" spans="1:1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</row>
    <row r="2558" spans="1:1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</row>
    <row r="2559" spans="1:1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</row>
    <row r="2560" spans="1:1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</row>
    <row r="2561" spans="1:1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</row>
    <row r="2562" spans="1:1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</row>
    <row r="2563" spans="1:1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</row>
    <row r="2564" spans="1:1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</row>
    <row r="2565" spans="1:1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</row>
    <row r="2566" spans="1:1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</row>
    <row r="2567" spans="1:1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</row>
    <row r="2568" spans="1:1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</row>
    <row r="2569" spans="1:1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</row>
    <row r="2570" spans="1:1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</row>
    <row r="2571" spans="1:1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</row>
    <row r="2572" spans="1:1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</row>
    <row r="2573" spans="1:1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</row>
    <row r="2574" spans="1:1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</row>
    <row r="2575" spans="1:1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</row>
    <row r="2576" spans="1:1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</row>
    <row r="2577" spans="1:1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</row>
    <row r="2578" spans="1:1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</row>
    <row r="2579" spans="1:1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</row>
    <row r="2580" spans="1:1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</row>
    <row r="2581" spans="1:1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</row>
    <row r="2582" spans="1:1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</row>
    <row r="2583" spans="1:1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</row>
    <row r="2584" spans="1:1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</row>
    <row r="2585" spans="1:1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</row>
    <row r="2586" spans="1:1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</row>
    <row r="2587" spans="1:1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</row>
    <row r="2588" spans="1:1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</row>
    <row r="2589" spans="1:1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</row>
    <row r="2590" spans="1:1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</row>
    <row r="2591" spans="1:1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</row>
    <row r="2592" spans="1:1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</row>
    <row r="2593" spans="1:1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</row>
    <row r="2594" spans="1:1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</row>
    <row r="2595" spans="1:1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</row>
    <row r="2596" spans="1:1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</row>
    <row r="2597" spans="1:1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</row>
    <row r="2598" spans="1:1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</row>
    <row r="2599" spans="1:1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</row>
    <row r="2600" spans="1:1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</row>
    <row r="2601" spans="1:1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</row>
    <row r="2602" spans="1:1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</row>
    <row r="2603" spans="1:1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</row>
    <row r="2604" spans="1:1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</row>
    <row r="2605" spans="1:1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</row>
    <row r="2606" spans="1:1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</row>
    <row r="2607" spans="1:1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</row>
    <row r="2608" spans="1:1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</row>
    <row r="2609" spans="1:1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</row>
    <row r="2610" spans="1:1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</row>
    <row r="2611" spans="1:1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</row>
    <row r="2612" spans="1:1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</row>
    <row r="2613" spans="1:1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</row>
    <row r="2614" spans="1:1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</row>
    <row r="2615" spans="1:1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</row>
    <row r="2616" spans="1:1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</row>
    <row r="2617" spans="1:1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</row>
    <row r="2618" spans="1:1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</row>
    <row r="2619" spans="1:1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</row>
    <row r="2620" spans="1:1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</row>
    <row r="2621" spans="1:1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</row>
    <row r="2622" spans="1:1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</row>
    <row r="2623" spans="1:1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</row>
    <row r="2624" spans="1:1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</row>
    <row r="2625" spans="1:1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</row>
    <row r="2626" spans="1:1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</row>
    <row r="2627" spans="1:1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</row>
    <row r="2628" spans="1:1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</row>
    <row r="2629" spans="1:1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</row>
    <row r="2630" spans="1:1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</row>
    <row r="2631" spans="1:1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</row>
    <row r="2632" spans="1:1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</row>
    <row r="2633" spans="1:1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</row>
    <row r="2634" spans="1:1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</row>
    <row r="2635" spans="1:1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</row>
    <row r="2636" spans="1:1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</row>
    <row r="2637" spans="1:1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</row>
    <row r="2638" spans="1:1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</row>
    <row r="2639" spans="1:1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</row>
    <row r="2640" spans="1:1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</row>
    <row r="2641" spans="1:1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</row>
    <row r="2642" spans="1:1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</row>
    <row r="2643" spans="1:1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</row>
    <row r="2644" spans="1:1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</row>
    <row r="2645" spans="1:1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</row>
    <row r="2646" spans="1:1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</row>
    <row r="2647" spans="1:1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</row>
    <row r="2648" spans="1:1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</row>
    <row r="2649" spans="1:1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</row>
    <row r="2650" spans="1:1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</row>
    <row r="2651" spans="1:1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</row>
    <row r="2652" spans="1:1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</row>
    <row r="2653" spans="1:1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</row>
    <row r="2654" spans="1:1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</row>
    <row r="2655" spans="1:1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</row>
    <row r="2656" spans="1:1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</row>
    <row r="2657" spans="1:1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</row>
    <row r="2658" spans="1:1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</row>
    <row r="2659" spans="1:1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</row>
    <row r="2660" spans="1:1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</row>
    <row r="2661" spans="1:1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</row>
    <row r="2662" spans="1:1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</row>
    <row r="2663" spans="1:1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</row>
    <row r="2664" spans="1:1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</row>
    <row r="2665" spans="1:1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</row>
    <row r="2666" spans="1:1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</row>
    <row r="2667" spans="1:1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</row>
    <row r="2668" spans="1:1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</row>
    <row r="2669" spans="1:1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</row>
    <row r="2670" spans="1:1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</row>
    <row r="2671" spans="1:1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</row>
    <row r="2672" spans="1:1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</row>
    <row r="2673" spans="1:1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</row>
    <row r="2674" spans="1:1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</row>
    <row r="2675" spans="1:1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</row>
    <row r="2676" spans="1:1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</row>
    <row r="2677" spans="1:1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</row>
    <row r="2678" spans="1:1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</row>
    <row r="2679" spans="1:1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</row>
    <row r="2680" spans="1:1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</row>
    <row r="2681" spans="1:1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</row>
    <row r="2682" spans="1:1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</row>
    <row r="2683" spans="1:1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</row>
    <row r="2684" spans="1:1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</row>
    <row r="2685" spans="1:1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</row>
    <row r="2686" spans="1:1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</row>
    <row r="2687" spans="1:1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</row>
    <row r="2688" spans="1:1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</row>
    <row r="2689" spans="1:1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</row>
    <row r="2690" spans="1:1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</row>
    <row r="2691" spans="1:1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</row>
    <row r="2692" spans="1:1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</row>
    <row r="2693" spans="1:1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</row>
    <row r="2694" spans="1:1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</row>
    <row r="2695" spans="1:1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</row>
    <row r="2696" spans="1:1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</row>
    <row r="2697" spans="1:1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</row>
    <row r="2698" spans="1:1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</row>
    <row r="2699" spans="1:1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</row>
    <row r="2700" spans="1:1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</row>
    <row r="2701" spans="1:1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</row>
    <row r="2702" spans="1:1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</row>
    <row r="2703" spans="1:1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</row>
    <row r="2704" spans="1:1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</row>
    <row r="2705" spans="1:1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</row>
    <row r="2706" spans="1:1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</row>
    <row r="2707" spans="1:1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</row>
    <row r="2708" spans="1:1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</row>
    <row r="2709" spans="1:1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</row>
    <row r="2710" spans="1:1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</row>
    <row r="2711" spans="1:1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</row>
    <row r="2712" spans="1:1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</row>
    <row r="2713" spans="1:1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</row>
    <row r="2714" spans="1:1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</row>
    <row r="2715" spans="1:1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</row>
    <row r="2716" spans="1:1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</row>
    <row r="2717" spans="1:1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</row>
    <row r="2718" spans="1:1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</row>
    <row r="2719" spans="1:1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</row>
    <row r="2720" spans="1:1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</row>
    <row r="2721" spans="1:1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</row>
    <row r="2722" spans="1:1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</row>
    <row r="2723" spans="1:1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</row>
    <row r="2724" spans="1:1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</row>
    <row r="2725" spans="1:1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</row>
    <row r="2726" spans="1:1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</row>
    <row r="2727" spans="1:1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</row>
    <row r="2728" spans="1:1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</row>
    <row r="2729" spans="1:1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</row>
    <row r="2730" spans="1:1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</row>
    <row r="2731" spans="1:1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</row>
    <row r="2732" spans="1:1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</row>
    <row r="2733" spans="1:1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</row>
    <row r="2734" spans="1:1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</row>
    <row r="2735" spans="1:1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</row>
    <row r="2736" spans="1:1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</row>
    <row r="2737" spans="1:1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</row>
    <row r="2738" spans="1:1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</row>
    <row r="2739" spans="1:1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</row>
    <row r="2740" spans="1:1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</row>
    <row r="2741" spans="1:1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</row>
    <row r="2742" spans="1:1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</row>
    <row r="2743" spans="1:1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</row>
    <row r="2744" spans="1:1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</row>
    <row r="2745" spans="1:1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</row>
    <row r="2746" spans="1:1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</row>
    <row r="2747" spans="1:1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</row>
    <row r="2748" spans="1:1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</row>
    <row r="2749" spans="1:1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</row>
    <row r="2750" spans="1:1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</row>
    <row r="2751" spans="1:1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</row>
    <row r="2752" spans="1:1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</row>
    <row r="2753" spans="1:1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</row>
    <row r="2754" spans="1:1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</row>
    <row r="2755" spans="1:1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</row>
    <row r="2756" spans="1:1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</row>
    <row r="2757" spans="1:1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</row>
    <row r="2758" spans="1:1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</row>
    <row r="2759" spans="1:1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</row>
    <row r="2760" spans="1:1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</row>
    <row r="2761" spans="1:1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</row>
    <row r="2762" spans="1:1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</row>
    <row r="2763" spans="1:1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</row>
    <row r="2764" spans="1:1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</row>
    <row r="2765" spans="1:1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</row>
    <row r="2766" spans="1:1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</row>
    <row r="2767" spans="1:1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</row>
    <row r="2768" spans="1:1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</row>
    <row r="2769" spans="1:1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</row>
    <row r="2770" spans="1:1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</row>
    <row r="2771" spans="1:1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</row>
    <row r="2772" spans="1:1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</row>
    <row r="2773" spans="1:1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</row>
    <row r="2774" spans="1:1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</row>
    <row r="2775" spans="1:1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</row>
    <row r="2776" spans="1:1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</row>
    <row r="2777" spans="1:1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</row>
    <row r="2778" spans="1:1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</row>
    <row r="2779" spans="1:1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</row>
    <row r="2780" spans="1:1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</row>
    <row r="2781" spans="1:1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</row>
    <row r="2782" spans="1:1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</row>
    <row r="2783" spans="1:1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</row>
    <row r="2784" spans="1:1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</row>
    <row r="2785" spans="1:1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</row>
    <row r="2786" spans="1:1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</row>
    <row r="2787" spans="1:1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</row>
    <row r="2788" spans="1:1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</row>
    <row r="2789" spans="1:1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</row>
    <row r="2790" spans="1:1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</row>
    <row r="2791" spans="1:1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</row>
    <row r="2792" spans="1:1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</row>
    <row r="2793" spans="1:1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</row>
    <row r="2794" spans="1:1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</row>
    <row r="2795" spans="1:1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</row>
    <row r="2796" spans="1:1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</row>
    <row r="2797" spans="1:1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</row>
    <row r="2798" spans="1:1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</row>
    <row r="2799" spans="1:1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</row>
    <row r="2800" spans="1:1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</row>
    <row r="2801" spans="1:1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</row>
    <row r="2802" spans="1:1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</row>
    <row r="2803" spans="1:1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</row>
    <row r="2804" spans="1:1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</row>
    <row r="2805" spans="1:1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</row>
    <row r="2806" spans="1:1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</row>
    <row r="2807" spans="1:1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</row>
    <row r="2808" spans="1:1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</row>
    <row r="2809" spans="1:1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</row>
    <row r="2810" spans="1:1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</row>
    <row r="2811" spans="1:1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</row>
    <row r="2812" spans="1:1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</row>
    <row r="2813" spans="1:1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</row>
    <row r="2814" spans="1:1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</row>
    <row r="2815" spans="1:1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</row>
    <row r="2816" spans="1:1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</row>
    <row r="2817" spans="1:1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</row>
    <row r="2818" spans="1:1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</row>
    <row r="2819" spans="1:1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673"/>
  <sheetViews>
    <sheetView workbookViewId="0">
      <selection activeCell="E12" sqref="E12"/>
    </sheetView>
  </sheetViews>
  <sheetFormatPr defaultColWidth="9.16071428571429" defaultRowHeight="17.6"/>
  <cols>
    <col min="6" max="6" width="12.5" style="3" customWidth="1"/>
    <col min="9" max="9" width="12.3303571428571" style="3" customWidth="1"/>
    <col min="10" max="10" width="10.3303571428571" style="3" customWidth="1"/>
    <col min="12" max="12" width="10.1607142857143" style="3" customWidth="1"/>
    <col min="13" max="13" width="12.5" style="3" customWidth="1"/>
    <col min="14" max="14" width="14.3303571428571" style="3" customWidth="1"/>
    <col min="15" max="15" width="12.3303571428571" style="3" customWidth="1"/>
    <col min="17" max="17" width="16.3303571428571" style="3" customWidth="1"/>
    <col min="18" max="19" width="12.3303571428571" style="3" customWidth="1"/>
    <col min="22" max="22" width="18.3303571428571" style="3" customWidth="1"/>
    <col min="23" max="23" width="20.3303571428571" style="3" customWidth="1"/>
    <col min="24" max="24" width="16.3303571428571" style="3" customWidth="1"/>
    <col min="25" max="25" width="14.3303571428571" style="3" customWidth="1"/>
    <col min="26" max="28" width="18.3303571428571" style="3" customWidth="1"/>
  </cols>
  <sheetData>
    <row r="1" spans="1:34">
      <c r="A1" s="4" t="s">
        <v>477</v>
      </c>
      <c r="B1" s="4" t="s">
        <v>314</v>
      </c>
      <c r="C1" s="4" t="s">
        <v>152</v>
      </c>
      <c r="D1" s="4" t="s">
        <v>179</v>
      </c>
      <c r="E1" s="4" t="s">
        <v>170</v>
      </c>
      <c r="F1" s="4" t="s">
        <v>115</v>
      </c>
      <c r="G1" s="4" t="s">
        <v>168</v>
      </c>
      <c r="H1" s="4" t="s">
        <v>180</v>
      </c>
      <c r="I1" s="4" t="s">
        <v>185</v>
      </c>
      <c r="J1" s="4" t="s">
        <v>193</v>
      </c>
      <c r="K1" s="4" t="s">
        <v>165</v>
      </c>
      <c r="L1" s="4" t="s">
        <v>478</v>
      </c>
      <c r="M1" s="4" t="s">
        <v>196</v>
      </c>
      <c r="N1" s="4" t="s">
        <v>214</v>
      </c>
      <c r="O1" s="4" t="s">
        <v>202</v>
      </c>
      <c r="P1" s="4" t="s">
        <v>217</v>
      </c>
      <c r="Q1" s="4" t="s">
        <v>211</v>
      </c>
      <c r="R1" s="4" t="s">
        <v>208</v>
      </c>
      <c r="S1" s="4" t="s">
        <v>208</v>
      </c>
      <c r="T1" s="4" t="s">
        <v>190</v>
      </c>
      <c r="U1" s="4" t="s">
        <v>224</v>
      </c>
      <c r="V1" s="4" t="s">
        <v>230</v>
      </c>
      <c r="W1" s="4" t="s">
        <v>233</v>
      </c>
      <c r="X1" s="4" t="s">
        <v>227</v>
      </c>
      <c r="Y1" s="4" t="s">
        <v>236</v>
      </c>
      <c r="Z1" s="4" t="s">
        <v>243</v>
      </c>
      <c r="AA1" s="4" t="s">
        <v>239</v>
      </c>
      <c r="AB1" s="4" t="s">
        <v>241</v>
      </c>
      <c r="AC1" s="4" t="s">
        <v>155</v>
      </c>
      <c r="AD1" s="4" t="s">
        <v>205</v>
      </c>
      <c r="AE1" s="4" t="s">
        <v>163</v>
      </c>
      <c r="AF1" s="4" t="s">
        <v>222</v>
      </c>
      <c r="AG1" s="4" t="s">
        <v>220</v>
      </c>
      <c r="AH1" s="5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spans="1:3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 spans="1:3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  <row r="1003" spans="1:3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</row>
    <row r="1004" spans="1:3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</row>
    <row r="1005" spans="1:3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</row>
    <row r="1006" spans="1:3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</row>
    <row r="1007" spans="1:3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</row>
    <row r="1008" spans="1:3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</row>
    <row r="1009" spans="1:3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</row>
    <row r="1010" spans="1:3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</row>
    <row r="1011" spans="1:3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</row>
    <row r="1012" spans="1:3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</row>
    <row r="1013" spans="1:3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</row>
    <row r="1014" spans="1:3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</row>
    <row r="1015" spans="1:3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</row>
    <row r="1016" spans="1:3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</row>
    <row r="1017" spans="1:3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</row>
    <row r="1018" spans="1:3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</row>
    <row r="1019" spans="1:3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</row>
    <row r="1020" spans="1:3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</row>
    <row r="1021" spans="1:3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</row>
    <row r="1022" spans="1:3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</row>
    <row r="1023" spans="1:3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</row>
    <row r="1024" spans="1:3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</row>
    <row r="1025" spans="1:3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</row>
    <row r="1026" spans="1:3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</row>
    <row r="1027" spans="1:3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</row>
    <row r="1028" spans="1:3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</row>
    <row r="1029" spans="1:3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</row>
    <row r="1030" spans="1:3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</row>
    <row r="1031" spans="1:3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</row>
    <row r="1032" spans="1:3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</row>
    <row r="1033" spans="1: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</row>
    <row r="1034" spans="1:3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</row>
    <row r="1035" spans="1:3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</row>
    <row r="1036" spans="1:3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</row>
    <row r="1037" spans="1:3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</row>
    <row r="1038" spans="1:3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</row>
    <row r="1039" spans="1:3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</row>
    <row r="1040" spans="1:3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</row>
    <row r="1041" spans="1:3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</row>
    <row r="1042" spans="1:3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</row>
    <row r="1043" spans="1:3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</row>
    <row r="1044" spans="1:3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</row>
    <row r="1045" spans="1:3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</row>
    <row r="1046" spans="1:3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</row>
    <row r="1047" spans="1:3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</row>
    <row r="1048" spans="1:3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</row>
    <row r="1049" spans="1:3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</row>
    <row r="1050" spans="1:3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</row>
    <row r="1051" spans="1:3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</row>
    <row r="1052" spans="1:3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</row>
    <row r="1053" spans="1:3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</row>
    <row r="1054" spans="1:3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</row>
    <row r="1055" spans="1:3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</row>
    <row r="1056" spans="1:3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</row>
    <row r="1057" spans="1:3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</row>
    <row r="1058" spans="1:3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</row>
    <row r="1059" spans="1:3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</row>
    <row r="1060" spans="1:3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</row>
    <row r="1061" spans="1:3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</row>
    <row r="1062" spans="1:3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</row>
    <row r="1063" spans="1:3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</row>
    <row r="1064" spans="1:3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</row>
    <row r="1065" spans="1:3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</row>
    <row r="1066" spans="1:3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</row>
    <row r="1067" spans="1:3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</row>
    <row r="1068" spans="1:3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</row>
    <row r="1069" spans="1:3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</row>
    <row r="1070" spans="1:3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</row>
    <row r="1071" spans="1:3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</row>
    <row r="1072" spans="1:3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</row>
    <row r="1073" spans="1:3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</row>
    <row r="1074" spans="1:3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</row>
    <row r="1075" spans="1:3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</row>
    <row r="1076" spans="1:3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</row>
    <row r="1077" spans="1:3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</row>
    <row r="1078" spans="1:3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</row>
    <row r="1079" spans="1:3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</row>
    <row r="1080" spans="1:3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</row>
    <row r="1081" spans="1:3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</row>
    <row r="1082" spans="1:3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</row>
    <row r="1083" spans="1:3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</row>
    <row r="1084" spans="1:3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</row>
    <row r="1085" spans="1:3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</row>
    <row r="1086" spans="1:3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</row>
    <row r="1087" spans="1:3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</row>
    <row r="1088" spans="1:3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</row>
    <row r="1089" spans="1:3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</row>
    <row r="1090" spans="1:3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</row>
    <row r="1091" spans="1:3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</row>
    <row r="1092" spans="1:3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</row>
    <row r="1093" spans="1:3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</row>
    <row r="1094" spans="1:3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</row>
    <row r="1095" spans="1:3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</row>
    <row r="1096" spans="1:3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</row>
    <row r="1097" spans="1:3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</row>
    <row r="1098" spans="1:3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</row>
    <row r="1099" spans="1:3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</row>
    <row r="1100" spans="1:3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</row>
    <row r="1101" spans="1:3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</row>
    <row r="1102" spans="1:3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</row>
    <row r="1103" spans="1:3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</row>
    <row r="1104" spans="1:3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</row>
    <row r="1105" spans="1:3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</row>
    <row r="1106" spans="1:3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</row>
    <row r="1107" spans="1:3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</row>
    <row r="1108" spans="1:3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</row>
    <row r="1109" spans="1:3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</row>
    <row r="1110" spans="1:3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</row>
    <row r="1111" spans="1:3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</row>
    <row r="1112" spans="1:3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</row>
    <row r="1113" spans="1:3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</row>
    <row r="1114" spans="1:3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</row>
    <row r="1115" spans="1:3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</row>
    <row r="1116" spans="1:3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</row>
    <row r="1117" spans="1:3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</row>
    <row r="1118" spans="1:3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</row>
    <row r="1119" spans="1:3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</row>
    <row r="1120" spans="1:3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</row>
    <row r="1121" spans="1:3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</row>
    <row r="1122" spans="1:3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</row>
    <row r="1123" spans="1:3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</row>
    <row r="1124" spans="1:3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</row>
    <row r="1125" spans="1:3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</row>
    <row r="1126" spans="1:3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</row>
    <row r="1127" spans="1:3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</row>
    <row r="1128" spans="1:3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</row>
    <row r="1129" spans="1:3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</row>
    <row r="1130" spans="1:3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</row>
    <row r="1131" spans="1:3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</row>
    <row r="1132" spans="1:3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</row>
    <row r="1133" spans="1: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</row>
    <row r="1134" spans="1:3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</row>
    <row r="1135" spans="1:3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</row>
    <row r="1136" spans="1:3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</row>
    <row r="1137" spans="1:3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</row>
    <row r="1138" spans="1:3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</row>
    <row r="1139" spans="1:3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</row>
    <row r="1140" spans="1:3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</row>
    <row r="1141" spans="1:3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</row>
    <row r="1142" spans="1:3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</row>
    <row r="1143" spans="1:3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</row>
    <row r="1144" spans="1:3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</row>
    <row r="1145" spans="1:3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</row>
    <row r="1146" spans="1:3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</row>
    <row r="1147" spans="1:3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</row>
    <row r="1148" spans="1:3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</row>
    <row r="1149" spans="1:3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</row>
    <row r="1150" spans="1:3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</row>
    <row r="1151" spans="1:3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</row>
    <row r="1152" spans="1:3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</row>
    <row r="1153" spans="1:3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</row>
    <row r="1154" spans="1:3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</row>
    <row r="1155" spans="1:3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</row>
    <row r="1156" spans="1:3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</row>
    <row r="1157" spans="1:3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</row>
    <row r="1158" spans="1:3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</row>
    <row r="1159" spans="1:3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</row>
    <row r="1160" spans="1:3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</row>
    <row r="1161" spans="1:3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</row>
    <row r="1162" spans="1:3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</row>
    <row r="1163" spans="1:3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</row>
    <row r="1164" spans="1:3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</row>
    <row r="1165" spans="1:3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</row>
    <row r="1166" spans="1:3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</row>
    <row r="1167" spans="1:3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</row>
    <row r="1168" spans="1:3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</row>
    <row r="1169" spans="1:3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</row>
    <row r="1170" spans="1:3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</row>
    <row r="1171" spans="1:3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</row>
    <row r="1172" spans="1:3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</row>
    <row r="1173" spans="1:3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</row>
    <row r="1174" spans="1:3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</row>
    <row r="1175" spans="1:3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</row>
    <row r="1176" spans="1:3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</row>
    <row r="1177" spans="1:3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</row>
    <row r="1178" spans="1:3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</row>
    <row r="1179" spans="1:3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</row>
    <row r="1180" spans="1:3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</row>
    <row r="1181" spans="1:3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</row>
    <row r="1182" spans="1:3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</row>
    <row r="1183" spans="1:3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</row>
    <row r="1184" spans="1:3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</row>
    <row r="1185" spans="1:3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</row>
    <row r="1186" spans="1:3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</row>
    <row r="1187" spans="1:3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</row>
    <row r="1188" spans="1:3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</row>
    <row r="1189" spans="1:3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</row>
    <row r="1190" spans="1:3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</row>
    <row r="1191" spans="1:3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</row>
    <row r="1192" spans="1:3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</row>
    <row r="1193" spans="1:3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</row>
    <row r="1194" spans="1:3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</row>
    <row r="1195" spans="1:3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</row>
    <row r="1196" spans="1:3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</row>
    <row r="1197" spans="1:3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</row>
    <row r="1198" spans="1:3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</row>
    <row r="1199" spans="1:3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</row>
    <row r="1200" spans="1:3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</row>
    <row r="1201" spans="1:3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</row>
    <row r="1202" spans="1:3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</row>
    <row r="1203" spans="1:3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</row>
    <row r="1204" spans="1:3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</row>
    <row r="1205" spans="1:3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</row>
    <row r="1206" spans="1:3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</row>
    <row r="1207" spans="1:3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</row>
    <row r="1208" spans="1:3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</row>
    <row r="1209" spans="1:3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</row>
    <row r="1210" spans="1:3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</row>
    <row r="1211" spans="1:3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</row>
    <row r="1212" spans="1:3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</row>
    <row r="1213" spans="1:3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</row>
    <row r="1214" spans="1:3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</row>
    <row r="1215" spans="1:3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</row>
    <row r="1216" spans="1:3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</row>
    <row r="1217" spans="1:3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</row>
    <row r="1218" spans="1:3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</row>
    <row r="1219" spans="1:3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</row>
    <row r="1220" spans="1:3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</row>
    <row r="1221" spans="1:3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</row>
    <row r="1222" spans="1:3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</row>
    <row r="1223" spans="1:3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</row>
    <row r="1224" spans="1:3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</row>
    <row r="1225" spans="1:3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</row>
    <row r="1226" spans="1:3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</row>
    <row r="1227" spans="1:3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</row>
    <row r="1228" spans="1:3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</row>
    <row r="1229" spans="1:3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</row>
    <row r="1230" spans="1:3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</row>
    <row r="1231" spans="1:3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</row>
    <row r="1232" spans="1:3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</row>
    <row r="1233" spans="1: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</row>
    <row r="1234" spans="1:3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</row>
    <row r="1235" spans="1:3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</row>
    <row r="1236" spans="1:3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</row>
    <row r="1237" spans="1:3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</row>
    <row r="1238" spans="1:3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</row>
    <row r="1239" spans="1:3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</row>
    <row r="1240" spans="1:3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</row>
    <row r="1241" spans="1:3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</row>
    <row r="1242" spans="1:3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</row>
    <row r="1243" spans="1:3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</row>
    <row r="1244" spans="1:3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</row>
    <row r="1245" spans="1:3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</row>
    <row r="1246" spans="1:3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</row>
    <row r="1247" spans="1:3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</row>
    <row r="1248" spans="1:3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</row>
    <row r="1249" spans="1:3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</row>
    <row r="1250" spans="1:3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</row>
    <row r="1251" spans="1:3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</row>
    <row r="1252" spans="1:3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</row>
    <row r="1253" spans="1:3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</row>
    <row r="1254" spans="1:3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</row>
    <row r="1255" spans="1:3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</row>
    <row r="1256" spans="1:3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</row>
    <row r="1257" spans="1:3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</row>
    <row r="1258" spans="1:3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</row>
    <row r="1259" spans="1:3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</row>
    <row r="1260" spans="1:3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</row>
    <row r="1261" spans="1:3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</row>
    <row r="1262" spans="1:3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</row>
    <row r="1263" spans="1:3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</row>
    <row r="1264" spans="1:3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</row>
    <row r="1265" spans="1:3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</row>
    <row r="1266" spans="1:3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</row>
    <row r="1267" spans="1:3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</row>
    <row r="1268" spans="1:3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</row>
    <row r="1269" spans="1:3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</row>
    <row r="1270" spans="1:3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</row>
    <row r="1271" spans="1:3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</row>
    <row r="1272" spans="1:3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</row>
    <row r="1273" spans="1:3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</row>
    <row r="1274" spans="1:3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</row>
    <row r="1275" spans="1:3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</row>
    <row r="1276" spans="1:3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</row>
    <row r="1277" spans="1:3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</row>
    <row r="1278" spans="1:3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</row>
    <row r="1279" spans="1:3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</row>
    <row r="1280" spans="1:3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</row>
    <row r="1281" spans="1:3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</row>
    <row r="1282" spans="1:3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</row>
    <row r="1283" spans="1:3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</row>
    <row r="1284" spans="1:3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</row>
    <row r="1285" spans="1:3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</row>
    <row r="1286" spans="1:3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</row>
    <row r="1287" spans="1:3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</row>
    <row r="1288" spans="1:3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</row>
    <row r="1289" spans="1:3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</row>
    <row r="1290" spans="1:3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</row>
    <row r="1291" spans="1:3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</row>
    <row r="1292" spans="1:3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</row>
    <row r="1293" spans="1:3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</row>
    <row r="1294" spans="1:3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</row>
    <row r="1295" spans="1:3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</row>
    <row r="1296" spans="1:3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</row>
    <row r="1297" spans="1:3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</row>
    <row r="1298" spans="1:3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</row>
    <row r="1299" spans="1:3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</row>
    <row r="1300" spans="1:3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</row>
    <row r="1301" spans="1:3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</row>
    <row r="1302" spans="1:3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</row>
    <row r="1303" spans="1:3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</row>
    <row r="1304" spans="1:3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</row>
    <row r="1305" spans="1:3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</row>
    <row r="1306" spans="1:3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</row>
    <row r="1307" spans="1:3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</row>
    <row r="1308" spans="1:3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</row>
    <row r="1309" spans="1:3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</row>
    <row r="1310" spans="1:3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</row>
    <row r="1311" spans="1:3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</row>
    <row r="1312" spans="1:3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</row>
    <row r="1313" spans="1:3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</row>
    <row r="1314" spans="1:3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</row>
    <row r="1315" spans="1:3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</row>
    <row r="1316" spans="1:3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</row>
    <row r="1317" spans="1:3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</row>
    <row r="1318" spans="1:3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</row>
    <row r="1319" spans="1:3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</row>
    <row r="1320" spans="1:3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</row>
    <row r="1321" spans="1:3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</row>
    <row r="1322" spans="1:3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</row>
    <row r="1323" spans="1:3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</row>
    <row r="1324" spans="1:3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</row>
    <row r="1325" spans="1:3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</row>
    <row r="1326" spans="1:3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</row>
    <row r="1327" spans="1:3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</row>
    <row r="1328" spans="1:3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</row>
    <row r="1329" spans="1:3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</row>
    <row r="1330" spans="1:3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</row>
    <row r="1331" spans="1:3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</row>
    <row r="1332" spans="1:3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</row>
    <row r="1333" spans="1: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</row>
    <row r="1334" spans="1:3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</row>
    <row r="1335" spans="1:3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</row>
    <row r="1336" spans="1:3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</row>
    <row r="1337" spans="1:3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</row>
    <row r="1338" spans="1:3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</row>
    <row r="1339" spans="1:3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</row>
    <row r="1340" spans="1:3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</row>
    <row r="1341" spans="1:3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</row>
    <row r="1342" spans="1:3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</row>
    <row r="1343" spans="1:3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</row>
    <row r="1344" spans="1:3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</row>
    <row r="1345" spans="1:3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</row>
    <row r="1346" spans="1:3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</row>
    <row r="1347" spans="1:3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</row>
    <row r="1348" spans="1:3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</row>
    <row r="1349" spans="1:3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</row>
    <row r="1350" spans="1:3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</row>
    <row r="1351" spans="1:3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</row>
    <row r="1352" spans="1:3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</row>
    <row r="1353" spans="1:3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</row>
    <row r="1354" spans="1:3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</row>
    <row r="1355" spans="1:3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</row>
    <row r="1356" spans="1:3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</row>
    <row r="1357" spans="1:3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</row>
    <row r="1358" spans="1:3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</row>
    <row r="1359" spans="1:3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</row>
    <row r="1360" spans="1:3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</row>
    <row r="1361" spans="1:3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</row>
    <row r="1362" spans="1:3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</row>
    <row r="1363" spans="1:3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</row>
    <row r="1364" spans="1:3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</row>
    <row r="1365" spans="1:3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</row>
    <row r="1366" spans="1:3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</row>
    <row r="1367" spans="1:3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</row>
    <row r="1368" spans="1:3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</row>
    <row r="1369" spans="1:3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</row>
    <row r="1370" spans="1:3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</row>
    <row r="1371" spans="1:3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</row>
    <row r="1372" spans="1:3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</row>
    <row r="1373" spans="1:3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</row>
    <row r="1374" spans="1:3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</row>
    <row r="1375" spans="1:3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</row>
    <row r="1376" spans="1:3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</row>
    <row r="1377" spans="1:3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</row>
    <row r="1378" spans="1:3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</row>
    <row r="1379" spans="1:3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</row>
    <row r="1380" spans="1:3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</row>
    <row r="1381" spans="1:3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</row>
    <row r="1382" spans="1:3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</row>
    <row r="1383" spans="1:3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</row>
    <row r="1384" spans="1:3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</row>
    <row r="1385" spans="1:3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</row>
    <row r="1386" spans="1:3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</row>
    <row r="1387" spans="1:3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</row>
    <row r="1388" spans="1:3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</row>
    <row r="1389" spans="1:3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</row>
    <row r="1390" spans="1:3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</row>
    <row r="1391" spans="1:3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</row>
    <row r="1392" spans="1:3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</row>
    <row r="1393" spans="1:3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</row>
    <row r="1394" spans="1:3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</row>
    <row r="1395" spans="1:3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</row>
    <row r="1396" spans="1:3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</row>
    <row r="1397" spans="1:3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</row>
    <row r="1398" spans="1:3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</row>
    <row r="1399" spans="1:3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</row>
    <row r="1400" spans="1:3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</row>
    <row r="1401" spans="1:3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</row>
    <row r="1402" spans="1:3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</row>
    <row r="1403" spans="1:3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</row>
    <row r="1404" spans="1:3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</row>
    <row r="1405" spans="1:3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</row>
    <row r="1406" spans="1:3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</row>
    <row r="1407" spans="1:3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</row>
    <row r="1408" spans="1:3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</row>
    <row r="1409" spans="1:3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</row>
    <row r="1410" spans="1:3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</row>
    <row r="1411" spans="1:3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</row>
    <row r="1412" spans="1:3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</row>
    <row r="1413" spans="1:3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</row>
    <row r="1414" spans="1:3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</row>
    <row r="1415" spans="1:3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</row>
    <row r="1416" spans="1:3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</row>
    <row r="1417" spans="1:3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</row>
    <row r="1418" spans="1:3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</row>
    <row r="1419" spans="1:3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</row>
    <row r="1420" spans="1:3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</row>
    <row r="1421" spans="1:3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</row>
    <row r="1422" spans="1:3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</row>
    <row r="1423" spans="1:3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</row>
    <row r="1424" spans="1:3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</row>
    <row r="1425" spans="1:3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</row>
    <row r="1426" spans="1:3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</row>
    <row r="1427" spans="1:3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</row>
    <row r="1428" spans="1:3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</row>
    <row r="1429" spans="1:3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</row>
    <row r="1430" spans="1:3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</row>
    <row r="1431" spans="1:3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</row>
    <row r="1432" spans="1:3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</row>
    <row r="1433" spans="1: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</row>
    <row r="1434" spans="1:3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</row>
    <row r="1435" spans="1:3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</row>
    <row r="1436" spans="1:3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</row>
    <row r="1437" spans="1:3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</row>
    <row r="1438" spans="1:3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</row>
    <row r="1439" spans="1:3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</row>
    <row r="1440" spans="1:3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</row>
    <row r="1441" spans="1:3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</row>
    <row r="1442" spans="1:3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</row>
    <row r="1443" spans="1:3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</row>
    <row r="1444" spans="1:3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</row>
    <row r="1445" spans="1:3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</row>
    <row r="1446" spans="1:3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</row>
    <row r="1447" spans="1:3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</row>
    <row r="1448" spans="1:3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</row>
    <row r="1449" spans="1:3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</row>
    <row r="1450" spans="1:3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</row>
    <row r="1451" spans="1:3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</row>
    <row r="1452" spans="1:3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</row>
    <row r="1453" spans="1:3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</row>
    <row r="1454" spans="1:3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</row>
    <row r="1455" spans="1:3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</row>
    <row r="1456" spans="1:3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</row>
    <row r="1457" spans="1:3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</row>
    <row r="1458" spans="1:3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</row>
    <row r="1459" spans="1:3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</row>
    <row r="1460" spans="1:3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</row>
    <row r="1461" spans="1:3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</row>
    <row r="1462" spans="1:3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</row>
    <row r="1463" spans="1:3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</row>
    <row r="1464" spans="1:3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</row>
    <row r="1465" spans="1:3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</row>
    <row r="1466" spans="1:3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</row>
    <row r="1467" spans="1:3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</row>
    <row r="1468" spans="1:3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</row>
    <row r="1469" spans="1:3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</row>
    <row r="1470" spans="1:3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</row>
    <row r="1471" spans="1:3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</row>
    <row r="1472" spans="1:3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</row>
    <row r="1473" spans="1:3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</row>
    <row r="1474" spans="1:3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</row>
    <row r="1475" spans="1:3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</row>
    <row r="1476" spans="1:3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</row>
    <row r="1477" spans="1:3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</row>
    <row r="1478" spans="1:3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</row>
    <row r="1479" spans="1:3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</row>
    <row r="1480" spans="1:3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</row>
    <row r="1481" spans="1:3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</row>
    <row r="1482" spans="1:3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</row>
    <row r="1483" spans="1:3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</row>
    <row r="1484" spans="1:3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</row>
    <row r="1485" spans="1:3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</row>
    <row r="1486" spans="1:3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</row>
    <row r="1487" spans="1:3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</row>
    <row r="1488" spans="1:3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</row>
    <row r="1489" spans="1:3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</row>
    <row r="1490" spans="1:3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</row>
    <row r="1491" spans="1:3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</row>
    <row r="1492" spans="1:3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</row>
    <row r="1493" spans="1:3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</row>
    <row r="1494" spans="1:3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</row>
    <row r="1495" spans="1:3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</row>
    <row r="1496" spans="1:3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</row>
    <row r="1497" spans="1:3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</row>
    <row r="1498" spans="1:3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</row>
    <row r="1499" spans="1:3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</row>
    <row r="1500" spans="1:3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</row>
    <row r="1501" spans="1:3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</row>
    <row r="1502" spans="1:3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</row>
    <row r="1503" spans="1:3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</row>
    <row r="1504" spans="1:3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</row>
    <row r="1505" spans="1:3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</row>
    <row r="1506" spans="1:3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</row>
    <row r="1507" spans="1:3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</row>
    <row r="1508" spans="1:3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</row>
    <row r="1509" spans="1:3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</row>
    <row r="1510" spans="1:3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</row>
    <row r="1511" spans="1:3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</row>
    <row r="1512" spans="1:3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</row>
    <row r="1513" spans="1:3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</row>
    <row r="1514" spans="1:3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</row>
    <row r="1515" spans="1:3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</row>
    <row r="1516" spans="1:3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</row>
    <row r="1517" spans="1:3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</row>
    <row r="1518" spans="1:3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</row>
    <row r="1519" spans="1:3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</row>
    <row r="1520" spans="1:3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</row>
    <row r="1521" spans="1:3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</row>
    <row r="1522" spans="1:3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</row>
    <row r="1523" spans="1:3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</row>
    <row r="1524" spans="1:3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</row>
    <row r="1525" spans="1:3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</row>
    <row r="1526" spans="1:3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</row>
    <row r="1527" spans="1:3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</row>
    <row r="1528" spans="1:3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</row>
    <row r="1529" spans="1:3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</row>
    <row r="1530" spans="1:3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</row>
    <row r="1531" spans="1:3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</row>
    <row r="1532" spans="1:3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</row>
    <row r="1533" spans="1: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</row>
    <row r="1534" spans="1:3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</row>
    <row r="1535" spans="1:3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</row>
    <row r="1536" spans="1:3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</row>
    <row r="1537" spans="1:3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</row>
    <row r="1538" spans="1:3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</row>
    <row r="1539" spans="1:3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</row>
    <row r="1540" spans="1:3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</row>
    <row r="1541" spans="1:3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</row>
    <row r="1542" spans="1:3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</row>
    <row r="1543" spans="1:3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</row>
    <row r="1544" spans="1:3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</row>
    <row r="1545" spans="1:3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</row>
    <row r="1546" spans="1:3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</row>
    <row r="1547" spans="1:3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</row>
    <row r="1548" spans="1:3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</row>
    <row r="1549" spans="1:3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</row>
    <row r="1550" spans="1:3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</row>
    <row r="1551" spans="1:3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</row>
    <row r="1552" spans="1:3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</row>
    <row r="1553" spans="1:3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</row>
    <row r="1554" spans="1:3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</row>
    <row r="1555" spans="1:3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</row>
    <row r="1556" spans="1:3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</row>
    <row r="1557" spans="1:3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</row>
    <row r="1558" spans="1:3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</row>
    <row r="1559" spans="1:3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</row>
    <row r="1560" spans="1:3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</row>
    <row r="1561" spans="1:3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</row>
    <row r="1562" spans="1:3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</row>
    <row r="1563" spans="1:3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</row>
    <row r="1564" spans="1:3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</row>
    <row r="1565" spans="1:3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</row>
    <row r="1566" spans="1:3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</row>
    <row r="1567" spans="1:3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</row>
    <row r="1568" spans="1:3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</row>
    <row r="1569" spans="1:3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</row>
    <row r="1570" spans="1:3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</row>
    <row r="1571" spans="1:3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</row>
    <row r="1572" spans="1:3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</row>
    <row r="1573" spans="1:3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</row>
    <row r="1574" spans="1:3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</row>
    <row r="1575" spans="1:3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</row>
    <row r="1576" spans="1:3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</row>
    <row r="1577" spans="1:3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</row>
    <row r="1578" spans="1:3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</row>
    <row r="1579" spans="1:3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</row>
    <row r="1580" spans="1:3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</row>
    <row r="1581" spans="1:3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</row>
    <row r="1582" spans="1:3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</row>
    <row r="1583" spans="1:3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</row>
    <row r="1584" spans="1:3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</row>
    <row r="1585" spans="1:3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</row>
    <row r="1586" spans="1:3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</row>
    <row r="1587" spans="1:3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</row>
    <row r="1588" spans="1:3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</row>
    <row r="1589" spans="1:3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</row>
    <row r="1590" spans="1:3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</row>
    <row r="1591" spans="1:3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</row>
    <row r="1592" spans="1:3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</row>
    <row r="1593" spans="1:3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</row>
    <row r="1594" spans="1:3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</row>
    <row r="1595" spans="1:3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</row>
    <row r="1596" spans="1:3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</row>
    <row r="1597" spans="1:3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</row>
    <row r="1598" spans="1:3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</row>
    <row r="1599" spans="1:3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</row>
    <row r="1600" spans="1:3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</row>
    <row r="1601" spans="1:3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</row>
    <row r="1602" spans="1:3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</row>
    <row r="1603" spans="1:3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</row>
    <row r="1604" spans="1:3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</row>
    <row r="1605" spans="1:3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</row>
    <row r="1606" spans="1:3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</row>
    <row r="1607" spans="1:3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</row>
    <row r="1608" spans="1:3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</row>
    <row r="1609" spans="1:3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</row>
    <row r="1610" spans="1:3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</row>
    <row r="1611" spans="1:3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</row>
    <row r="1612" spans="1:3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</row>
    <row r="1613" spans="1:3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</row>
    <row r="1614" spans="1:3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</row>
    <row r="1615" spans="1:3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</row>
    <row r="1616" spans="1:3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</row>
    <row r="1617" spans="1:3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</row>
    <row r="1618" spans="1:3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</row>
    <row r="1619" spans="1:3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</row>
    <row r="1620" spans="1:3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</row>
    <row r="1621" spans="1:3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</row>
    <row r="1622" spans="1:3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</row>
    <row r="1623" spans="1:3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</row>
    <row r="1624" spans="1:3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</row>
    <row r="1625" spans="1:3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</row>
    <row r="1626" spans="1:3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</row>
    <row r="1627" spans="1:3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</row>
    <row r="1628" spans="1:3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</row>
    <row r="1629" spans="1:3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</row>
    <row r="1630" spans="1:3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</row>
    <row r="1631" spans="1:3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</row>
    <row r="1632" spans="1:3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</row>
    <row r="1633" spans="1: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</row>
    <row r="1634" spans="1:3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</row>
    <row r="1635" spans="1:3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</row>
    <row r="1636" spans="1:3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</row>
    <row r="1637" spans="1:3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</row>
    <row r="1638" spans="1:3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</row>
    <row r="1639" spans="1:3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</row>
    <row r="1640" spans="1:3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</row>
    <row r="1641" spans="1:3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</row>
    <row r="1642" spans="1:3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</row>
    <row r="1643" spans="1:3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</row>
    <row r="1644" spans="1:3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</row>
    <row r="1645" spans="1:3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</row>
    <row r="1646" spans="1:3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</row>
    <row r="1647" spans="1:3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</row>
    <row r="1648" spans="1:3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</row>
    <row r="1649" spans="1:3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</row>
    <row r="1650" spans="1:3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</row>
    <row r="1651" spans="1:3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</row>
    <row r="1652" spans="1:3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</row>
    <row r="1653" spans="1:3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</row>
    <row r="1654" spans="1:3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</row>
    <row r="1655" spans="1:3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</row>
    <row r="1656" spans="1:3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</row>
    <row r="1657" spans="1:3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</row>
    <row r="1658" spans="1:3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</row>
    <row r="1659" spans="1:3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</row>
    <row r="1660" spans="1:3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</row>
    <row r="1661" spans="1:3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</row>
    <row r="1662" spans="1:3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</row>
    <row r="1663" spans="1:3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</row>
    <row r="1664" spans="1:3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</row>
    <row r="1665" spans="1:3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</row>
    <row r="1666" spans="1:3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</row>
    <row r="1667" spans="1:3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</row>
    <row r="1668" spans="1:3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</row>
    <row r="1669" spans="1:3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</row>
    <row r="1670" spans="1:3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</row>
    <row r="1671" spans="1:3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</row>
    <row r="1672" spans="1:3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</row>
    <row r="1673" spans="1:3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</row>
    <row r="1674" spans="1:3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</row>
    <row r="1675" spans="1:3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</row>
    <row r="1676" spans="1:3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</row>
    <row r="1677" spans="1:3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</row>
    <row r="1678" spans="1:3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</row>
    <row r="1679" spans="1:3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</row>
    <row r="1680" spans="1:3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</row>
    <row r="1681" spans="1:3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</row>
    <row r="1682" spans="1:3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</row>
    <row r="1683" spans="1:3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</row>
    <row r="1684" spans="1:3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</row>
    <row r="1685" spans="1:3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</row>
    <row r="1686" spans="1:3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</row>
    <row r="1687" spans="1:3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</row>
    <row r="1688" spans="1:3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</row>
    <row r="1689" spans="1:3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</row>
    <row r="1690" spans="1:33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</row>
    <row r="1691" spans="1:3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</row>
    <row r="1692" spans="1:3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</row>
    <row r="1693" spans="1:3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</row>
    <row r="1694" spans="1:3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</row>
    <row r="1695" spans="1:3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</row>
    <row r="1696" spans="1:3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</row>
    <row r="1697" spans="1:3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</row>
    <row r="1698" spans="1:3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</row>
    <row r="1699" spans="1:3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</row>
    <row r="1700" spans="1:3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</row>
    <row r="1701" spans="1:3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</row>
    <row r="1702" spans="1:3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</row>
    <row r="1703" spans="1:3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</row>
    <row r="1704" spans="1:3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</row>
    <row r="1705" spans="1:3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</row>
    <row r="1706" spans="1:3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</row>
    <row r="1707" spans="1:3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</row>
    <row r="1708" spans="1:3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</row>
    <row r="1709" spans="1:3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</row>
    <row r="1710" spans="1:3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</row>
    <row r="1711" spans="1:3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</row>
    <row r="1712" spans="1:3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</row>
    <row r="1713" spans="1:3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</row>
    <row r="1714" spans="1:3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</row>
    <row r="1715" spans="1:3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</row>
    <row r="1716" spans="1:3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</row>
    <row r="1717" spans="1:3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</row>
    <row r="1718" spans="1:33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</row>
    <row r="1719" spans="1:33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</row>
    <row r="1720" spans="1:33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</row>
    <row r="1721" spans="1:3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</row>
    <row r="1722" spans="1:33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</row>
    <row r="1723" spans="1:3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</row>
    <row r="1724" spans="1:3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</row>
    <row r="1725" spans="1:3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</row>
    <row r="1726" spans="1:3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</row>
    <row r="1727" spans="1:3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</row>
    <row r="1728" spans="1:3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</row>
    <row r="1729" spans="1:3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</row>
    <row r="1730" spans="1:3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</row>
    <row r="1731" spans="1:3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</row>
    <row r="1732" spans="1:3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</row>
    <row r="1733" spans="1:3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</row>
    <row r="1734" spans="1:3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</row>
    <row r="1735" spans="1:3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</row>
    <row r="1736" spans="1:3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</row>
    <row r="1737" spans="1:3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</row>
    <row r="1738" spans="1:3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</row>
    <row r="1739" spans="1:3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</row>
    <row r="1740" spans="1:3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</row>
    <row r="1741" spans="1:3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</row>
    <row r="1742" spans="1:3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</row>
    <row r="1743" spans="1:3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</row>
    <row r="1744" spans="1:3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</row>
    <row r="1745" spans="1:3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</row>
    <row r="1746" spans="1:3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</row>
    <row r="1747" spans="1:3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</row>
    <row r="1748" spans="1:3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</row>
    <row r="1749" spans="1:3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</row>
    <row r="1750" spans="1:3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</row>
    <row r="1751" spans="1:3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</row>
    <row r="1752" spans="1:3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</row>
    <row r="1753" spans="1:3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</row>
    <row r="1754" spans="1:3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</row>
    <row r="1755" spans="1:3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</row>
    <row r="1756" spans="1:3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</row>
    <row r="1757" spans="1:3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</row>
    <row r="1758" spans="1:3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</row>
    <row r="1759" spans="1:3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</row>
    <row r="1760" spans="1:3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</row>
    <row r="1761" spans="1:3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</row>
    <row r="1762" spans="1:3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</row>
    <row r="1763" spans="1:3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</row>
    <row r="1764" spans="1:3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</row>
    <row r="1765" spans="1:3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</row>
    <row r="1766" spans="1:3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</row>
    <row r="1767" spans="1:3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</row>
    <row r="1768" spans="1:3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</row>
    <row r="1769" spans="1:3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</row>
    <row r="1770" spans="1:3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</row>
    <row r="1771" spans="1:3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</row>
    <row r="1772" spans="1:33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</row>
    <row r="1773" spans="1:3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</row>
    <row r="1774" spans="1:33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</row>
    <row r="1775" spans="1:3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</row>
    <row r="1776" spans="1:3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</row>
    <row r="1777" spans="1:3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</row>
    <row r="1778" spans="1:3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</row>
    <row r="1779" spans="1:3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</row>
    <row r="1780" spans="1:3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</row>
    <row r="1781" spans="1:3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</row>
    <row r="1782" spans="1:3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</row>
    <row r="1783" spans="1:3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</row>
    <row r="1784" spans="1:3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</row>
    <row r="1785" spans="1:3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</row>
    <row r="1786" spans="1:3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</row>
    <row r="1787" spans="1:3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</row>
    <row r="1788" spans="1:3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</row>
    <row r="1789" spans="1:3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</row>
    <row r="1790" spans="1:3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</row>
    <row r="1791" spans="1:3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</row>
    <row r="1792" spans="1:3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</row>
    <row r="1793" spans="1:3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</row>
    <row r="1794" spans="1:3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</row>
    <row r="1795" spans="1:3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</row>
    <row r="1796" spans="1:3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</row>
    <row r="1797" spans="1:3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</row>
    <row r="1798" spans="1:3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</row>
    <row r="1799" spans="1:3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</row>
    <row r="1800" spans="1:3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</row>
    <row r="1801" spans="1:3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</row>
    <row r="1802" spans="1:3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</row>
    <row r="1803" spans="1:3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</row>
    <row r="1804" spans="1:3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</row>
    <row r="1805" spans="1:3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</row>
    <row r="1806" spans="1:3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</row>
    <row r="1807" spans="1:3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</row>
    <row r="1808" spans="1:3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</row>
    <row r="1809" spans="1:3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</row>
    <row r="1810" spans="1:3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</row>
    <row r="1811" spans="1:3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</row>
    <row r="1812" spans="1:3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</row>
    <row r="1813" spans="1:3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</row>
    <row r="1814" spans="1:3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</row>
    <row r="1815" spans="1:3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</row>
    <row r="1816" spans="1:3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</row>
    <row r="1817" spans="1:3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</row>
    <row r="1818" spans="1:3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</row>
    <row r="1819" spans="1:3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</row>
    <row r="1820" spans="1:3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</row>
    <row r="1821" spans="1:3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</row>
    <row r="1822" spans="1:3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</row>
    <row r="1823" spans="1:3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</row>
    <row r="1824" spans="1:3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</row>
    <row r="1825" spans="1:3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</row>
    <row r="1826" spans="1:3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</row>
    <row r="1827" spans="1:3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</row>
    <row r="1828" spans="1:3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</row>
    <row r="1829" spans="1:3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</row>
    <row r="1830" spans="1:3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</row>
    <row r="1831" spans="1:3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</row>
    <row r="1832" spans="1:3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</row>
    <row r="1833" spans="1:3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</row>
    <row r="1834" spans="1:3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</row>
    <row r="1835" spans="1:3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</row>
    <row r="1836" spans="1:3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</row>
    <row r="1837" spans="1:3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</row>
    <row r="1838" spans="1:3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</row>
    <row r="1839" spans="1:3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</row>
    <row r="1840" spans="1:3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</row>
    <row r="1841" spans="1:3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</row>
    <row r="1842" spans="1:3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</row>
    <row r="1843" spans="1:3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</row>
    <row r="1844" spans="1:3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</row>
    <row r="1845" spans="1:3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</row>
    <row r="1846" spans="1:3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</row>
    <row r="1847" spans="1:3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</row>
    <row r="1848" spans="1:3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</row>
    <row r="1849" spans="1:3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</row>
    <row r="1850" spans="1:3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</row>
    <row r="1851" spans="1:3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</row>
    <row r="1852" spans="1:3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</row>
    <row r="1853" spans="1:3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</row>
    <row r="1854" spans="1:3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</row>
    <row r="1855" spans="1:3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</row>
    <row r="1856" spans="1:3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</row>
    <row r="1857" spans="1:3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</row>
    <row r="1858" spans="1:3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</row>
    <row r="1859" spans="1:3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</row>
    <row r="1860" spans="1:3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</row>
    <row r="1861" spans="1:33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</row>
    <row r="1862" spans="1:33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</row>
    <row r="1863" spans="1:3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</row>
    <row r="1864" spans="1:33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</row>
    <row r="1865" spans="1:3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</row>
    <row r="1866" spans="1:3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</row>
    <row r="1867" spans="1:3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</row>
    <row r="1868" spans="1:3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</row>
    <row r="1869" spans="1:3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</row>
    <row r="1870" spans="1:3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</row>
    <row r="1871" spans="1:3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</row>
    <row r="1872" spans="1:3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</row>
    <row r="1873" spans="1:3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</row>
    <row r="1874" spans="1:3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</row>
    <row r="1875" spans="1:3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</row>
    <row r="1876" spans="1:3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</row>
    <row r="1877" spans="1:3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</row>
    <row r="1878" spans="1:3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</row>
    <row r="1879" spans="1:3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</row>
    <row r="1880" spans="1:3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</row>
    <row r="1881" spans="1:3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</row>
    <row r="1882" spans="1:3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</row>
    <row r="1883" spans="1:3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</row>
    <row r="1884" spans="1:3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</row>
    <row r="1885" spans="1:3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</row>
    <row r="1886" spans="1:3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</row>
    <row r="1887" spans="1:3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</row>
    <row r="1888" spans="1:3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</row>
    <row r="1889" spans="1:3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</row>
    <row r="1890" spans="1:3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</row>
    <row r="1891" spans="1:3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</row>
    <row r="1892" spans="1:3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</row>
    <row r="1893" spans="1:3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</row>
    <row r="1894" spans="1:3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</row>
    <row r="1895" spans="1:3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</row>
    <row r="1896" spans="1:3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</row>
    <row r="1897" spans="1:3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</row>
    <row r="1898" spans="1:3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</row>
    <row r="1899" spans="1:3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</row>
    <row r="1900" spans="1:33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</row>
    <row r="1901" spans="1:3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</row>
    <row r="1902" spans="1:3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</row>
    <row r="1903" spans="1:3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</row>
    <row r="1904" spans="1:3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</row>
    <row r="1905" spans="1:3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</row>
    <row r="1906" spans="1:3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</row>
    <row r="1907" spans="1:3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</row>
    <row r="1908" spans="1:3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</row>
    <row r="1909" spans="1:3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</row>
    <row r="1910" spans="1:3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</row>
    <row r="1911" spans="1:3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</row>
    <row r="1912" spans="1:3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</row>
    <row r="1913" spans="1:3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</row>
    <row r="1914" spans="1:3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</row>
    <row r="1915" spans="1:3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</row>
    <row r="1916" spans="1:3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</row>
    <row r="1917" spans="1:3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</row>
    <row r="1918" spans="1:3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</row>
    <row r="1919" spans="1:3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</row>
    <row r="1920" spans="1:3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</row>
    <row r="1921" spans="1:3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</row>
    <row r="1922" spans="1:3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</row>
    <row r="1923" spans="1:3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</row>
    <row r="1924" spans="1:3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</row>
    <row r="1925" spans="1:3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</row>
    <row r="1926" spans="1:3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</row>
    <row r="1927" spans="1:3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</row>
    <row r="1928" spans="1:3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</row>
    <row r="1929" spans="1:3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</row>
    <row r="1930" spans="1:3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</row>
    <row r="1931" spans="1:3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</row>
    <row r="1932" spans="1:3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</row>
    <row r="1933" spans="1:3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</row>
    <row r="1934" spans="1:3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</row>
    <row r="1935" spans="1:3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</row>
    <row r="1936" spans="1:3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</row>
    <row r="1937" spans="1:3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</row>
    <row r="1938" spans="1:3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</row>
    <row r="1939" spans="1:3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</row>
    <row r="1940" spans="1:3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</row>
    <row r="1941" spans="1:3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</row>
    <row r="1942" spans="1:3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</row>
    <row r="1943" spans="1:3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</row>
    <row r="1944" spans="1:3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</row>
    <row r="1945" spans="1:3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</row>
    <row r="1946" spans="1:3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</row>
    <row r="1947" spans="1:3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</row>
    <row r="1948" spans="1:3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</row>
    <row r="1949" spans="1:3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</row>
    <row r="1950" spans="1:3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</row>
    <row r="1951" spans="1:3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</row>
    <row r="1952" spans="1:3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</row>
    <row r="1953" spans="1:3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</row>
    <row r="1954" spans="1:3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</row>
    <row r="1955" spans="1:33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</row>
    <row r="1956" spans="1:3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</row>
    <row r="1957" spans="1:33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</row>
    <row r="1958" spans="1:3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</row>
    <row r="1959" spans="1:3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</row>
    <row r="1960" spans="1:3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</row>
    <row r="1961" spans="1:3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</row>
    <row r="1962" spans="1:33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</row>
    <row r="1963" spans="1:3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</row>
    <row r="1964" spans="1:33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</row>
    <row r="1965" spans="1:3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</row>
    <row r="1966" spans="1:33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</row>
    <row r="1967" spans="1:3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</row>
    <row r="1968" spans="1:3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</row>
    <row r="1969" spans="1:3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</row>
    <row r="1970" spans="1:3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</row>
    <row r="1971" spans="1:3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</row>
    <row r="1972" spans="1:3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</row>
    <row r="1973" spans="1:3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</row>
    <row r="1974" spans="1:3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</row>
    <row r="1975" spans="1:3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</row>
    <row r="1976" spans="1:3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</row>
    <row r="1977" spans="1:3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</row>
    <row r="1978" spans="1:3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</row>
    <row r="1979" spans="1:3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</row>
    <row r="1980" spans="1:3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</row>
    <row r="1981" spans="1:3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</row>
    <row r="1982" spans="1:3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</row>
    <row r="1983" spans="1:3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</row>
    <row r="1984" spans="1:3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</row>
    <row r="1985" spans="1:3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</row>
    <row r="1986" spans="1:3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</row>
    <row r="1987" spans="1:3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</row>
    <row r="1988" spans="1:3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</row>
    <row r="1989" spans="1:3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</row>
    <row r="1990" spans="1:3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</row>
    <row r="1991" spans="1:3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</row>
    <row r="1992" spans="1:3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</row>
    <row r="1993" spans="1:3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</row>
    <row r="1994" spans="1:33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</row>
    <row r="1995" spans="1:33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</row>
    <row r="1996" spans="1:33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</row>
    <row r="1997" spans="1:3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</row>
    <row r="1998" spans="1:3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</row>
    <row r="1999" spans="1:3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</row>
    <row r="2000" spans="1:3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</row>
    <row r="2001" spans="1:3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</row>
    <row r="2002" spans="1:33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</row>
    <row r="2003" spans="1:3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</row>
    <row r="2004" spans="1:3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</row>
    <row r="2005" spans="1:3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</row>
    <row r="2006" spans="1:33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</row>
    <row r="2007" spans="1:3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</row>
    <row r="2008" spans="1:33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</row>
    <row r="2009" spans="1:3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</row>
    <row r="2010" spans="1:33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</row>
    <row r="2011" spans="1:3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</row>
    <row r="2012" spans="1:3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</row>
    <row r="2013" spans="1:3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</row>
    <row r="2014" spans="1:3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</row>
    <row r="2015" spans="1:3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</row>
    <row r="2016" spans="1:3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</row>
    <row r="2017" spans="1:3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</row>
    <row r="2018" spans="1:3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</row>
    <row r="2019" spans="1:3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</row>
    <row r="2020" spans="1:3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</row>
    <row r="2021" spans="1:3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</row>
    <row r="2022" spans="1:3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</row>
    <row r="2023" spans="1:3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</row>
    <row r="2024" spans="1:3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</row>
    <row r="2025" spans="1:3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</row>
    <row r="2026" spans="1:3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</row>
    <row r="2027" spans="1:3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</row>
    <row r="2028" spans="1:3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</row>
    <row r="2029" spans="1:3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</row>
    <row r="2030" spans="1:3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</row>
    <row r="2031" spans="1:3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</row>
    <row r="2032" spans="1:3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</row>
    <row r="2033" spans="1:3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</row>
    <row r="2034" spans="1:3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</row>
    <row r="2035" spans="1:3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</row>
    <row r="2036" spans="1:3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</row>
    <row r="2037" spans="1:3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</row>
    <row r="2038" spans="1:3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</row>
    <row r="2039" spans="1:3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</row>
    <row r="2040" spans="1:3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</row>
    <row r="2041" spans="1:3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</row>
    <row r="2042" spans="1:3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</row>
    <row r="2043" spans="1:3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</row>
    <row r="2044" spans="1:3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</row>
    <row r="2045" spans="1:3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</row>
    <row r="2046" spans="1:3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</row>
    <row r="2047" spans="1:3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</row>
    <row r="2048" spans="1:3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</row>
    <row r="2049" spans="1:3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</row>
    <row r="2050" spans="1:3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</row>
    <row r="2051" spans="1:3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</row>
    <row r="2052" spans="1:3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</row>
    <row r="2053" spans="1:3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</row>
    <row r="2054" spans="1:3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</row>
    <row r="2055" spans="1:3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</row>
    <row r="2056" spans="1:3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</row>
    <row r="2057" spans="1:3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</row>
    <row r="2058" spans="1:3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</row>
    <row r="2059" spans="1:3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</row>
    <row r="2060" spans="1:3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</row>
    <row r="2061" spans="1:3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</row>
    <row r="2062" spans="1:3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</row>
    <row r="2063" spans="1:3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</row>
    <row r="2064" spans="1:3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</row>
    <row r="2065" spans="1:3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</row>
    <row r="2066" spans="1:3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</row>
    <row r="2067" spans="1:3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</row>
    <row r="2068" spans="1:3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</row>
    <row r="2069" spans="1:3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</row>
    <row r="2070" spans="1:3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</row>
    <row r="2071" spans="1:33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</row>
    <row r="2072" spans="1:33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</row>
    <row r="2073" spans="1:3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</row>
    <row r="2074" spans="1:3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</row>
    <row r="2075" spans="1:3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</row>
    <row r="2076" spans="1:3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</row>
    <row r="2077" spans="1:33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</row>
    <row r="2078" spans="1:3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</row>
    <row r="2079" spans="1:3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</row>
    <row r="2080" spans="1:3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</row>
    <row r="2081" spans="1:3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</row>
    <row r="2082" spans="1:3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</row>
    <row r="2083" spans="1:3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</row>
    <row r="2084" spans="1:3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</row>
    <row r="2085" spans="1:3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</row>
    <row r="2086" spans="1:3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</row>
    <row r="2087" spans="1:3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</row>
    <row r="2088" spans="1:3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</row>
    <row r="2089" spans="1:3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</row>
    <row r="2090" spans="1:3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</row>
    <row r="2091" spans="1:3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</row>
    <row r="2092" spans="1:3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</row>
    <row r="2093" spans="1:3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</row>
    <row r="2094" spans="1:3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</row>
    <row r="2095" spans="1:3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</row>
    <row r="2096" spans="1:3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</row>
    <row r="2097" spans="1:3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</row>
    <row r="2098" spans="1:33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</row>
    <row r="2099" spans="1:3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</row>
    <row r="2100" spans="1:3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</row>
    <row r="2101" spans="1:3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</row>
    <row r="2102" spans="1:3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</row>
    <row r="2103" spans="1:3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</row>
    <row r="2104" spans="1:33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</row>
    <row r="2105" spans="1:3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</row>
    <row r="2106" spans="1:3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</row>
    <row r="2107" spans="1:3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</row>
    <row r="2108" spans="1:3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</row>
    <row r="2109" spans="1:3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</row>
    <row r="2110" spans="1:3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</row>
    <row r="2111" spans="1:3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</row>
    <row r="2112" spans="1:3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</row>
    <row r="2113" spans="1:3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</row>
    <row r="2114" spans="1:33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</row>
    <row r="2115" spans="1:33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</row>
    <row r="2116" spans="1:33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</row>
    <row r="2117" spans="1:33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</row>
    <row r="2118" spans="1:33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</row>
    <row r="2119" spans="1:33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</row>
    <row r="2120" spans="1:33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</row>
    <row r="2121" spans="1:33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</row>
    <row r="2122" spans="1:33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</row>
    <row r="2123" spans="1:33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</row>
    <row r="2124" spans="1:33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</row>
    <row r="2125" spans="1:33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</row>
    <row r="2126" spans="1:33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</row>
    <row r="2127" spans="1:33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</row>
    <row r="2128" spans="1:33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</row>
    <row r="2129" spans="1:3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</row>
    <row r="2130" spans="1:33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</row>
    <row r="2131" spans="1:33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</row>
    <row r="2132" spans="1:3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</row>
    <row r="2133" spans="1:3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</row>
    <row r="2134" spans="1:3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</row>
    <row r="2135" spans="1:3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</row>
    <row r="2136" spans="1:3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</row>
    <row r="2137" spans="1:3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</row>
    <row r="2138" spans="1:3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</row>
    <row r="2139" spans="1:3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</row>
    <row r="2140" spans="1:3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</row>
    <row r="2141" spans="1:3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</row>
    <row r="2142" spans="1:3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</row>
    <row r="2143" spans="1:3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</row>
    <row r="2144" spans="1:33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</row>
    <row r="2145" spans="1:33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</row>
    <row r="2146" spans="1:33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</row>
    <row r="2147" spans="1:3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</row>
    <row r="2148" spans="1:3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</row>
    <row r="2149" spans="1:3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</row>
    <row r="2150" spans="1:33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</row>
    <row r="2151" spans="1:33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</row>
    <row r="2152" spans="1:33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</row>
    <row r="2153" spans="1:3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</row>
    <row r="2154" spans="1:33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</row>
    <row r="2155" spans="1:33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</row>
    <row r="2156" spans="1:33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</row>
    <row r="2157" spans="1:33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</row>
    <row r="2158" spans="1:33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</row>
    <row r="2159" spans="1:33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</row>
    <row r="2160" spans="1:33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</row>
    <row r="2161" spans="1:33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</row>
    <row r="2162" spans="1:3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</row>
    <row r="2163" spans="1:3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</row>
    <row r="2164" spans="1:3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</row>
    <row r="2165" spans="1:3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</row>
    <row r="2166" spans="1:3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</row>
    <row r="2167" spans="1:3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</row>
    <row r="2168" spans="1:3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</row>
    <row r="2169" spans="1:3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</row>
    <row r="2170" spans="1:3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</row>
    <row r="2171" spans="1:3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</row>
    <row r="2172" spans="1:3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</row>
    <row r="2173" spans="1:3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</row>
    <row r="2174" spans="1:33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</row>
    <row r="2175" spans="1:33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</row>
    <row r="2176" spans="1:33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</row>
    <row r="2177" spans="1:33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</row>
    <row r="2178" spans="1:33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</row>
    <row r="2179" spans="1:3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</row>
    <row r="2180" spans="1:33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</row>
    <row r="2181" spans="1:33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</row>
    <row r="2182" spans="1:33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</row>
    <row r="2183" spans="1:3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</row>
    <row r="2184" spans="1:33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</row>
    <row r="2185" spans="1:33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</row>
    <row r="2186" spans="1:33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</row>
    <row r="2187" spans="1:33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</row>
    <row r="2188" spans="1:33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</row>
    <row r="2189" spans="1:33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</row>
    <row r="2190" spans="1:33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</row>
    <row r="2191" spans="1:33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</row>
    <row r="2192" spans="1:3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</row>
    <row r="2193" spans="1:3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</row>
    <row r="2194" spans="1:3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</row>
    <row r="2195" spans="1:3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</row>
    <row r="2196" spans="1:3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</row>
    <row r="2197" spans="1:3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</row>
    <row r="2198" spans="1:33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</row>
    <row r="2199" spans="1:3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</row>
    <row r="2200" spans="1:33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</row>
    <row r="2201" spans="1:33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</row>
    <row r="2202" spans="1:33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</row>
    <row r="2203" spans="1:3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</row>
    <row r="2204" spans="1:33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</row>
    <row r="2205" spans="1:33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</row>
    <row r="2206" spans="1:33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</row>
    <row r="2207" spans="1:33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</row>
    <row r="2208" spans="1:33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</row>
    <row r="2209" spans="1:33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</row>
    <row r="2210" spans="1:33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</row>
    <row r="2211" spans="1:33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</row>
    <row r="2212" spans="1:33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</row>
    <row r="2213" spans="1:3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</row>
    <row r="2214" spans="1:33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</row>
    <row r="2215" spans="1:33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</row>
    <row r="2216" spans="1:33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</row>
    <row r="2217" spans="1:33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</row>
    <row r="2218" spans="1:33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</row>
    <row r="2219" spans="1:33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</row>
    <row r="2220" spans="1:33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</row>
    <row r="2221" spans="1:33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</row>
    <row r="2222" spans="1:3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</row>
    <row r="2223" spans="1:3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</row>
    <row r="2224" spans="1:3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</row>
    <row r="2225" spans="1:3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</row>
    <row r="2226" spans="1:3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</row>
    <row r="2227" spans="1:3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</row>
    <row r="2228" spans="1:3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</row>
    <row r="2229" spans="1:3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</row>
    <row r="2230" spans="1:33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</row>
    <row r="2231" spans="1:3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</row>
    <row r="2232" spans="1:3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</row>
    <row r="2233" spans="1:3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</row>
    <row r="2234" spans="1:3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</row>
    <row r="2235" spans="1:3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</row>
    <row r="2236" spans="1:3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</row>
    <row r="2237" spans="1:3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</row>
    <row r="2238" spans="1:3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</row>
    <row r="2239" spans="1:3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</row>
    <row r="2240" spans="1:3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</row>
    <row r="2241" spans="1:3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</row>
    <row r="2242" spans="1:3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</row>
    <row r="2243" spans="1:3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</row>
    <row r="2244" spans="1:3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</row>
    <row r="2245" spans="1:3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</row>
    <row r="2246" spans="1:3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</row>
    <row r="2247" spans="1:3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</row>
    <row r="2248" spans="1:3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</row>
    <row r="2249" spans="1:3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</row>
    <row r="2250" spans="1:3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</row>
    <row r="2251" spans="1:3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</row>
    <row r="2252" spans="1:3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</row>
    <row r="2253" spans="1:3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</row>
    <row r="2254" spans="1:3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</row>
    <row r="2255" spans="1:3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</row>
    <row r="2256" spans="1:3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</row>
    <row r="2257" spans="1:3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</row>
    <row r="2258" spans="1:3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</row>
    <row r="2259" spans="1:3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</row>
    <row r="2260" spans="1:3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</row>
    <row r="2261" spans="1:3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</row>
    <row r="2262" spans="1:3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</row>
    <row r="2263" spans="1:3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</row>
    <row r="2264" spans="1:3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</row>
    <row r="2265" spans="1:3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</row>
    <row r="2266" spans="1:33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</row>
    <row r="2267" spans="1:3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</row>
    <row r="2268" spans="1:3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</row>
    <row r="2269" spans="1:3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</row>
    <row r="2270" spans="1:3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</row>
    <row r="2271" spans="1:3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</row>
    <row r="2272" spans="1:3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</row>
    <row r="2273" spans="1:3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</row>
    <row r="2274" spans="1:3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</row>
    <row r="2275" spans="1:3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</row>
    <row r="2276" spans="1:3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</row>
    <row r="2277" spans="1:3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</row>
    <row r="2278" spans="1:3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</row>
    <row r="2279" spans="1:3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</row>
    <row r="2280" spans="1:3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</row>
    <row r="2281" spans="1:3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</row>
    <row r="2282" spans="1:3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</row>
    <row r="2283" spans="1:3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</row>
    <row r="2284" spans="1:3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</row>
    <row r="2285" spans="1:3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</row>
    <row r="2286" spans="1:3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</row>
    <row r="2287" spans="1:3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</row>
    <row r="2288" spans="1:3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</row>
    <row r="2289" spans="1:3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</row>
    <row r="2290" spans="1:3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</row>
    <row r="2291" spans="1:3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</row>
    <row r="2292" spans="1:3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</row>
    <row r="2293" spans="1:3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</row>
    <row r="2294" spans="1:3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</row>
    <row r="2295" spans="1:3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</row>
    <row r="2296" spans="1:3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</row>
    <row r="2297" spans="1:3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</row>
    <row r="2298" spans="1:33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</row>
    <row r="2299" spans="1:3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</row>
    <row r="2300" spans="1:3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</row>
    <row r="2301" spans="1:3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</row>
    <row r="2302" spans="1:3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</row>
    <row r="2303" spans="1:3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</row>
    <row r="2304" spans="1:3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</row>
    <row r="2305" spans="1:3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</row>
    <row r="2306" spans="1:3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</row>
    <row r="2307" spans="1:3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</row>
    <row r="2308" spans="1:3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</row>
    <row r="2309" spans="1:3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</row>
    <row r="2310" spans="1:3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</row>
    <row r="2311" spans="1:3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</row>
    <row r="2312" spans="1:3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</row>
    <row r="2313" spans="1:3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</row>
    <row r="2314" spans="1:3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</row>
    <row r="2315" spans="1:3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</row>
    <row r="2316" spans="1:3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</row>
    <row r="2317" spans="1:3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</row>
    <row r="2318" spans="1:3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</row>
    <row r="2319" spans="1:3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</row>
    <row r="2320" spans="1:3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</row>
    <row r="2321" spans="1:3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</row>
    <row r="2322" spans="1:3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</row>
    <row r="2323" spans="1:3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</row>
    <row r="2324" spans="1:3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</row>
    <row r="2325" spans="1:3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</row>
    <row r="2326" spans="1:3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</row>
    <row r="2327" spans="1:3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</row>
    <row r="2328" spans="1:3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</row>
    <row r="2329" spans="1:3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</row>
    <row r="2330" spans="1:3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</row>
    <row r="2331" spans="1:3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</row>
    <row r="2332" spans="1:3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</row>
    <row r="2333" spans="1:3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</row>
    <row r="2334" spans="1:3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</row>
    <row r="2335" spans="1:3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</row>
    <row r="2336" spans="1:3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</row>
    <row r="2337" spans="1:3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</row>
    <row r="2338" spans="1:3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</row>
    <row r="2339" spans="1:3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</row>
    <row r="2340" spans="1:3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</row>
    <row r="2341" spans="1:3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</row>
    <row r="2342" spans="1:3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</row>
    <row r="2343" spans="1:3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</row>
    <row r="2344" spans="1:3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</row>
    <row r="2345" spans="1:3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</row>
    <row r="2346" spans="1:3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</row>
    <row r="2347" spans="1:3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</row>
    <row r="2348" spans="1:3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</row>
    <row r="2349" spans="1:33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</row>
    <row r="2350" spans="1:33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</row>
    <row r="2351" spans="1:33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</row>
    <row r="2352" spans="1:33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</row>
    <row r="2353" spans="1:3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</row>
    <row r="2354" spans="1:33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</row>
    <row r="2355" spans="1:33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</row>
    <row r="2356" spans="1:3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</row>
    <row r="2357" spans="1:33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</row>
    <row r="2358" spans="1:33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</row>
    <row r="2359" spans="1:3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</row>
    <row r="2360" spans="1:3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</row>
    <row r="2361" spans="1:3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</row>
    <row r="2362" spans="1:3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</row>
    <row r="2363" spans="1:3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</row>
    <row r="2364" spans="1:33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</row>
    <row r="2365" spans="1:33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</row>
    <row r="2366" spans="1:33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</row>
    <row r="2367" spans="1:33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</row>
    <row r="2368" spans="1:33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</row>
    <row r="2369" spans="1:33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</row>
    <row r="2370" spans="1:3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</row>
    <row r="2371" spans="1:33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</row>
    <row r="2372" spans="1:33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</row>
    <row r="2373" spans="1:3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</row>
    <row r="2374" spans="1:33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</row>
    <row r="2375" spans="1:33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</row>
    <row r="2376" spans="1:33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</row>
    <row r="2377" spans="1:33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</row>
    <row r="2378" spans="1:33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</row>
    <row r="2379" spans="1:33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</row>
    <row r="2380" spans="1:33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</row>
    <row r="2381" spans="1:3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</row>
    <row r="2382" spans="1:3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</row>
    <row r="2383" spans="1:3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</row>
    <row r="2384" spans="1:3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</row>
    <row r="2385" spans="1:3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</row>
    <row r="2386" spans="1:3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</row>
    <row r="2387" spans="1:3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</row>
    <row r="2388" spans="1:3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</row>
    <row r="2389" spans="1:3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</row>
    <row r="2390" spans="1:33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</row>
    <row r="2391" spans="1:33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</row>
    <row r="2392" spans="1:33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</row>
    <row r="2393" spans="1:3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</row>
    <row r="2394" spans="1:3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</row>
    <row r="2395" spans="1:3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</row>
    <row r="2396" spans="1:3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</row>
    <row r="2397" spans="1:3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</row>
    <row r="2398" spans="1:3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</row>
    <row r="2399" spans="1:3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</row>
    <row r="2400" spans="1:3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</row>
    <row r="2401" spans="1:3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</row>
    <row r="2402" spans="1:3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</row>
    <row r="2403" spans="1:3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</row>
    <row r="2404" spans="1:3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</row>
    <row r="2405" spans="1:3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</row>
    <row r="2406" spans="1:3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</row>
    <row r="2407" spans="1:3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</row>
    <row r="2408" spans="1:3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</row>
    <row r="2409" spans="1:3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</row>
    <row r="2410" spans="1:3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</row>
    <row r="2411" spans="1:3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</row>
    <row r="2412" spans="1:3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</row>
    <row r="2413" spans="1:3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</row>
    <row r="2414" spans="1:3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</row>
    <row r="2415" spans="1:3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</row>
    <row r="2416" spans="1:3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</row>
    <row r="2417" spans="1:3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</row>
    <row r="2418" spans="1:3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</row>
    <row r="2419" spans="1:3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</row>
    <row r="2420" spans="1:33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</row>
    <row r="2421" spans="1:33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</row>
    <row r="2422" spans="1:33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</row>
    <row r="2423" spans="1:3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</row>
    <row r="2424" spans="1:33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</row>
    <row r="2425" spans="1:33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</row>
    <row r="2426" spans="1:33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</row>
    <row r="2427" spans="1:33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</row>
    <row r="2428" spans="1:33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</row>
    <row r="2429" spans="1:3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</row>
    <row r="2430" spans="1:3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</row>
    <row r="2431" spans="1:3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</row>
    <row r="2432" spans="1:3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</row>
    <row r="2433" spans="1:3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</row>
    <row r="2434" spans="1:33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</row>
    <row r="2435" spans="1:33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</row>
    <row r="2436" spans="1:33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</row>
    <row r="2437" spans="1:33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</row>
    <row r="2438" spans="1:3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</row>
    <row r="2439" spans="1:3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</row>
    <row r="2440" spans="1:3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</row>
    <row r="2441" spans="1:3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</row>
    <row r="2442" spans="1:3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</row>
    <row r="2443" spans="1:3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</row>
    <row r="2444" spans="1:3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</row>
    <row r="2445" spans="1:3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</row>
    <row r="2446" spans="1:3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</row>
    <row r="2447" spans="1:3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</row>
    <row r="2448" spans="1:3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</row>
    <row r="2449" spans="1:3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</row>
    <row r="2450" spans="1:3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</row>
    <row r="2451" spans="1:3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</row>
    <row r="2452" spans="1:3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</row>
    <row r="2453" spans="1:3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</row>
    <row r="2454" spans="1:3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</row>
    <row r="2455" spans="1:3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</row>
    <row r="2456" spans="1:3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</row>
    <row r="2457" spans="1:3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</row>
    <row r="2458" spans="1:3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</row>
    <row r="2459" spans="1:3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</row>
    <row r="2460" spans="1:3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</row>
    <row r="2461" spans="1:3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</row>
    <row r="2462" spans="1:3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</row>
    <row r="2463" spans="1:3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</row>
    <row r="2464" spans="1:3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</row>
    <row r="2465" spans="1:3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</row>
    <row r="2466" spans="1:3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</row>
    <row r="2467" spans="1:3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</row>
    <row r="2468" spans="1:3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</row>
    <row r="2469" spans="1:3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</row>
    <row r="2470" spans="1:3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</row>
    <row r="2471" spans="1:3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</row>
    <row r="2472" spans="1:3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</row>
    <row r="2473" spans="1:3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</row>
    <row r="2474" spans="1:33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</row>
    <row r="2475" spans="1:3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</row>
    <row r="2476" spans="1:3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</row>
    <row r="2477" spans="1:3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</row>
    <row r="2478" spans="1:3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</row>
    <row r="2479" spans="1:3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</row>
    <row r="2480" spans="1:3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</row>
    <row r="2481" spans="1:3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</row>
    <row r="2482" spans="1:3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</row>
    <row r="2483" spans="1:3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</row>
    <row r="2484" spans="1:3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</row>
    <row r="2485" spans="1:3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</row>
    <row r="2486" spans="1:3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</row>
    <row r="2487" spans="1:3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</row>
    <row r="2488" spans="1:3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</row>
    <row r="2489" spans="1:3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</row>
    <row r="2490" spans="1:3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</row>
    <row r="2491" spans="1:3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</row>
    <row r="2492" spans="1:3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</row>
    <row r="2493" spans="1:3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</row>
    <row r="2494" spans="1:3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</row>
    <row r="2495" spans="1:3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</row>
    <row r="2496" spans="1:3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</row>
    <row r="2497" spans="1:3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</row>
    <row r="2498" spans="1:3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</row>
    <row r="2499" spans="1:3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</row>
    <row r="2500" spans="1:3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</row>
    <row r="2501" spans="1:3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</row>
    <row r="2502" spans="1:3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</row>
    <row r="2503" spans="1:3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</row>
    <row r="2504" spans="1:3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</row>
    <row r="2505" spans="1:3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</row>
    <row r="2506" spans="1:33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</row>
    <row r="2507" spans="1:3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</row>
    <row r="2508" spans="1:3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</row>
    <row r="2509" spans="1:3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</row>
    <row r="2510" spans="1:3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</row>
    <row r="2511" spans="1:3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</row>
    <row r="2512" spans="1:3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</row>
    <row r="2513" spans="1:3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</row>
    <row r="2514" spans="1:3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</row>
    <row r="2515" spans="1:3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</row>
    <row r="2516" spans="1:3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</row>
    <row r="2517" spans="1:3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</row>
    <row r="2518" spans="1:3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</row>
    <row r="2519" spans="1:3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</row>
    <row r="2520" spans="1:3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</row>
    <row r="2521" spans="1:3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</row>
    <row r="2522" spans="1:3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</row>
    <row r="2523" spans="1:3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</row>
    <row r="2524" spans="1:3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</row>
    <row r="2525" spans="1:3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</row>
    <row r="2526" spans="1:3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</row>
    <row r="2527" spans="1:3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</row>
    <row r="2528" spans="1:3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</row>
    <row r="2529" spans="1:3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</row>
    <row r="2530" spans="1:3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</row>
    <row r="2531" spans="1:33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</row>
    <row r="2532" spans="1:33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</row>
    <row r="2533" spans="1:3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</row>
    <row r="2534" spans="1:3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</row>
    <row r="2535" spans="1:3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</row>
    <row r="2536" spans="1:3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</row>
    <row r="2537" spans="1:33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</row>
    <row r="2538" spans="1:33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</row>
    <row r="2539" spans="1:33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</row>
    <row r="2540" spans="1:33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</row>
    <row r="2541" spans="1:33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</row>
    <row r="2542" spans="1:33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</row>
    <row r="2543" spans="1:3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</row>
    <row r="2544" spans="1:3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</row>
    <row r="2545" spans="1:3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</row>
    <row r="2546" spans="1:3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</row>
    <row r="2547" spans="1:3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</row>
    <row r="2548" spans="1:3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</row>
    <row r="2549" spans="1:3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</row>
    <row r="2550" spans="1:3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</row>
    <row r="2551" spans="1:3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</row>
    <row r="2552" spans="1:33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</row>
    <row r="2553" spans="1:33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</row>
    <row r="2554" spans="1:33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</row>
    <row r="2555" spans="1:33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</row>
    <row r="2556" spans="1:33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</row>
    <row r="2557" spans="1:33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</row>
    <row r="2558" spans="1:33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</row>
    <row r="2559" spans="1:33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</row>
    <row r="2560" spans="1:33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</row>
    <row r="2561" spans="1:33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</row>
    <row r="2562" spans="1:33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</row>
    <row r="2563" spans="1:3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</row>
    <row r="2564" spans="1:33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</row>
    <row r="2565" spans="1:33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</row>
    <row r="2566" spans="1:33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</row>
    <row r="2567" spans="1:33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</row>
    <row r="2568" spans="1:33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</row>
    <row r="2569" spans="1:33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</row>
    <row r="2570" spans="1:33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</row>
    <row r="2571" spans="1:33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</row>
    <row r="2572" spans="1:33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</row>
    <row r="2573" spans="1:33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</row>
    <row r="2574" spans="1:33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</row>
    <row r="2575" spans="1:33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</row>
    <row r="2576" spans="1:33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</row>
    <row r="2577" spans="1:33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</row>
    <row r="2578" spans="1:33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</row>
    <row r="2579" spans="1:33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</row>
    <row r="2580" spans="1:33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</row>
    <row r="2581" spans="1:33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</row>
    <row r="2582" spans="1:33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</row>
    <row r="2583" spans="1:33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</row>
    <row r="2584" spans="1:33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</row>
    <row r="2585" spans="1:33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</row>
    <row r="2586" spans="1:33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</row>
    <row r="2587" spans="1:33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</row>
    <row r="2588" spans="1:33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</row>
    <row r="2589" spans="1:33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</row>
    <row r="2590" spans="1:33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</row>
    <row r="2591" spans="1:33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</row>
    <row r="2592" spans="1:33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</row>
    <row r="2593" spans="1:3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</row>
    <row r="2594" spans="1:33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</row>
    <row r="2595" spans="1:3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</row>
    <row r="2596" spans="1:3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</row>
    <row r="2597" spans="1:3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</row>
    <row r="2598" spans="1:3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</row>
    <row r="2599" spans="1:3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</row>
    <row r="2600" spans="1:3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</row>
    <row r="2601" spans="1:3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</row>
    <row r="2602" spans="1:3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</row>
    <row r="2603" spans="1:3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</row>
    <row r="2604" spans="1:3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</row>
    <row r="2605" spans="1:3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</row>
    <row r="2606" spans="1:3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</row>
    <row r="2607" spans="1:3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</row>
    <row r="2608" spans="1:3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</row>
    <row r="2609" spans="1:3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</row>
    <row r="2610" spans="1:3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</row>
    <row r="2611" spans="1:3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</row>
    <row r="2612" spans="1:3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</row>
    <row r="2613" spans="1:3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</row>
    <row r="2614" spans="1:3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</row>
    <row r="2615" spans="1:3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</row>
    <row r="2616" spans="1:3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</row>
    <row r="2617" spans="1:3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</row>
    <row r="2618" spans="1:33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</row>
    <row r="2619" spans="1:33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</row>
    <row r="2620" spans="1:33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</row>
    <row r="2621" spans="1:33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</row>
    <row r="2622" spans="1:3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</row>
    <row r="2623" spans="1:3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</row>
    <row r="2624" spans="1:3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</row>
    <row r="2625" spans="1:3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</row>
    <row r="2626" spans="1:33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</row>
    <row r="2627" spans="1:3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</row>
    <row r="2628" spans="1:3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</row>
    <row r="2629" spans="1:3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</row>
    <row r="2630" spans="1:3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</row>
    <row r="2631" spans="1:3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</row>
    <row r="2632" spans="1:3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</row>
    <row r="2633" spans="1:3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</row>
    <row r="2634" spans="1:33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</row>
    <row r="2635" spans="1:33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</row>
    <row r="2636" spans="1:3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</row>
    <row r="2637" spans="1:3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</row>
    <row r="2638" spans="1:3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</row>
    <row r="2639" spans="1:3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</row>
    <row r="2640" spans="1:3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</row>
    <row r="2641" spans="1:3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</row>
    <row r="2642" spans="1:3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</row>
    <row r="2643" spans="1:3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</row>
    <row r="2644" spans="1:3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</row>
    <row r="2645" spans="1:3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</row>
    <row r="2646" spans="1:3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</row>
    <row r="2647" spans="1:3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</row>
    <row r="2648" spans="1:3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</row>
    <row r="2649" spans="1:3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</row>
    <row r="2650" spans="1:3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</row>
    <row r="2651" spans="1:3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</row>
    <row r="2652" spans="1:3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</row>
    <row r="2653" spans="1:3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</row>
    <row r="2654" spans="1:3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</row>
    <row r="2655" spans="1:3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</row>
    <row r="2656" spans="1:3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</row>
    <row r="2657" spans="1:3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</row>
    <row r="2658" spans="1:3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</row>
    <row r="2659" spans="1:3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</row>
    <row r="2660" spans="1:3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</row>
    <row r="2661" spans="1:3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</row>
    <row r="2662" spans="1:3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</row>
    <row r="2663" spans="1:3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</row>
    <row r="2664" spans="1:3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</row>
    <row r="2665" spans="1:3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</row>
    <row r="2666" spans="1:3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</row>
    <row r="2667" spans="1:3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</row>
    <row r="2668" spans="1:3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</row>
    <row r="2669" spans="1:3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</row>
    <row r="2670" spans="1:3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</row>
    <row r="2671" spans="1:3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</row>
    <row r="2672" spans="1:3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</row>
    <row r="2673" spans="1:3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</row>
    <row r="2674" spans="1:3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</row>
    <row r="2675" spans="1:3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</row>
    <row r="2676" spans="1:3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</row>
    <row r="2677" spans="1:3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</row>
    <row r="2678" spans="1:3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</row>
    <row r="2679" spans="1:3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</row>
    <row r="2680" spans="1:3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</row>
    <row r="2681" spans="1:3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</row>
    <row r="2682" spans="1:3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</row>
    <row r="2683" spans="1:3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</row>
    <row r="2684" spans="1:3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</row>
    <row r="2685" spans="1:3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</row>
    <row r="2686" spans="1:3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</row>
    <row r="2687" spans="1:3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</row>
    <row r="2688" spans="1:3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</row>
    <row r="2689" spans="1:3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</row>
    <row r="2690" spans="1:3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</row>
    <row r="2691" spans="1:3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</row>
    <row r="2692" spans="1:3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</row>
    <row r="2693" spans="1:3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</row>
    <row r="2694" spans="1:3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</row>
    <row r="2695" spans="1:3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</row>
    <row r="2696" spans="1:3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</row>
    <row r="2697" spans="1:3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</row>
    <row r="2698" spans="1:3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</row>
    <row r="2699" spans="1:3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</row>
    <row r="2700" spans="1:3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</row>
    <row r="2701" spans="1:3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</row>
    <row r="2702" spans="1:3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</row>
    <row r="2703" spans="1:3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</row>
    <row r="2704" spans="1:3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</row>
    <row r="2705" spans="1:3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</row>
    <row r="2706" spans="1:3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</row>
    <row r="2707" spans="1:3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</row>
    <row r="2708" spans="1:3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</row>
    <row r="2709" spans="1:3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</row>
    <row r="2710" spans="1:3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</row>
    <row r="2711" spans="1:3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</row>
    <row r="2712" spans="1:3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</row>
    <row r="2713" spans="1:3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</row>
    <row r="2714" spans="1:3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</row>
    <row r="2715" spans="1:3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</row>
    <row r="2716" spans="1:3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</row>
    <row r="2717" spans="1:3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</row>
    <row r="2718" spans="1:3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</row>
    <row r="2719" spans="1:3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</row>
    <row r="2720" spans="1:3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</row>
    <row r="2721" spans="1:3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</row>
    <row r="2722" spans="1:3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</row>
    <row r="2723" spans="1:3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</row>
    <row r="2724" spans="1:3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</row>
    <row r="2725" spans="1:3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</row>
    <row r="2726" spans="1:3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</row>
    <row r="2727" spans="1:3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</row>
    <row r="2728" spans="1:3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</row>
    <row r="2729" spans="1:3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</row>
    <row r="2730" spans="1:3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</row>
    <row r="2731" spans="1:3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</row>
    <row r="2732" spans="1:3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</row>
    <row r="2733" spans="1:3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</row>
    <row r="2734" spans="1:3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</row>
    <row r="2735" spans="1:3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</row>
    <row r="2736" spans="1:3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</row>
    <row r="2737" spans="1:3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</row>
    <row r="2738" spans="1:3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</row>
    <row r="2739" spans="1:3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</row>
    <row r="2740" spans="1:3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</row>
    <row r="2741" spans="1:3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</row>
    <row r="2742" spans="1:3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</row>
    <row r="2743" spans="1:3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</row>
    <row r="2744" spans="1:3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</row>
    <row r="2745" spans="1:3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</row>
    <row r="2746" spans="1:3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</row>
    <row r="2747" spans="1:3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</row>
    <row r="2748" spans="1:3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</row>
    <row r="2749" spans="1:3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</row>
    <row r="2750" spans="1:3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</row>
    <row r="2751" spans="1:3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</row>
    <row r="2752" spans="1:3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</row>
    <row r="2753" spans="1:3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</row>
    <row r="2754" spans="1:3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</row>
    <row r="2755" spans="1:3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</row>
    <row r="2756" spans="1:3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</row>
    <row r="2757" spans="1:3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</row>
    <row r="2758" spans="1:3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</row>
    <row r="2759" spans="1:3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</row>
    <row r="2760" spans="1:3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</row>
    <row r="2761" spans="1:3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</row>
    <row r="2762" spans="1:3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</row>
    <row r="2763" spans="1:3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</row>
    <row r="2764" spans="1:3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</row>
    <row r="2765" spans="1:3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</row>
    <row r="2766" spans="1:3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</row>
    <row r="2767" spans="1:3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</row>
    <row r="2768" spans="1:3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</row>
    <row r="2769" spans="1:3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</row>
    <row r="2770" spans="1:3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</row>
    <row r="2771" spans="1:3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</row>
    <row r="2772" spans="1:3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</row>
    <row r="2773" spans="1:3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</row>
    <row r="2774" spans="1:3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</row>
    <row r="2775" spans="1:3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</row>
    <row r="2776" spans="1:3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</row>
    <row r="2777" spans="1:3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</row>
    <row r="2778" spans="1:3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</row>
    <row r="2779" spans="1:3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</row>
    <row r="2780" spans="1:3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</row>
    <row r="2781" spans="1:3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</row>
    <row r="2782" spans="1:3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</row>
    <row r="2783" spans="1:3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</row>
    <row r="2784" spans="1:3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</row>
    <row r="2785" spans="1:3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</row>
    <row r="2786" spans="1:3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</row>
    <row r="2787" spans="1:3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</row>
    <row r="2788" spans="1:3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</row>
    <row r="2789" spans="1:3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</row>
    <row r="2790" spans="1:3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</row>
    <row r="2791" spans="1:3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</row>
    <row r="2792" spans="1:3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</row>
    <row r="2793" spans="1:3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</row>
    <row r="2794" spans="1:3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</row>
    <row r="2795" spans="1:3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</row>
    <row r="2796" spans="1:3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</row>
    <row r="2797" spans="1:3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</row>
    <row r="2798" spans="1:3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</row>
    <row r="2799" spans="1:3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</row>
    <row r="2800" spans="1:3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</row>
    <row r="2801" spans="1:3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</row>
    <row r="2802" spans="1:3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</row>
    <row r="2803" spans="1:3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</row>
    <row r="2804" spans="1:3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</row>
    <row r="2805" spans="1:3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</row>
    <row r="2806" spans="1:3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</row>
    <row r="2807" spans="1:3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</row>
    <row r="2808" spans="1:3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</row>
    <row r="2809" spans="1:3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</row>
    <row r="2810" spans="1:3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</row>
    <row r="2811" spans="1:3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</row>
    <row r="2812" spans="1:3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</row>
    <row r="2813" spans="1:3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</row>
    <row r="2814" spans="1:3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</row>
    <row r="2815" spans="1:3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</row>
    <row r="2816" spans="1:3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</row>
    <row r="2817" spans="1:3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</row>
    <row r="2818" spans="1:3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</row>
    <row r="2819" spans="1:3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</row>
    <row r="2820" spans="1:3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</row>
    <row r="2821" spans="1:3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</row>
    <row r="2822" spans="1:3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</row>
    <row r="2823" spans="1:3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</row>
    <row r="2824" spans="1:3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</row>
    <row r="2825" spans="1:3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</row>
    <row r="2826" spans="1:3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</row>
    <row r="2827" spans="1:3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</row>
    <row r="2828" spans="1:3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</row>
    <row r="2829" spans="1:3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</row>
    <row r="2830" spans="1:3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</row>
    <row r="2831" spans="1:3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</row>
    <row r="2832" spans="1:3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</row>
    <row r="2833" spans="1:3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</row>
    <row r="2834" spans="1:3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</row>
    <row r="2835" spans="1:3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</row>
    <row r="2836" spans="1:3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</row>
    <row r="2837" spans="1:3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</row>
    <row r="2838" spans="1:3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</row>
    <row r="2839" spans="1:3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</row>
    <row r="2840" spans="1:3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</row>
    <row r="2841" spans="1:33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</row>
    <row r="2842" spans="1:33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</row>
    <row r="2843" spans="1:3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</row>
    <row r="2844" spans="1:33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</row>
    <row r="2845" spans="1:33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</row>
    <row r="2846" spans="1:3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</row>
    <row r="2847" spans="1:3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</row>
    <row r="2848" spans="1:3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</row>
    <row r="2849" spans="1:3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</row>
    <row r="2850" spans="1:3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</row>
    <row r="2851" spans="1:3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</row>
    <row r="2852" spans="1:3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</row>
    <row r="2853" spans="1:3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</row>
    <row r="2854" spans="1:3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</row>
    <row r="2855" spans="1:3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</row>
    <row r="2856" spans="1:3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</row>
    <row r="2857" spans="1:3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</row>
    <row r="2858" spans="1:3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</row>
    <row r="2859" spans="1:3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</row>
    <row r="2860" spans="1:3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</row>
    <row r="2861" spans="1:3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</row>
    <row r="2862" spans="1:3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</row>
    <row r="2863" spans="1:3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</row>
    <row r="2864" spans="1:3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</row>
    <row r="2865" spans="1:3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</row>
    <row r="2866" spans="1:3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</row>
    <row r="2867" spans="1:3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</row>
    <row r="2868" spans="1:3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</row>
    <row r="2869" spans="1:3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</row>
    <row r="2870" spans="1:3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</row>
    <row r="2871" spans="1:3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</row>
    <row r="2872" spans="1:3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</row>
    <row r="2873" spans="1:3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</row>
    <row r="2874" spans="1:3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</row>
    <row r="2875" spans="1:3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</row>
    <row r="2876" spans="1:3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</row>
    <row r="2877" spans="1:3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</row>
    <row r="2878" spans="1:3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</row>
    <row r="2879" spans="1:33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</row>
    <row r="2880" spans="1:33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</row>
    <row r="2881" spans="1:33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</row>
    <row r="2882" spans="1:33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</row>
    <row r="2883" spans="1:3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</row>
    <row r="2884" spans="1:33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</row>
    <row r="2885" spans="1:33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</row>
    <row r="2886" spans="1:33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</row>
    <row r="2887" spans="1:33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</row>
    <row r="2888" spans="1:33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</row>
    <row r="2889" spans="1:33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</row>
    <row r="2890" spans="1:33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</row>
    <row r="2891" spans="1:33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</row>
    <row r="2892" spans="1:33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</row>
    <row r="2893" spans="1:3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</row>
    <row r="2894" spans="1:3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</row>
    <row r="2895" spans="1:3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</row>
    <row r="2896" spans="1:3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</row>
    <row r="2897" spans="1:3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</row>
    <row r="2898" spans="1:33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</row>
    <row r="2899" spans="1:3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</row>
    <row r="2900" spans="1:3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</row>
    <row r="2901" spans="1:3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</row>
    <row r="2902" spans="1:3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</row>
    <row r="2903" spans="1:3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</row>
    <row r="2904" spans="1:3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</row>
    <row r="2905" spans="1:3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</row>
    <row r="2906" spans="1:33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</row>
    <row r="2907" spans="1:3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</row>
    <row r="2908" spans="1:3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</row>
    <row r="2909" spans="1:3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</row>
    <row r="2910" spans="1:3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</row>
    <row r="2911" spans="1:3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</row>
    <row r="2912" spans="1:3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</row>
    <row r="2913" spans="1:3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</row>
    <row r="2914" spans="1:3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</row>
    <row r="2915" spans="1:3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</row>
    <row r="2916" spans="1:3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</row>
    <row r="2917" spans="1:3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</row>
    <row r="2918" spans="1:3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</row>
    <row r="2919" spans="1:3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</row>
    <row r="2920" spans="1:3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</row>
    <row r="2921" spans="1:3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</row>
    <row r="2922" spans="1:3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</row>
    <row r="2923" spans="1:3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</row>
    <row r="2924" spans="1:3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</row>
    <row r="2925" spans="1:3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</row>
    <row r="2926" spans="1:3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</row>
    <row r="2927" spans="1:3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</row>
    <row r="2928" spans="1:3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</row>
    <row r="2929" spans="1:3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</row>
    <row r="2930" spans="1:3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</row>
    <row r="2931" spans="1:3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</row>
    <row r="2932" spans="1:3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</row>
    <row r="2933" spans="1:3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</row>
    <row r="2934" spans="1:3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</row>
    <row r="2935" spans="1:3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</row>
    <row r="2936" spans="1:33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</row>
    <row r="2937" spans="1:3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</row>
    <row r="2938" spans="1:33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</row>
    <row r="2939" spans="1:33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</row>
    <row r="2940" spans="1:33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</row>
    <row r="2941" spans="1:33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</row>
    <row r="2942" spans="1:33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</row>
    <row r="2943" spans="1:3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</row>
    <row r="2944" spans="1:33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</row>
    <row r="2945" spans="1:33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</row>
    <row r="2946" spans="1:33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</row>
    <row r="2947" spans="1:33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</row>
    <row r="2948" spans="1:3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</row>
    <row r="2949" spans="1:3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</row>
    <row r="2950" spans="1:3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</row>
    <row r="2951" spans="1:3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</row>
    <row r="2952" spans="1:3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</row>
    <row r="2953" spans="1:3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</row>
    <row r="2954" spans="1:3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</row>
    <row r="2955" spans="1:3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</row>
    <row r="2956" spans="1:3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</row>
    <row r="2957" spans="1:3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</row>
    <row r="2958" spans="1:3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</row>
    <row r="2959" spans="1:3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</row>
    <row r="2960" spans="1:3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</row>
    <row r="2961" spans="1:3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</row>
    <row r="2962" spans="1:3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</row>
    <row r="2963" spans="1:3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</row>
    <row r="2964" spans="1:3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</row>
    <row r="2965" spans="1:3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</row>
    <row r="2966" spans="1:3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</row>
    <row r="2967" spans="1:3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</row>
    <row r="2968" spans="1:3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</row>
    <row r="2969" spans="1:3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</row>
    <row r="2970" spans="1:3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</row>
    <row r="2971" spans="1:3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</row>
    <row r="2972" spans="1:3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</row>
    <row r="2973" spans="1:3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</row>
    <row r="2974" spans="1:3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</row>
    <row r="2975" spans="1:3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</row>
    <row r="2976" spans="1:3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</row>
    <row r="2977" spans="1:3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</row>
    <row r="2978" spans="1:3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</row>
    <row r="2979" spans="1:3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</row>
    <row r="2980" spans="1:3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</row>
    <row r="2981" spans="1:3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</row>
    <row r="2982" spans="1:3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</row>
    <row r="2983" spans="1:3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</row>
    <row r="2984" spans="1:3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</row>
    <row r="2985" spans="1:3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</row>
    <row r="2986" spans="1:3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</row>
    <row r="2987" spans="1:3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</row>
    <row r="2988" spans="1:3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</row>
    <row r="2989" spans="1:3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</row>
    <row r="2990" spans="1:3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</row>
    <row r="2991" spans="1:3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</row>
    <row r="2992" spans="1:3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</row>
    <row r="2993" spans="1:3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</row>
    <row r="2994" spans="1:3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</row>
    <row r="2995" spans="1:3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</row>
    <row r="2996" spans="1:3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</row>
    <row r="2997" spans="1:3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</row>
    <row r="2998" spans="1:3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</row>
    <row r="2999" spans="1:3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</row>
    <row r="3000" spans="1:3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</row>
    <row r="3001" spans="1:3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</row>
    <row r="3002" spans="1:3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</row>
    <row r="3003" spans="1:3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</row>
    <row r="3004" spans="1:3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</row>
    <row r="3005" spans="1:3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</row>
    <row r="3006" spans="1:3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</row>
    <row r="3007" spans="1:3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</row>
    <row r="3008" spans="1:3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</row>
    <row r="3009" spans="1:3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</row>
    <row r="3010" spans="1:3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</row>
    <row r="3011" spans="1:3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</row>
    <row r="3012" spans="1:3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</row>
    <row r="3013" spans="1:3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</row>
    <row r="3014" spans="1:3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</row>
    <row r="3015" spans="1:3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</row>
    <row r="3016" spans="1:3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</row>
    <row r="3017" spans="1:3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</row>
    <row r="3018" spans="1:3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</row>
    <row r="3019" spans="1:3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</row>
    <row r="3020" spans="1:3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</row>
    <row r="3021" spans="1:3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</row>
    <row r="3022" spans="1:3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</row>
    <row r="3023" spans="1:3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</row>
    <row r="3024" spans="1:3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</row>
    <row r="3025" spans="1:3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</row>
    <row r="3026" spans="1:3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</row>
    <row r="3027" spans="1:3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</row>
    <row r="3028" spans="1:3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</row>
    <row r="3029" spans="1:3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</row>
    <row r="3030" spans="1:3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</row>
    <row r="3031" spans="1:3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</row>
    <row r="3032" spans="1:3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</row>
    <row r="3033" spans="1:3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</row>
    <row r="3034" spans="1:3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</row>
    <row r="3035" spans="1:3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</row>
    <row r="3036" spans="1:3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</row>
    <row r="3037" spans="1:3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</row>
    <row r="3038" spans="1:3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</row>
    <row r="3039" spans="1:3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</row>
    <row r="3040" spans="1:3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</row>
    <row r="3041" spans="1:3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</row>
    <row r="3042" spans="1:3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</row>
    <row r="3043" spans="1:3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</row>
    <row r="3044" spans="1:3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</row>
    <row r="3045" spans="1:3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</row>
    <row r="3046" spans="1:3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</row>
    <row r="3047" spans="1:3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</row>
    <row r="3048" spans="1:3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</row>
    <row r="3049" spans="1:3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</row>
    <row r="3050" spans="1:3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</row>
    <row r="3051" spans="1:3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</row>
    <row r="3052" spans="1:3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</row>
    <row r="3053" spans="1:3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</row>
    <row r="3054" spans="1:3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</row>
    <row r="3055" spans="1:3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</row>
    <row r="3056" spans="1:3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</row>
    <row r="3057" spans="1:3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</row>
    <row r="3058" spans="1:3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</row>
    <row r="3059" spans="1:3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</row>
    <row r="3060" spans="1:3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</row>
    <row r="3061" spans="1:3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</row>
    <row r="3062" spans="1:3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</row>
    <row r="3063" spans="1:3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</row>
    <row r="3064" spans="1:3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</row>
    <row r="3065" spans="1:3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</row>
    <row r="3066" spans="1:3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</row>
    <row r="3067" spans="1:3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</row>
    <row r="3068" spans="1:3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</row>
    <row r="3069" spans="1:3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</row>
    <row r="3070" spans="1:3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</row>
    <row r="3071" spans="1:3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</row>
    <row r="3072" spans="1:3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</row>
    <row r="3073" spans="1:3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</row>
    <row r="3074" spans="1:3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</row>
    <row r="3075" spans="1:3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</row>
    <row r="3076" spans="1:3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</row>
    <row r="3077" spans="1:3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</row>
    <row r="3078" spans="1:3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</row>
    <row r="3079" spans="1:3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</row>
    <row r="3080" spans="1:3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</row>
    <row r="3081" spans="1:3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</row>
    <row r="3082" spans="1:3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</row>
    <row r="3083" spans="1:3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</row>
    <row r="3084" spans="1:3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</row>
    <row r="3085" spans="1:3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</row>
    <row r="3086" spans="1:3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</row>
    <row r="3087" spans="1:3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</row>
    <row r="3088" spans="1:3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</row>
    <row r="3089" spans="1:3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</row>
    <row r="3090" spans="1:3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</row>
    <row r="3091" spans="1:3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</row>
    <row r="3092" spans="1:3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</row>
    <row r="3093" spans="1:3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</row>
    <row r="3094" spans="1:3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</row>
    <row r="3095" spans="1:3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</row>
    <row r="3096" spans="1:3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</row>
    <row r="3097" spans="1:3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</row>
    <row r="3098" spans="1:3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</row>
    <row r="3099" spans="1:3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</row>
    <row r="3100" spans="1:3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</row>
    <row r="3101" spans="1:3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</row>
    <row r="3102" spans="1:3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</row>
    <row r="3103" spans="1:3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</row>
    <row r="3104" spans="1:3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</row>
    <row r="3105" spans="1:3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</row>
    <row r="3106" spans="1:3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</row>
    <row r="3107" spans="1:3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</row>
    <row r="3108" spans="1:3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</row>
    <row r="3109" spans="1:3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</row>
    <row r="3110" spans="1:3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</row>
    <row r="3111" spans="1:3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</row>
    <row r="3112" spans="1:3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</row>
    <row r="3113" spans="1:3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</row>
    <row r="3114" spans="1:3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</row>
    <row r="3115" spans="1:3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</row>
    <row r="3116" spans="1:3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</row>
    <row r="3117" spans="1:3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</row>
    <row r="3118" spans="1:3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</row>
    <row r="3119" spans="1:3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</row>
    <row r="3120" spans="1:3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</row>
    <row r="3121" spans="1:3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</row>
    <row r="3122" spans="1:3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</row>
    <row r="3123" spans="1:3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</row>
    <row r="3124" spans="1:3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</row>
    <row r="3125" spans="1:3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</row>
    <row r="3126" spans="1:3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</row>
    <row r="3127" spans="1:3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</row>
    <row r="3128" spans="1:33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</row>
    <row r="3129" spans="1:33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</row>
    <row r="3130" spans="1:33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</row>
    <row r="3131" spans="1:3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</row>
    <row r="3132" spans="1:3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</row>
    <row r="3133" spans="1:3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</row>
    <row r="3134" spans="1:3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</row>
    <row r="3135" spans="1:3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</row>
    <row r="3136" spans="1:3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</row>
    <row r="3137" spans="1:3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</row>
    <row r="3138" spans="1:3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</row>
    <row r="3139" spans="1:3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</row>
    <row r="3140" spans="1:3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</row>
    <row r="3141" spans="1:3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</row>
    <row r="3142" spans="1:3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</row>
    <row r="3143" spans="1:3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</row>
    <row r="3144" spans="1:3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</row>
    <row r="3145" spans="1:3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</row>
    <row r="3146" spans="1:33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</row>
    <row r="3147" spans="1:3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</row>
    <row r="3148" spans="1:3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</row>
    <row r="3149" spans="1:3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</row>
    <row r="3150" spans="1:3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</row>
    <row r="3151" spans="1:3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</row>
    <row r="3152" spans="1:3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</row>
    <row r="3153" spans="1:3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</row>
    <row r="3154" spans="1:33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</row>
    <row r="3155" spans="1:33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</row>
    <row r="3156" spans="1:3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</row>
    <row r="3157" spans="1:3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</row>
    <row r="3158" spans="1:33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</row>
    <row r="3159" spans="1:33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</row>
    <row r="3160" spans="1:33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</row>
    <row r="3161" spans="1:3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</row>
    <row r="3162" spans="1:3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</row>
    <row r="3163" spans="1:3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</row>
    <row r="3164" spans="1:3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</row>
    <row r="3165" spans="1:3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</row>
    <row r="3166" spans="1:3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</row>
    <row r="3167" spans="1:3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</row>
    <row r="3168" spans="1:3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</row>
    <row r="3169" spans="1:3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</row>
    <row r="3170" spans="1:3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</row>
    <row r="3171" spans="1:3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</row>
    <row r="3172" spans="1:3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</row>
    <row r="3173" spans="1:3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</row>
    <row r="3174" spans="1:3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</row>
    <row r="3175" spans="1:3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</row>
    <row r="3176" spans="1:3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</row>
    <row r="3177" spans="1:3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</row>
    <row r="3178" spans="1:3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</row>
    <row r="3179" spans="1:3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</row>
    <row r="3180" spans="1:3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</row>
    <row r="3181" spans="1:3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</row>
    <row r="3182" spans="1:3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</row>
    <row r="3183" spans="1:3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</row>
    <row r="3184" spans="1:3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</row>
    <row r="3185" spans="1:3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</row>
    <row r="3186" spans="1:33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</row>
    <row r="3187" spans="1:3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</row>
    <row r="3188" spans="1:3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</row>
    <row r="3189" spans="1:3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</row>
    <row r="3190" spans="1:3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</row>
    <row r="3191" spans="1:3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</row>
    <row r="3192" spans="1:3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</row>
    <row r="3193" spans="1:3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</row>
    <row r="3194" spans="1:33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</row>
    <row r="3195" spans="1:33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</row>
    <row r="3196" spans="1:33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</row>
    <row r="3197" spans="1:3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</row>
    <row r="3198" spans="1:3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</row>
    <row r="3199" spans="1:3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</row>
    <row r="3200" spans="1:3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</row>
    <row r="3201" spans="1:3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</row>
    <row r="3202" spans="1:3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</row>
    <row r="3203" spans="1:3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</row>
    <row r="3204" spans="1:3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</row>
    <row r="3205" spans="1:3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</row>
    <row r="3206" spans="1:33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</row>
    <row r="3207" spans="1:33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</row>
    <row r="3208" spans="1:33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</row>
    <row r="3209" spans="1:33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</row>
    <row r="3210" spans="1:33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</row>
    <row r="3211" spans="1:33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</row>
    <row r="3212" spans="1:33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</row>
    <row r="3213" spans="1:33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</row>
    <row r="3214" spans="1:33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</row>
    <row r="3215" spans="1:33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</row>
    <row r="3216" spans="1:33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</row>
    <row r="3217" spans="1:33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</row>
    <row r="3218" spans="1:33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</row>
    <row r="3219" spans="1:33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</row>
    <row r="3220" spans="1:33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</row>
    <row r="3221" spans="1:3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</row>
    <row r="3222" spans="1:3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</row>
    <row r="3223" spans="1:3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</row>
    <row r="3224" spans="1:33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</row>
    <row r="3225" spans="1:33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</row>
    <row r="3226" spans="1:33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</row>
    <row r="3227" spans="1:33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</row>
    <row r="3228" spans="1:33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</row>
    <row r="3229" spans="1:33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</row>
    <row r="3230" spans="1:33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</row>
    <row r="3231" spans="1:33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</row>
    <row r="3232" spans="1:33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</row>
    <row r="3233" spans="1:33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</row>
    <row r="3234" spans="1:33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</row>
    <row r="3235" spans="1:33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</row>
    <row r="3236" spans="1:33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</row>
    <row r="3237" spans="1:33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</row>
    <row r="3238" spans="1:33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</row>
    <row r="3239" spans="1:3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</row>
    <row r="3240" spans="1:3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</row>
    <row r="3241" spans="1:3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</row>
    <row r="3242" spans="1:3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</row>
    <row r="3243" spans="1:3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</row>
    <row r="3244" spans="1:3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</row>
    <row r="3245" spans="1:3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</row>
    <row r="3246" spans="1:3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</row>
    <row r="3247" spans="1:3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</row>
    <row r="3248" spans="1:3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</row>
    <row r="3249" spans="1:3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</row>
    <row r="3250" spans="1:3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</row>
    <row r="3251" spans="1:33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</row>
    <row r="3252" spans="1:33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</row>
    <row r="3253" spans="1:3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</row>
    <row r="3254" spans="1:33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</row>
    <row r="3255" spans="1:33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</row>
    <row r="3256" spans="1:33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</row>
    <row r="3257" spans="1:33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</row>
    <row r="3258" spans="1:33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</row>
    <row r="3259" spans="1:33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</row>
    <row r="3260" spans="1:33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</row>
    <row r="3261" spans="1:33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</row>
    <row r="3262" spans="1:33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</row>
    <row r="3263" spans="1:3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</row>
    <row r="3264" spans="1:3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</row>
    <row r="3265" spans="1:33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</row>
    <row r="3266" spans="1:33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</row>
    <row r="3267" spans="1:33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</row>
    <row r="3268" spans="1:33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</row>
    <row r="3269" spans="1:33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</row>
    <row r="3270" spans="1:33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</row>
    <row r="3271" spans="1:33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</row>
    <row r="3272" spans="1:33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</row>
    <row r="3273" spans="1:33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</row>
    <row r="3274" spans="1:33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</row>
    <row r="3275" spans="1:33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</row>
    <row r="3276" spans="1:33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</row>
    <row r="3277" spans="1:33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</row>
    <row r="3278" spans="1:33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</row>
    <row r="3279" spans="1:33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</row>
    <row r="3280" spans="1:33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</row>
    <row r="3281" spans="1:33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</row>
    <row r="3282" spans="1:33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</row>
    <row r="3283" spans="1:3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</row>
    <row r="3284" spans="1:33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</row>
    <row r="3285" spans="1:33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</row>
    <row r="3286" spans="1:33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</row>
    <row r="3287" spans="1:33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</row>
    <row r="3288" spans="1:33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</row>
    <row r="3289" spans="1:3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</row>
    <row r="3290" spans="1:33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</row>
    <row r="3291" spans="1:3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</row>
    <row r="3292" spans="1:3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</row>
    <row r="3293" spans="1:3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</row>
    <row r="3294" spans="1:3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</row>
    <row r="3295" spans="1:3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</row>
    <row r="3296" spans="1:3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</row>
    <row r="3297" spans="1:3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</row>
    <row r="3298" spans="1:3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</row>
    <row r="3299" spans="1:3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</row>
    <row r="3300" spans="1:3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</row>
    <row r="3301" spans="1:3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</row>
    <row r="3302" spans="1:3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</row>
    <row r="3303" spans="1:3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</row>
    <row r="3304" spans="1:3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</row>
    <row r="3305" spans="1:3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</row>
    <row r="3306" spans="1:3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</row>
    <row r="3307" spans="1:3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</row>
    <row r="3308" spans="1:3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</row>
    <row r="3309" spans="1:3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</row>
    <row r="3310" spans="1:3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</row>
    <row r="3311" spans="1:3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</row>
    <row r="3312" spans="1:3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</row>
    <row r="3313" spans="1:3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</row>
    <row r="3314" spans="1:3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</row>
    <row r="3315" spans="1:3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</row>
    <row r="3316" spans="1:3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</row>
    <row r="3317" spans="1:3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</row>
    <row r="3318" spans="1:3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</row>
    <row r="3319" spans="1:3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</row>
    <row r="3320" spans="1:3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</row>
    <row r="3321" spans="1:3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</row>
    <row r="3322" spans="1:3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</row>
    <row r="3323" spans="1:3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</row>
    <row r="3324" spans="1:3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</row>
    <row r="3325" spans="1:3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</row>
    <row r="3326" spans="1:3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</row>
    <row r="3327" spans="1:3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</row>
    <row r="3328" spans="1:3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</row>
    <row r="3329" spans="1:3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</row>
    <row r="3330" spans="1:3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</row>
    <row r="3331" spans="1:3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</row>
    <row r="3332" spans="1:3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</row>
    <row r="3333" spans="1:3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</row>
    <row r="3334" spans="1:3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</row>
    <row r="3335" spans="1:3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</row>
    <row r="3336" spans="1:3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</row>
    <row r="3337" spans="1:3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</row>
    <row r="3338" spans="1:3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</row>
    <row r="3339" spans="1:3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</row>
    <row r="3340" spans="1:3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</row>
    <row r="3341" spans="1:3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</row>
    <row r="3342" spans="1:3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</row>
    <row r="3343" spans="1:3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</row>
    <row r="3344" spans="1:3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</row>
    <row r="3345" spans="1:3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</row>
    <row r="3346" spans="1:3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</row>
    <row r="3347" spans="1:3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</row>
    <row r="3348" spans="1:3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</row>
    <row r="3349" spans="1:3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</row>
    <row r="3350" spans="1:3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</row>
    <row r="3351" spans="1:3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</row>
    <row r="3352" spans="1:3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</row>
    <row r="3353" spans="1:3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</row>
    <row r="3354" spans="1:3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</row>
    <row r="3355" spans="1:3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</row>
    <row r="3356" spans="1:3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</row>
    <row r="3357" spans="1:3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</row>
    <row r="3358" spans="1:3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</row>
    <row r="3359" spans="1:3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</row>
    <row r="3360" spans="1:3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</row>
    <row r="3361" spans="1:3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</row>
    <row r="3362" spans="1:3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</row>
    <row r="3363" spans="1:3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</row>
    <row r="3364" spans="1:3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</row>
    <row r="3365" spans="1:3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</row>
    <row r="3366" spans="1:3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</row>
    <row r="3367" spans="1:3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</row>
    <row r="3368" spans="1:3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</row>
    <row r="3369" spans="1:3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</row>
    <row r="3370" spans="1:33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</row>
    <row r="3371" spans="1:33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</row>
    <row r="3372" spans="1:33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</row>
    <row r="3373" spans="1:3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</row>
    <row r="3374" spans="1:33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</row>
    <row r="3375" spans="1:33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</row>
    <row r="3376" spans="1:33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</row>
    <row r="3377" spans="1:3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</row>
    <row r="3378" spans="1:33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</row>
    <row r="3379" spans="1:3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</row>
    <row r="3380" spans="1:3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</row>
    <row r="3381" spans="1:3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</row>
    <row r="3382" spans="1:3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</row>
    <row r="3383" spans="1:3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</row>
    <row r="3384" spans="1:3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</row>
    <row r="3385" spans="1:3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</row>
    <row r="3386" spans="1:3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</row>
    <row r="3387" spans="1:3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</row>
    <row r="3388" spans="1:3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</row>
    <row r="3389" spans="1:3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</row>
    <row r="3390" spans="1:3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</row>
    <row r="3391" spans="1:3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</row>
    <row r="3392" spans="1:3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</row>
    <row r="3393" spans="1:3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</row>
    <row r="3394" spans="1:3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</row>
    <row r="3395" spans="1:3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</row>
    <row r="3396" spans="1:3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</row>
    <row r="3397" spans="1:3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</row>
    <row r="3398" spans="1:3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</row>
    <row r="3399" spans="1:3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</row>
    <row r="3400" spans="1:3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</row>
    <row r="3401" spans="1:3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</row>
    <row r="3402" spans="1:3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</row>
    <row r="3403" spans="1:3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</row>
    <row r="3404" spans="1:3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</row>
    <row r="3405" spans="1:3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</row>
    <row r="3406" spans="1:3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</row>
    <row r="3407" spans="1:3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</row>
    <row r="3408" spans="1:3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</row>
    <row r="3409" spans="1:3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</row>
    <row r="3410" spans="1:3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</row>
    <row r="3411" spans="1:3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</row>
    <row r="3412" spans="1:3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</row>
    <row r="3413" spans="1:3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</row>
    <row r="3414" spans="1:3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</row>
    <row r="3415" spans="1:3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</row>
    <row r="3416" spans="1:3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</row>
    <row r="3417" spans="1:3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</row>
    <row r="3418" spans="1:3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</row>
    <row r="3419" spans="1:3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</row>
    <row r="3420" spans="1:3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</row>
    <row r="3421" spans="1:3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</row>
    <row r="3422" spans="1:3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</row>
    <row r="3423" spans="1:3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</row>
    <row r="3424" spans="1:3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</row>
    <row r="3425" spans="1:3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</row>
    <row r="3426" spans="1:3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</row>
    <row r="3427" spans="1:3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</row>
    <row r="3428" spans="1:3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</row>
    <row r="3429" spans="1:3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</row>
    <row r="3430" spans="1:3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</row>
    <row r="3431" spans="1:3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</row>
    <row r="3432" spans="1:3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</row>
    <row r="3433" spans="1:3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</row>
    <row r="3434" spans="1:3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</row>
    <row r="3435" spans="1:3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</row>
    <row r="3436" spans="1:3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</row>
    <row r="3437" spans="1:3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</row>
    <row r="3438" spans="1:3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</row>
    <row r="3439" spans="1:3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</row>
    <row r="3440" spans="1:3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</row>
    <row r="3441" spans="1:3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</row>
    <row r="3442" spans="1:3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</row>
    <row r="3443" spans="1:3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</row>
    <row r="3444" spans="1:3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</row>
    <row r="3445" spans="1:3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</row>
    <row r="3446" spans="1:3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</row>
    <row r="3447" spans="1:3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</row>
    <row r="3448" spans="1:3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</row>
    <row r="3449" spans="1:3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</row>
    <row r="3450" spans="1:3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</row>
    <row r="3451" spans="1:3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</row>
    <row r="3452" spans="1:3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</row>
    <row r="3453" spans="1:3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</row>
    <row r="3454" spans="1:3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</row>
    <row r="3455" spans="1:3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</row>
    <row r="3456" spans="1:3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</row>
    <row r="3457" spans="1:3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</row>
    <row r="3458" spans="1:3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</row>
    <row r="3459" spans="1:3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</row>
    <row r="3460" spans="1:3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</row>
    <row r="3461" spans="1:3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</row>
    <row r="3462" spans="1:3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</row>
    <row r="3463" spans="1:3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</row>
    <row r="3464" spans="1:3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</row>
    <row r="3465" spans="1:3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</row>
    <row r="3466" spans="1:3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</row>
    <row r="3467" spans="1:3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</row>
    <row r="3468" spans="1:3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</row>
    <row r="3469" spans="1:3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</row>
    <row r="3470" spans="1:3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</row>
    <row r="3471" spans="1:3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</row>
    <row r="3472" spans="1:3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</row>
    <row r="3473" spans="1:3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</row>
    <row r="3474" spans="1:3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</row>
    <row r="3475" spans="1:3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</row>
    <row r="3476" spans="1:3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</row>
    <row r="3477" spans="1:3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</row>
    <row r="3478" spans="1:3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</row>
    <row r="3479" spans="1:3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</row>
    <row r="3480" spans="1:3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</row>
    <row r="3481" spans="1:3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</row>
    <row r="3482" spans="1:3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</row>
    <row r="3483" spans="1:3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</row>
    <row r="3484" spans="1:3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</row>
    <row r="3485" spans="1:3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</row>
    <row r="3486" spans="1:3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</row>
    <row r="3487" spans="1:3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</row>
    <row r="3488" spans="1:3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</row>
    <row r="3489" spans="1:3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</row>
    <row r="3490" spans="1:3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</row>
    <row r="3491" spans="1:3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</row>
    <row r="3492" spans="1:3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</row>
    <row r="3493" spans="1:3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</row>
    <row r="3494" spans="1:3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</row>
    <row r="3495" spans="1:3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</row>
    <row r="3496" spans="1:3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</row>
    <row r="3497" spans="1:3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</row>
    <row r="3498" spans="1:3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</row>
    <row r="3499" spans="1:3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</row>
    <row r="3500" spans="1:3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</row>
    <row r="3501" spans="1:3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</row>
    <row r="3502" spans="1:3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</row>
    <row r="3503" spans="1:3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</row>
    <row r="3504" spans="1:3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</row>
    <row r="3505" spans="1:3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</row>
    <row r="3506" spans="1:3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</row>
    <row r="3507" spans="1:3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</row>
    <row r="3508" spans="1:3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</row>
    <row r="3509" spans="1:3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</row>
    <row r="3510" spans="1:3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</row>
    <row r="3511" spans="1:3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</row>
    <row r="3512" spans="1:3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</row>
    <row r="3513" spans="1:3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</row>
    <row r="3514" spans="1:3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</row>
    <row r="3515" spans="1:3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</row>
    <row r="3516" spans="1:3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</row>
    <row r="3517" spans="1:3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</row>
    <row r="3518" spans="1:3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</row>
    <row r="3519" spans="1:3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</row>
    <row r="3520" spans="1:3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</row>
    <row r="3521" spans="1:3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</row>
    <row r="3522" spans="1:3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</row>
    <row r="3523" spans="1:3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</row>
    <row r="3524" spans="1:3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</row>
    <row r="3525" spans="1:3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</row>
    <row r="3526" spans="1:3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</row>
    <row r="3527" spans="1:3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</row>
    <row r="3528" spans="1:3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</row>
    <row r="3529" spans="1:3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</row>
    <row r="3530" spans="1:3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</row>
    <row r="3531" spans="1:3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</row>
    <row r="3532" spans="1:3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</row>
    <row r="3533" spans="1:33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</row>
    <row r="3534" spans="1:33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</row>
    <row r="3535" spans="1:33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</row>
    <row r="3536" spans="1:33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</row>
    <row r="3537" spans="1:33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</row>
    <row r="3538" spans="1:33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</row>
    <row r="3539" spans="1:33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</row>
    <row r="3540" spans="1:33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</row>
    <row r="3541" spans="1:33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</row>
    <row r="3542" spans="1:33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</row>
    <row r="3543" spans="1:33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</row>
    <row r="3544" spans="1:33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</row>
    <row r="3545" spans="1:3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</row>
    <row r="3546" spans="1:33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</row>
    <row r="3547" spans="1:33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</row>
    <row r="3548" spans="1:33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</row>
    <row r="3549" spans="1:33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</row>
    <row r="3550" spans="1:33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</row>
    <row r="3551" spans="1:33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</row>
    <row r="3552" spans="1:33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</row>
    <row r="3553" spans="1:3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</row>
    <row r="3554" spans="1:33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</row>
    <row r="3555" spans="1:3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</row>
    <row r="3556" spans="1:33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</row>
    <row r="3557" spans="1:33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</row>
    <row r="3558" spans="1:33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</row>
    <row r="3559" spans="1:3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</row>
    <row r="3560" spans="1:33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</row>
    <row r="3561" spans="1:33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</row>
    <row r="3562" spans="1:33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</row>
    <row r="3563" spans="1:33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</row>
    <row r="3564" spans="1:33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</row>
    <row r="3565" spans="1:33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</row>
    <row r="3566" spans="1:33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</row>
    <row r="3567" spans="1:33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</row>
    <row r="3568" spans="1:33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</row>
    <row r="3569" spans="1:33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</row>
    <row r="3570" spans="1:33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</row>
    <row r="3571" spans="1:33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</row>
    <row r="3572" spans="1:33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</row>
    <row r="3573" spans="1:33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</row>
    <row r="3574" spans="1:33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</row>
    <row r="3575" spans="1:33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</row>
    <row r="3576" spans="1:33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</row>
    <row r="3577" spans="1:33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</row>
    <row r="3578" spans="1:33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</row>
    <row r="3579" spans="1:33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</row>
    <row r="3580" spans="1:33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</row>
    <row r="3581" spans="1:33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</row>
    <row r="3582" spans="1:33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</row>
    <row r="3583" spans="1:33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</row>
    <row r="3584" spans="1:3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</row>
    <row r="3585" spans="1:3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</row>
    <row r="3586" spans="1:3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</row>
    <row r="3587" spans="1:3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</row>
    <row r="3588" spans="1:3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</row>
    <row r="3589" spans="1:3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</row>
    <row r="3590" spans="1:3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</row>
    <row r="3591" spans="1:3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</row>
    <row r="3592" spans="1:3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</row>
    <row r="3593" spans="1:33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</row>
    <row r="3594" spans="1:33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</row>
    <row r="3595" spans="1:33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</row>
    <row r="3596" spans="1:33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</row>
    <row r="3597" spans="1:33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</row>
    <row r="3598" spans="1:33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</row>
    <row r="3599" spans="1:33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</row>
    <row r="3600" spans="1:33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</row>
    <row r="3601" spans="1:33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</row>
    <row r="3602" spans="1:33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</row>
    <row r="3603" spans="1:3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</row>
    <row r="3604" spans="1:33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</row>
    <row r="3605" spans="1:33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</row>
    <row r="3606" spans="1:33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</row>
    <row r="3607" spans="1:33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</row>
    <row r="3608" spans="1:33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</row>
    <row r="3609" spans="1:33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</row>
    <row r="3610" spans="1:33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</row>
    <row r="3611" spans="1:3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</row>
    <row r="3612" spans="1:3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</row>
    <row r="3613" spans="1:3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</row>
    <row r="3614" spans="1:33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</row>
    <row r="3615" spans="1:33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</row>
    <row r="3616" spans="1:33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</row>
    <row r="3617" spans="1:33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</row>
    <row r="3618" spans="1:33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</row>
    <row r="3619" spans="1:3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</row>
    <row r="3620" spans="1:33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</row>
    <row r="3621" spans="1:33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</row>
    <row r="3622" spans="1:33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</row>
    <row r="3623" spans="1:3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</row>
    <row r="3624" spans="1:33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</row>
    <row r="3625" spans="1:33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</row>
    <row r="3626" spans="1:33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</row>
    <row r="3627" spans="1:33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</row>
    <row r="3628" spans="1:33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</row>
    <row r="3629" spans="1:3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</row>
    <row r="3630" spans="1:3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</row>
    <row r="3631" spans="1:3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</row>
    <row r="3632" spans="1:3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</row>
    <row r="3633" spans="1:3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</row>
    <row r="3634" spans="1:33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</row>
    <row r="3635" spans="1:3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</row>
    <row r="3636" spans="1:3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</row>
    <row r="3637" spans="1:3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</row>
    <row r="3638" spans="1:3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</row>
    <row r="3639" spans="1:3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</row>
    <row r="3640" spans="1:3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</row>
    <row r="3641" spans="1:3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</row>
    <row r="3642" spans="1:3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</row>
    <row r="3643" spans="1:3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</row>
    <row r="3644" spans="1:3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</row>
    <row r="3645" spans="1:3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</row>
    <row r="3646" spans="1:3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</row>
    <row r="3647" spans="1:3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</row>
    <row r="3648" spans="1:3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</row>
    <row r="3649" spans="1:3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</row>
    <row r="3650" spans="1:3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</row>
    <row r="3651" spans="1:3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</row>
    <row r="3652" spans="1:3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</row>
    <row r="3653" spans="1:3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</row>
    <row r="3654" spans="1:3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</row>
    <row r="3655" spans="1:3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</row>
    <row r="3656" spans="1:3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</row>
    <row r="3657" spans="1:3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</row>
    <row r="3658" spans="1:3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</row>
    <row r="3659" spans="1:3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</row>
    <row r="3660" spans="1:3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</row>
    <row r="3661" spans="1:3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</row>
    <row r="3662" spans="1:3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</row>
    <row r="3663" spans="1:3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</row>
    <row r="3664" spans="1:3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</row>
    <row r="3665" spans="1:33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</row>
    <row r="3666" spans="1:33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</row>
    <row r="3667" spans="1:33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</row>
    <row r="3668" spans="1:33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</row>
    <row r="3669" spans="1:3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</row>
    <row r="3670" spans="1:33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</row>
    <row r="3671" spans="1:3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</row>
    <row r="3672" spans="1:3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</row>
    <row r="3673" spans="1:3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68"/>
  <sheetViews>
    <sheetView workbookViewId="0">
      <selection activeCell="F15" sqref="F15"/>
    </sheetView>
  </sheetViews>
  <sheetFormatPr defaultColWidth="9.16071428571429" defaultRowHeight="17.6" outlineLevelCol="4"/>
  <sheetData>
    <row r="1" spans="1:5">
      <c r="A1" s="1" t="s">
        <v>477</v>
      </c>
      <c r="B1" s="1" t="s">
        <v>247</v>
      </c>
      <c r="C1" s="1" t="s">
        <v>248</v>
      </c>
      <c r="D1" s="1" t="s">
        <v>56</v>
      </c>
      <c r="E1" s="1" t="s">
        <v>168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  <row r="2001" spans="1:5">
      <c r="A2001" s="2"/>
      <c r="B2001" s="2"/>
      <c r="C2001" s="2"/>
      <c r="D2001" s="2"/>
      <c r="E2001" s="2"/>
    </row>
    <row r="2002" spans="1:5">
      <c r="A2002" s="2"/>
      <c r="B2002" s="2"/>
      <c r="C2002" s="2"/>
      <c r="D2002" s="2"/>
      <c r="E2002" s="2"/>
    </row>
    <row r="2003" spans="1:5">
      <c r="A2003" s="2"/>
      <c r="B2003" s="2"/>
      <c r="C2003" s="2"/>
      <c r="D2003" s="2"/>
      <c r="E2003" s="2"/>
    </row>
    <row r="2004" spans="1:5">
      <c r="A2004" s="2"/>
      <c r="B2004" s="2"/>
      <c r="C2004" s="2"/>
      <c r="D2004" s="2"/>
      <c r="E2004" s="2"/>
    </row>
    <row r="2005" spans="1:5">
      <c r="A2005" s="2"/>
      <c r="B2005" s="2"/>
      <c r="C2005" s="2"/>
      <c r="D2005" s="2"/>
      <c r="E2005" s="2"/>
    </row>
    <row r="2006" spans="1:5">
      <c r="A2006" s="2"/>
      <c r="B2006" s="2"/>
      <c r="C2006" s="2"/>
      <c r="D2006" s="2"/>
      <c r="E2006" s="2"/>
    </row>
    <row r="2007" spans="1:5">
      <c r="A2007" s="2"/>
      <c r="B2007" s="2"/>
      <c r="C2007" s="2"/>
      <c r="D2007" s="2"/>
      <c r="E2007" s="2"/>
    </row>
    <row r="2008" spans="1:5">
      <c r="A2008" s="2"/>
      <c r="B2008" s="2"/>
      <c r="C2008" s="2"/>
      <c r="D2008" s="2"/>
      <c r="E2008" s="2"/>
    </row>
    <row r="2009" spans="1:5">
      <c r="A2009" s="2"/>
      <c r="B2009" s="2"/>
      <c r="C2009" s="2"/>
      <c r="D2009" s="2"/>
      <c r="E2009" s="2"/>
    </row>
    <row r="2010" spans="1:5">
      <c r="A2010" s="2"/>
      <c r="B2010" s="2"/>
      <c r="C2010" s="2"/>
      <c r="D2010" s="2"/>
      <c r="E2010" s="2"/>
    </row>
    <row r="2011" spans="1:5">
      <c r="A2011" s="2"/>
      <c r="B2011" s="2"/>
      <c r="C2011" s="2"/>
      <c r="D2011" s="2"/>
      <c r="E2011" s="2"/>
    </row>
    <row r="2012" spans="1:5">
      <c r="A2012" s="2"/>
      <c r="B2012" s="2"/>
      <c r="C2012" s="2"/>
      <c r="D2012" s="2"/>
      <c r="E2012" s="2"/>
    </row>
    <row r="2013" spans="1:5">
      <c r="A2013" s="2"/>
      <c r="B2013" s="2"/>
      <c r="C2013" s="2"/>
      <c r="D2013" s="2"/>
      <c r="E2013" s="2"/>
    </row>
    <row r="2014" spans="1:5">
      <c r="A2014" s="2"/>
      <c r="B2014" s="2"/>
      <c r="C2014" s="2"/>
      <c r="D2014" s="2"/>
      <c r="E2014" s="2"/>
    </row>
    <row r="2015" spans="1:5">
      <c r="A2015" s="2"/>
      <c r="B2015" s="2"/>
      <c r="C2015" s="2"/>
      <c r="D2015" s="2"/>
      <c r="E2015" s="2"/>
    </row>
    <row r="2016" spans="1:5">
      <c r="A2016" s="2"/>
      <c r="B2016" s="2"/>
      <c r="C2016" s="2"/>
      <c r="D2016" s="2"/>
      <c r="E2016" s="2"/>
    </row>
    <row r="2017" spans="1:5">
      <c r="A2017" s="2"/>
      <c r="B2017" s="2"/>
      <c r="C2017" s="2"/>
      <c r="D2017" s="2"/>
      <c r="E2017" s="2"/>
    </row>
    <row r="2018" spans="1:5">
      <c r="A2018" s="2"/>
      <c r="B2018" s="2"/>
      <c r="C2018" s="2"/>
      <c r="D2018" s="2"/>
      <c r="E2018" s="2"/>
    </row>
    <row r="2019" spans="1:5">
      <c r="A2019" s="2"/>
      <c r="B2019" s="2"/>
      <c r="C2019" s="2"/>
      <c r="D2019" s="2"/>
      <c r="E2019" s="2"/>
    </row>
    <row r="2020" spans="1:5">
      <c r="A2020" s="2"/>
      <c r="B2020" s="2"/>
      <c r="C2020" s="2"/>
      <c r="D2020" s="2"/>
      <c r="E2020" s="2"/>
    </row>
    <row r="2021" spans="1:5">
      <c r="A2021" s="2"/>
      <c r="B2021" s="2"/>
      <c r="C2021" s="2"/>
      <c r="D2021" s="2"/>
      <c r="E2021" s="2"/>
    </row>
    <row r="2022" spans="1:5">
      <c r="A2022" s="2"/>
      <c r="B2022" s="2"/>
      <c r="C2022" s="2"/>
      <c r="D2022" s="2"/>
      <c r="E2022" s="2"/>
    </row>
    <row r="2023" spans="1:5">
      <c r="A2023" s="2"/>
      <c r="B2023" s="2"/>
      <c r="C2023" s="2"/>
      <c r="D2023" s="2"/>
      <c r="E2023" s="2"/>
    </row>
    <row r="2024" spans="1:5">
      <c r="A2024" s="2"/>
      <c r="B2024" s="2"/>
      <c r="C2024" s="2"/>
      <c r="D2024" s="2"/>
      <c r="E2024" s="2"/>
    </row>
    <row r="2025" spans="1:5">
      <c r="A2025" s="2"/>
      <c r="B2025" s="2"/>
      <c r="C2025" s="2"/>
      <c r="D2025" s="2"/>
      <c r="E2025" s="2"/>
    </row>
    <row r="2026" spans="1:5">
      <c r="A2026" s="2"/>
      <c r="B2026" s="2"/>
      <c r="C2026" s="2"/>
      <c r="D2026" s="2"/>
      <c r="E2026" s="2"/>
    </row>
    <row r="2027" spans="1:5">
      <c r="A2027" s="2"/>
      <c r="B2027" s="2"/>
      <c r="C2027" s="2"/>
      <c r="D2027" s="2"/>
      <c r="E2027" s="2"/>
    </row>
    <row r="2028" spans="1:5">
      <c r="A2028" s="2"/>
      <c r="B2028" s="2"/>
      <c r="C2028" s="2"/>
      <c r="D2028" s="2"/>
      <c r="E2028" s="2"/>
    </row>
    <row r="2029" spans="1:5">
      <c r="A2029" s="2"/>
      <c r="B2029" s="2"/>
      <c r="C2029" s="2"/>
      <c r="D2029" s="2"/>
      <c r="E2029" s="2"/>
    </row>
    <row r="2030" spans="1:5">
      <c r="A2030" s="2"/>
      <c r="B2030" s="2"/>
      <c r="C2030" s="2"/>
      <c r="D2030" s="2"/>
      <c r="E2030" s="2"/>
    </row>
    <row r="2031" spans="1:5">
      <c r="A2031" s="2"/>
      <c r="B2031" s="2"/>
      <c r="C2031" s="2"/>
      <c r="D2031" s="2"/>
      <c r="E2031" s="2"/>
    </row>
    <row r="2032" spans="1:5">
      <c r="A2032" s="2"/>
      <c r="B2032" s="2"/>
      <c r="C2032" s="2"/>
      <c r="D2032" s="2"/>
      <c r="E2032" s="2"/>
    </row>
    <row r="2033" spans="1:5">
      <c r="A2033" s="2"/>
      <c r="B2033" s="2"/>
      <c r="C2033" s="2"/>
      <c r="D2033" s="2"/>
      <c r="E2033" s="2"/>
    </row>
    <row r="2034" spans="1:5">
      <c r="A2034" s="2"/>
      <c r="B2034" s="2"/>
      <c r="C2034" s="2"/>
      <c r="D2034" s="2"/>
      <c r="E2034" s="2"/>
    </row>
    <row r="2035" spans="1:5">
      <c r="A2035" s="2"/>
      <c r="B2035" s="2"/>
      <c r="C2035" s="2"/>
      <c r="D2035" s="2"/>
      <c r="E2035" s="2"/>
    </row>
    <row r="2036" spans="1:5">
      <c r="A2036" s="2"/>
      <c r="B2036" s="2"/>
      <c r="C2036" s="2"/>
      <c r="D2036" s="2"/>
      <c r="E2036" s="2"/>
    </row>
    <row r="2037" spans="1:5">
      <c r="A2037" s="2"/>
      <c r="B2037" s="2"/>
      <c r="C2037" s="2"/>
      <c r="D2037" s="2"/>
      <c r="E2037" s="2"/>
    </row>
    <row r="2038" spans="1:5">
      <c r="A2038" s="2"/>
      <c r="B2038" s="2"/>
      <c r="C2038" s="2"/>
      <c r="D2038" s="2"/>
      <c r="E2038" s="2"/>
    </row>
    <row r="2039" spans="1:5">
      <c r="A2039" s="2"/>
      <c r="B2039" s="2"/>
      <c r="C2039" s="2"/>
      <c r="D2039" s="2"/>
      <c r="E2039" s="2"/>
    </row>
    <row r="2040" spans="1:5">
      <c r="A2040" s="2"/>
      <c r="B2040" s="2"/>
      <c r="C2040" s="2"/>
      <c r="D2040" s="2"/>
      <c r="E2040" s="2"/>
    </row>
    <row r="2041" spans="1:5">
      <c r="A2041" s="2"/>
      <c r="B2041" s="2"/>
      <c r="C2041" s="2"/>
      <c r="D2041" s="2"/>
      <c r="E2041" s="2"/>
    </row>
    <row r="2042" spans="1:5">
      <c r="A2042" s="2"/>
      <c r="B2042" s="2"/>
      <c r="C2042" s="2"/>
      <c r="D2042" s="2"/>
      <c r="E2042" s="2"/>
    </row>
    <row r="2043" spans="1:5">
      <c r="A2043" s="2"/>
      <c r="B2043" s="2"/>
      <c r="C2043" s="2"/>
      <c r="D2043" s="2"/>
      <c r="E2043" s="2"/>
    </row>
    <row r="2044" spans="1:5">
      <c r="A2044" s="2"/>
      <c r="B2044" s="2"/>
      <c r="C2044" s="2"/>
      <c r="D2044" s="2"/>
      <c r="E2044" s="2"/>
    </row>
    <row r="2045" spans="1:5">
      <c r="A2045" s="2"/>
      <c r="B2045" s="2"/>
      <c r="C2045" s="2"/>
      <c r="D2045" s="2"/>
      <c r="E2045" s="2"/>
    </row>
    <row r="2046" spans="1:5">
      <c r="A2046" s="2"/>
      <c r="B2046" s="2"/>
      <c r="C2046" s="2"/>
      <c r="D2046" s="2"/>
      <c r="E2046" s="2"/>
    </row>
    <row r="2047" spans="1:5">
      <c r="A2047" s="2"/>
      <c r="B2047" s="2"/>
      <c r="C2047" s="2"/>
      <c r="D2047" s="2"/>
      <c r="E2047" s="2"/>
    </row>
    <row r="2048" spans="1:5">
      <c r="A2048" s="2"/>
      <c r="B2048" s="2"/>
      <c r="C2048" s="2"/>
      <c r="D2048" s="2"/>
      <c r="E2048" s="2"/>
    </row>
    <row r="2049" spans="1:5">
      <c r="A2049" s="2"/>
      <c r="B2049" s="2"/>
      <c r="C2049" s="2"/>
      <c r="D2049" s="2"/>
      <c r="E2049" s="2"/>
    </row>
    <row r="2050" spans="1:5">
      <c r="A2050" s="2"/>
      <c r="B2050" s="2"/>
      <c r="C2050" s="2"/>
      <c r="D2050" s="2"/>
      <c r="E2050" s="2"/>
    </row>
    <row r="2051" spans="1:5">
      <c r="A2051" s="2"/>
      <c r="B2051" s="2"/>
      <c r="C2051" s="2"/>
      <c r="D2051" s="2"/>
      <c r="E2051" s="2"/>
    </row>
    <row r="2052" spans="1:5">
      <c r="A2052" s="2"/>
      <c r="B2052" s="2"/>
      <c r="C2052" s="2"/>
      <c r="D2052" s="2"/>
      <c r="E2052" s="2"/>
    </row>
    <row r="2053" spans="1:5">
      <c r="A2053" s="2"/>
      <c r="B2053" s="2"/>
      <c r="C2053" s="2"/>
      <c r="D2053" s="2"/>
      <c r="E2053" s="2"/>
    </row>
    <row r="2054" spans="1:5">
      <c r="A2054" s="2"/>
      <c r="B2054" s="2"/>
      <c r="C2054" s="2"/>
      <c r="D2054" s="2"/>
      <c r="E2054" s="2"/>
    </row>
    <row r="2055" spans="1:5">
      <c r="A2055" s="2"/>
      <c r="B2055" s="2"/>
      <c r="C2055" s="2"/>
      <c r="D2055" s="2"/>
      <c r="E2055" s="2"/>
    </row>
    <row r="2056" spans="1:5">
      <c r="A2056" s="2"/>
      <c r="B2056" s="2"/>
      <c r="C2056" s="2"/>
      <c r="D2056" s="2"/>
      <c r="E2056" s="2"/>
    </row>
    <row r="2057" spans="1:5">
      <c r="A2057" s="2"/>
      <c r="B2057" s="2"/>
      <c r="C2057" s="2"/>
      <c r="D2057" s="2"/>
      <c r="E2057" s="2"/>
    </row>
    <row r="2058" spans="1:5">
      <c r="A2058" s="2"/>
      <c r="B2058" s="2"/>
      <c r="C2058" s="2"/>
      <c r="D2058" s="2"/>
      <c r="E2058" s="2"/>
    </row>
    <row r="2059" spans="1:5">
      <c r="A2059" s="2"/>
      <c r="B2059" s="2"/>
      <c r="C2059" s="2"/>
      <c r="D2059" s="2"/>
      <c r="E2059" s="2"/>
    </row>
    <row r="2060" spans="1:5">
      <c r="A2060" s="2"/>
      <c r="B2060" s="2"/>
      <c r="C2060" s="2"/>
      <c r="D2060" s="2"/>
      <c r="E2060" s="2"/>
    </row>
    <row r="2061" spans="1:5">
      <c r="A2061" s="2"/>
      <c r="B2061" s="2"/>
      <c r="C2061" s="2"/>
      <c r="D2061" s="2"/>
      <c r="E2061" s="2"/>
    </row>
    <row r="2062" spans="1:5">
      <c r="A2062" s="2"/>
      <c r="B2062" s="2"/>
      <c r="C2062" s="2"/>
      <c r="D2062" s="2"/>
      <c r="E2062" s="2"/>
    </row>
    <row r="2063" spans="1:5">
      <c r="A2063" s="2"/>
      <c r="B2063" s="2"/>
      <c r="C2063" s="2"/>
      <c r="D2063" s="2"/>
      <c r="E2063" s="2"/>
    </row>
    <row r="2064" spans="1:5">
      <c r="A2064" s="2"/>
      <c r="B2064" s="2"/>
      <c r="C2064" s="2"/>
      <c r="D2064" s="2"/>
      <c r="E2064" s="2"/>
    </row>
    <row r="2065" spans="1:5">
      <c r="A2065" s="2"/>
      <c r="B2065" s="2"/>
      <c r="C2065" s="2"/>
      <c r="D2065" s="2"/>
      <c r="E2065" s="2"/>
    </row>
    <row r="2066" spans="1:5">
      <c r="A2066" s="2"/>
      <c r="B2066" s="2"/>
      <c r="C2066" s="2"/>
      <c r="D2066" s="2"/>
      <c r="E2066" s="2"/>
    </row>
    <row r="2067" spans="1:5">
      <c r="A2067" s="2"/>
      <c r="B2067" s="2"/>
      <c r="C2067" s="2"/>
      <c r="D2067" s="2"/>
      <c r="E2067" s="2"/>
    </row>
    <row r="2068" spans="1:5">
      <c r="A2068" s="2"/>
      <c r="B2068" s="2"/>
      <c r="C2068" s="2"/>
      <c r="D2068" s="2"/>
      <c r="E2068" s="2"/>
    </row>
    <row r="2069" spans="1:5">
      <c r="A2069" s="2"/>
      <c r="B2069" s="2"/>
      <c r="C2069" s="2"/>
      <c r="D2069" s="2"/>
      <c r="E2069" s="2"/>
    </row>
    <row r="2070" spans="1:5">
      <c r="A2070" s="2"/>
      <c r="B2070" s="2"/>
      <c r="C2070" s="2"/>
      <c r="D2070" s="2"/>
      <c r="E2070" s="2"/>
    </row>
    <row r="2071" spans="1:5">
      <c r="A2071" s="2"/>
      <c r="B2071" s="2"/>
      <c r="C2071" s="2"/>
      <c r="D2071" s="2"/>
      <c r="E2071" s="2"/>
    </row>
    <row r="2072" spans="1:5">
      <c r="A2072" s="2"/>
      <c r="B2072" s="2"/>
      <c r="C2072" s="2"/>
      <c r="D2072" s="2"/>
      <c r="E2072" s="2"/>
    </row>
    <row r="2073" spans="1:5">
      <c r="A2073" s="2"/>
      <c r="B2073" s="2"/>
      <c r="C2073" s="2"/>
      <c r="D2073" s="2"/>
      <c r="E2073" s="2"/>
    </row>
    <row r="2074" spans="1:5">
      <c r="A2074" s="2"/>
      <c r="B2074" s="2"/>
      <c r="C2074" s="2"/>
      <c r="D2074" s="2"/>
      <c r="E2074" s="2"/>
    </row>
    <row r="2075" spans="1:5">
      <c r="A2075" s="2"/>
      <c r="B2075" s="2"/>
      <c r="C2075" s="2"/>
      <c r="D2075" s="2"/>
      <c r="E2075" s="2"/>
    </row>
    <row r="2076" spans="1:5">
      <c r="A2076" s="2"/>
      <c r="B2076" s="2"/>
      <c r="C2076" s="2"/>
      <c r="D2076" s="2"/>
      <c r="E2076" s="2"/>
    </row>
    <row r="2077" spans="1:5">
      <c r="A2077" s="2"/>
      <c r="B2077" s="2"/>
      <c r="C2077" s="2"/>
      <c r="D2077" s="2"/>
      <c r="E2077" s="2"/>
    </row>
    <row r="2078" spans="1:5">
      <c r="A2078" s="2"/>
      <c r="B2078" s="2"/>
      <c r="C2078" s="2"/>
      <c r="D2078" s="2"/>
      <c r="E2078" s="2"/>
    </row>
    <row r="2079" spans="1:5">
      <c r="A2079" s="2"/>
      <c r="B2079" s="2"/>
      <c r="C2079" s="2"/>
      <c r="D2079" s="2"/>
      <c r="E2079" s="2"/>
    </row>
    <row r="2080" spans="1:5">
      <c r="A2080" s="2"/>
      <c r="B2080" s="2"/>
      <c r="C2080" s="2"/>
      <c r="D2080" s="2"/>
      <c r="E2080" s="2"/>
    </row>
    <row r="2081" spans="1:5">
      <c r="A2081" s="2"/>
      <c r="B2081" s="2"/>
      <c r="C2081" s="2"/>
      <c r="D2081" s="2"/>
      <c r="E2081" s="2"/>
    </row>
    <row r="2082" spans="1:5">
      <c r="A2082" s="2"/>
      <c r="B2082" s="2"/>
      <c r="C2082" s="2"/>
      <c r="D2082" s="2"/>
      <c r="E2082" s="2"/>
    </row>
    <row r="2083" spans="1:5">
      <c r="A2083" s="2"/>
      <c r="B2083" s="2"/>
      <c r="C2083" s="2"/>
      <c r="D2083" s="2"/>
      <c r="E2083" s="2"/>
    </row>
    <row r="2084" spans="1:5">
      <c r="A2084" s="2"/>
      <c r="B2084" s="2"/>
      <c r="C2084" s="2"/>
      <c r="D2084" s="2"/>
      <c r="E2084" s="2"/>
    </row>
    <row r="2085" spans="1:5">
      <c r="A2085" s="2"/>
      <c r="B2085" s="2"/>
      <c r="C2085" s="2"/>
      <c r="D2085" s="2"/>
      <c r="E2085" s="2"/>
    </row>
    <row r="2086" spans="1:5">
      <c r="A2086" s="2"/>
      <c r="B2086" s="2"/>
      <c r="C2086" s="2"/>
      <c r="D2086" s="2"/>
      <c r="E2086" s="2"/>
    </row>
    <row r="2087" spans="1:5">
      <c r="A2087" s="2"/>
      <c r="B2087" s="2"/>
      <c r="C2087" s="2"/>
      <c r="D2087" s="2"/>
      <c r="E2087" s="2"/>
    </row>
    <row r="2088" spans="1:5">
      <c r="A2088" s="2"/>
      <c r="B2088" s="2"/>
      <c r="C2088" s="2"/>
      <c r="D2088" s="2"/>
      <c r="E2088" s="2"/>
    </row>
    <row r="2089" spans="1:5">
      <c r="A2089" s="2"/>
      <c r="B2089" s="2"/>
      <c r="C2089" s="2"/>
      <c r="D2089" s="2"/>
      <c r="E2089" s="2"/>
    </row>
    <row r="2090" spans="1:5">
      <c r="A2090" s="2"/>
      <c r="B2090" s="2"/>
      <c r="C2090" s="2"/>
      <c r="D2090" s="2"/>
      <c r="E2090" s="2"/>
    </row>
    <row r="2091" spans="1:5">
      <c r="A2091" s="2"/>
      <c r="B2091" s="2"/>
      <c r="C2091" s="2"/>
      <c r="D2091" s="2"/>
      <c r="E2091" s="2"/>
    </row>
    <row r="2092" spans="1:5">
      <c r="A2092" s="2"/>
      <c r="B2092" s="2"/>
      <c r="C2092" s="2"/>
      <c r="D2092" s="2"/>
      <c r="E2092" s="2"/>
    </row>
    <row r="2093" spans="1:5">
      <c r="A2093" s="2"/>
      <c r="B2093" s="2"/>
      <c r="C2093" s="2"/>
      <c r="D2093" s="2"/>
      <c r="E2093" s="2"/>
    </row>
    <row r="2094" spans="1:5">
      <c r="A2094" s="2"/>
      <c r="B2094" s="2"/>
      <c r="C2094" s="2"/>
      <c r="D2094" s="2"/>
      <c r="E2094" s="2"/>
    </row>
    <row r="2095" spans="1:5">
      <c r="A2095" s="2"/>
      <c r="B2095" s="2"/>
      <c r="C2095" s="2"/>
      <c r="D2095" s="2"/>
      <c r="E2095" s="2"/>
    </row>
    <row r="2096" spans="1:5">
      <c r="A2096" s="2"/>
      <c r="B2096" s="2"/>
      <c r="C2096" s="2"/>
      <c r="D2096" s="2"/>
      <c r="E2096" s="2"/>
    </row>
    <row r="2097" spans="1:5">
      <c r="A2097" s="2"/>
      <c r="B2097" s="2"/>
      <c r="C2097" s="2"/>
      <c r="D2097" s="2"/>
      <c r="E2097" s="2"/>
    </row>
    <row r="2098" spans="1:5">
      <c r="A2098" s="2"/>
      <c r="B2098" s="2"/>
      <c r="C2098" s="2"/>
      <c r="D2098" s="2"/>
      <c r="E2098" s="2"/>
    </row>
    <row r="2099" spans="1:5">
      <c r="A2099" s="2"/>
      <c r="B2099" s="2"/>
      <c r="C2099" s="2"/>
      <c r="D2099" s="2"/>
      <c r="E2099" s="2"/>
    </row>
    <row r="2100" spans="1:5">
      <c r="A2100" s="2"/>
      <c r="B2100" s="2"/>
      <c r="C2100" s="2"/>
      <c r="D2100" s="2"/>
      <c r="E2100" s="2"/>
    </row>
    <row r="2101" spans="1:5">
      <c r="A2101" s="2"/>
      <c r="B2101" s="2"/>
      <c r="C2101" s="2"/>
      <c r="D2101" s="2"/>
      <c r="E2101" s="2"/>
    </row>
    <row r="2102" spans="1:5">
      <c r="A2102" s="2"/>
      <c r="B2102" s="2"/>
      <c r="C2102" s="2"/>
      <c r="D2102" s="2"/>
      <c r="E2102" s="2"/>
    </row>
    <row r="2103" spans="1:5">
      <c r="A2103" s="2"/>
      <c r="B2103" s="2"/>
      <c r="C2103" s="2"/>
      <c r="D2103" s="2"/>
      <c r="E2103" s="2"/>
    </row>
    <row r="2104" spans="1:5">
      <c r="A2104" s="2"/>
      <c r="B2104" s="2"/>
      <c r="C2104" s="2"/>
      <c r="D2104" s="2"/>
      <c r="E2104" s="2"/>
    </row>
    <row r="2105" spans="1:5">
      <c r="A2105" s="2"/>
      <c r="B2105" s="2"/>
      <c r="C2105" s="2"/>
      <c r="D2105" s="2"/>
      <c r="E2105" s="2"/>
    </row>
    <row r="2106" spans="1:5">
      <c r="A2106" s="2"/>
      <c r="B2106" s="2"/>
      <c r="C2106" s="2"/>
      <c r="D2106" s="2"/>
      <c r="E2106" s="2"/>
    </row>
    <row r="2107" spans="1:5">
      <c r="A2107" s="2"/>
      <c r="B2107" s="2"/>
      <c r="C2107" s="2"/>
      <c r="D2107" s="2"/>
      <c r="E2107" s="2"/>
    </row>
    <row r="2108" spans="1:5">
      <c r="A2108" s="2"/>
      <c r="B2108" s="2"/>
      <c r="C2108" s="2"/>
      <c r="D2108" s="2"/>
      <c r="E2108" s="2"/>
    </row>
    <row r="2109" spans="1:5">
      <c r="A2109" s="2"/>
      <c r="B2109" s="2"/>
      <c r="C2109" s="2"/>
      <c r="D2109" s="2"/>
      <c r="E2109" s="2"/>
    </row>
    <row r="2110" spans="1:5">
      <c r="A2110" s="2"/>
      <c r="B2110" s="2"/>
      <c r="C2110" s="2"/>
      <c r="D2110" s="2"/>
      <c r="E2110" s="2"/>
    </row>
    <row r="2111" spans="1:5">
      <c r="A2111" s="2"/>
      <c r="B2111" s="2"/>
      <c r="C2111" s="2"/>
      <c r="D2111" s="2"/>
      <c r="E2111" s="2"/>
    </row>
    <row r="2112" spans="1:5">
      <c r="A2112" s="2"/>
      <c r="B2112" s="2"/>
      <c r="C2112" s="2"/>
      <c r="D2112" s="2"/>
      <c r="E2112" s="2"/>
    </row>
    <row r="2113" spans="1:5">
      <c r="A2113" s="2"/>
      <c r="B2113" s="2"/>
      <c r="C2113" s="2"/>
      <c r="D2113" s="2"/>
      <c r="E2113" s="2"/>
    </row>
    <row r="2114" spans="1:5">
      <c r="A2114" s="2"/>
      <c r="B2114" s="2"/>
      <c r="C2114" s="2"/>
      <c r="D2114" s="2"/>
      <c r="E2114" s="2"/>
    </row>
    <row r="2115" spans="1:5">
      <c r="A2115" s="2"/>
      <c r="B2115" s="2"/>
      <c r="C2115" s="2"/>
      <c r="D2115" s="2"/>
      <c r="E2115" s="2"/>
    </row>
    <row r="2116" spans="1:5">
      <c r="A2116" s="2"/>
      <c r="B2116" s="2"/>
      <c r="C2116" s="2"/>
      <c r="D2116" s="2"/>
      <c r="E2116" s="2"/>
    </row>
    <row r="2117" spans="1:5">
      <c r="A2117" s="2"/>
      <c r="B2117" s="2"/>
      <c r="C2117" s="2"/>
      <c r="D2117" s="2"/>
      <c r="E2117" s="2"/>
    </row>
    <row r="2118" spans="1:5">
      <c r="A2118" s="2"/>
      <c r="B2118" s="2"/>
      <c r="C2118" s="2"/>
      <c r="D2118" s="2"/>
      <c r="E2118" s="2"/>
    </row>
    <row r="2119" spans="1:5">
      <c r="A2119" s="2"/>
      <c r="B2119" s="2"/>
      <c r="C2119" s="2"/>
      <c r="D2119" s="2"/>
      <c r="E2119" s="2"/>
    </row>
    <row r="2120" spans="1:5">
      <c r="A2120" s="2"/>
      <c r="B2120" s="2"/>
      <c r="C2120" s="2"/>
      <c r="D2120" s="2"/>
      <c r="E2120" s="2"/>
    </row>
    <row r="2121" spans="1:5">
      <c r="A2121" s="2"/>
      <c r="B2121" s="2"/>
      <c r="C2121" s="2"/>
      <c r="D2121" s="2"/>
      <c r="E2121" s="2"/>
    </row>
    <row r="2122" spans="1:5">
      <c r="A2122" s="2"/>
      <c r="B2122" s="2"/>
      <c r="C2122" s="2"/>
      <c r="D2122" s="2"/>
      <c r="E2122" s="2"/>
    </row>
    <row r="2123" spans="1:5">
      <c r="A2123" s="2"/>
      <c r="B2123" s="2"/>
      <c r="C2123" s="2"/>
      <c r="D2123" s="2"/>
      <c r="E2123" s="2"/>
    </row>
    <row r="2124" spans="1:5">
      <c r="A2124" s="2"/>
      <c r="B2124" s="2"/>
      <c r="C2124" s="2"/>
      <c r="D2124" s="2"/>
      <c r="E2124" s="2"/>
    </row>
    <row r="2125" spans="1:5">
      <c r="A2125" s="2"/>
      <c r="B2125" s="2"/>
      <c r="C2125" s="2"/>
      <c r="D2125" s="2"/>
      <c r="E2125" s="2"/>
    </row>
    <row r="2126" spans="1:5">
      <c r="A2126" s="2"/>
      <c r="B2126" s="2"/>
      <c r="C2126" s="2"/>
      <c r="D2126" s="2"/>
      <c r="E2126" s="2"/>
    </row>
    <row r="2127" spans="1:5">
      <c r="A2127" s="2"/>
      <c r="B2127" s="2"/>
      <c r="C2127" s="2"/>
      <c r="D2127" s="2"/>
      <c r="E2127" s="2"/>
    </row>
    <row r="2128" spans="1:5">
      <c r="A2128" s="2"/>
      <c r="B2128" s="2"/>
      <c r="C2128" s="2"/>
      <c r="D2128" s="2"/>
      <c r="E2128" s="2"/>
    </row>
    <row r="2129" spans="1:5">
      <c r="A2129" s="2"/>
      <c r="B2129" s="2"/>
      <c r="C2129" s="2"/>
      <c r="D2129" s="2"/>
      <c r="E2129" s="2"/>
    </row>
    <row r="2130" spans="1:5">
      <c r="A2130" s="2"/>
      <c r="B2130" s="2"/>
      <c r="C2130" s="2"/>
      <c r="D2130" s="2"/>
      <c r="E2130" s="2"/>
    </row>
    <row r="2131" spans="1:5">
      <c r="A2131" s="2"/>
      <c r="B2131" s="2"/>
      <c r="C2131" s="2"/>
      <c r="D2131" s="2"/>
      <c r="E2131" s="2"/>
    </row>
    <row r="2132" spans="1:5">
      <c r="A2132" s="2"/>
      <c r="B2132" s="2"/>
      <c r="C2132" s="2"/>
      <c r="D2132" s="2"/>
      <c r="E2132" s="2"/>
    </row>
    <row r="2133" spans="1:5">
      <c r="A2133" s="2"/>
      <c r="B2133" s="2"/>
      <c r="C2133" s="2"/>
      <c r="D2133" s="2"/>
      <c r="E2133" s="2"/>
    </row>
    <row r="2134" spans="1:5">
      <c r="A2134" s="2"/>
      <c r="B2134" s="2"/>
      <c r="C2134" s="2"/>
      <c r="D2134" s="2"/>
      <c r="E2134" s="2"/>
    </row>
    <row r="2135" spans="1:5">
      <c r="A2135" s="2"/>
      <c r="B2135" s="2"/>
      <c r="C2135" s="2"/>
      <c r="D2135" s="2"/>
      <c r="E2135" s="2"/>
    </row>
    <row r="2136" spans="1:5">
      <c r="A2136" s="2"/>
      <c r="B2136" s="2"/>
      <c r="C2136" s="2"/>
      <c r="D2136" s="2"/>
      <c r="E2136" s="2"/>
    </row>
    <row r="2137" spans="1:5">
      <c r="A2137" s="2"/>
      <c r="B2137" s="2"/>
      <c r="C2137" s="2"/>
      <c r="D2137" s="2"/>
      <c r="E2137" s="2"/>
    </row>
    <row r="2138" spans="1:5">
      <c r="A2138" s="2"/>
      <c r="B2138" s="2"/>
      <c r="C2138" s="2"/>
      <c r="D2138" s="2"/>
      <c r="E2138" s="2"/>
    </row>
    <row r="2139" spans="1:5">
      <c r="A2139" s="2"/>
      <c r="B2139" s="2"/>
      <c r="C2139" s="2"/>
      <c r="D2139" s="2"/>
      <c r="E2139" s="2"/>
    </row>
    <row r="2140" spans="1:5">
      <c r="A2140" s="2"/>
      <c r="B2140" s="2"/>
      <c r="C2140" s="2"/>
      <c r="D2140" s="2"/>
      <c r="E2140" s="2"/>
    </row>
    <row r="2141" spans="1:5">
      <c r="A2141" s="2"/>
      <c r="B2141" s="2"/>
      <c r="C2141" s="2"/>
      <c r="D2141" s="2"/>
      <c r="E2141" s="2"/>
    </row>
    <row r="2142" spans="1:5">
      <c r="A2142" s="2"/>
      <c r="B2142" s="2"/>
      <c r="C2142" s="2"/>
      <c r="D2142" s="2"/>
      <c r="E2142" s="2"/>
    </row>
    <row r="2143" spans="1:5">
      <c r="A2143" s="2"/>
      <c r="B2143" s="2"/>
      <c r="C2143" s="2"/>
      <c r="D2143" s="2"/>
      <c r="E2143" s="2"/>
    </row>
    <row r="2144" spans="1:5">
      <c r="A2144" s="2"/>
      <c r="B2144" s="2"/>
      <c r="C2144" s="2"/>
      <c r="D2144" s="2"/>
      <c r="E2144" s="2"/>
    </row>
    <row r="2145" spans="1:5">
      <c r="A2145" s="2"/>
      <c r="B2145" s="2"/>
      <c r="C2145" s="2"/>
      <c r="D2145" s="2"/>
      <c r="E2145" s="2"/>
    </row>
    <row r="2146" spans="1:5">
      <c r="A2146" s="2"/>
      <c r="B2146" s="2"/>
      <c r="C2146" s="2"/>
      <c r="D2146" s="2"/>
      <c r="E2146" s="2"/>
    </row>
    <row r="2147" spans="1:5">
      <c r="A2147" s="2"/>
      <c r="B2147" s="2"/>
      <c r="C2147" s="2"/>
      <c r="D2147" s="2"/>
      <c r="E2147" s="2"/>
    </row>
    <row r="2148" spans="1:5">
      <c r="A2148" s="2"/>
      <c r="B2148" s="2"/>
      <c r="C2148" s="2"/>
      <c r="D2148" s="2"/>
      <c r="E2148" s="2"/>
    </row>
    <row r="2149" spans="1:5">
      <c r="A2149" s="2"/>
      <c r="B2149" s="2"/>
      <c r="C2149" s="2"/>
      <c r="D2149" s="2"/>
      <c r="E2149" s="2"/>
    </row>
    <row r="2150" spans="1:5">
      <c r="A2150" s="2"/>
      <c r="B2150" s="2"/>
      <c r="C2150" s="2"/>
      <c r="D2150" s="2"/>
      <c r="E2150" s="2"/>
    </row>
    <row r="2151" spans="1:5">
      <c r="A2151" s="2"/>
      <c r="B2151" s="2"/>
      <c r="C2151" s="2"/>
      <c r="D2151" s="2"/>
      <c r="E2151" s="2"/>
    </row>
    <row r="2152" spans="1:5">
      <c r="A2152" s="2"/>
      <c r="B2152" s="2"/>
      <c r="C2152" s="2"/>
      <c r="D2152" s="2"/>
      <c r="E2152" s="2"/>
    </row>
    <row r="2153" spans="1:5">
      <c r="A2153" s="2"/>
      <c r="B2153" s="2"/>
      <c r="C2153" s="2"/>
      <c r="D2153" s="2"/>
      <c r="E2153" s="2"/>
    </row>
    <row r="2154" spans="1:5">
      <c r="A2154" s="2"/>
      <c r="B2154" s="2"/>
      <c r="C2154" s="2"/>
      <c r="D2154" s="2"/>
      <c r="E2154" s="2"/>
    </row>
    <row r="2155" spans="1:5">
      <c r="A2155" s="2"/>
      <c r="B2155" s="2"/>
      <c r="C2155" s="2"/>
      <c r="D2155" s="2"/>
      <c r="E2155" s="2"/>
    </row>
    <row r="2156" spans="1:5">
      <c r="A2156" s="2"/>
      <c r="B2156" s="2"/>
      <c r="C2156" s="2"/>
      <c r="D2156" s="2"/>
      <c r="E2156" s="2"/>
    </row>
    <row r="2157" spans="1:5">
      <c r="A2157" s="2"/>
      <c r="B2157" s="2"/>
      <c r="C2157" s="2"/>
      <c r="D2157" s="2"/>
      <c r="E2157" s="2"/>
    </row>
    <row r="2158" spans="1:5">
      <c r="A2158" s="2"/>
      <c r="B2158" s="2"/>
      <c r="C2158" s="2"/>
      <c r="D2158" s="2"/>
      <c r="E2158" s="2"/>
    </row>
    <row r="2159" spans="1:5">
      <c r="A2159" s="2"/>
      <c r="B2159" s="2"/>
      <c r="C2159" s="2"/>
      <c r="D2159" s="2"/>
      <c r="E2159" s="2"/>
    </row>
    <row r="2160" spans="1:5">
      <c r="A2160" s="2"/>
      <c r="B2160" s="2"/>
      <c r="C2160" s="2"/>
      <c r="D2160" s="2"/>
      <c r="E2160" s="2"/>
    </row>
    <row r="2161" spans="1:5">
      <c r="A2161" s="2"/>
      <c r="B2161" s="2"/>
      <c r="C2161" s="2"/>
      <c r="D2161" s="2"/>
      <c r="E2161" s="2"/>
    </row>
    <row r="2162" spans="1:5">
      <c r="A2162" s="2"/>
      <c r="B2162" s="2"/>
      <c r="C2162" s="2"/>
      <c r="D2162" s="2"/>
      <c r="E2162" s="2"/>
    </row>
    <row r="2163" spans="1:5">
      <c r="A2163" s="2"/>
      <c r="B2163" s="2"/>
      <c r="C2163" s="2"/>
      <c r="D2163" s="2"/>
      <c r="E2163" s="2"/>
    </row>
    <row r="2164" spans="1:5">
      <c r="A2164" s="2"/>
      <c r="B2164" s="2"/>
      <c r="C2164" s="2"/>
      <c r="D2164" s="2"/>
      <c r="E2164" s="2"/>
    </row>
    <row r="2165" spans="1:5">
      <c r="A2165" s="2"/>
      <c r="B2165" s="2"/>
      <c r="C2165" s="2"/>
      <c r="D2165" s="2"/>
      <c r="E2165" s="2"/>
    </row>
    <row r="2166" spans="1:5">
      <c r="A2166" s="2"/>
      <c r="B2166" s="2"/>
      <c r="C2166" s="2"/>
      <c r="D2166" s="2"/>
      <c r="E2166" s="2"/>
    </row>
    <row r="2167" spans="1:5">
      <c r="A2167" s="2"/>
      <c r="B2167" s="2"/>
      <c r="C2167" s="2"/>
      <c r="D2167" s="2"/>
      <c r="E2167" s="2"/>
    </row>
    <row r="2168" spans="1:5">
      <c r="A2168" s="2"/>
      <c r="B2168" s="2"/>
      <c r="C2168" s="2"/>
      <c r="D2168" s="2"/>
      <c r="E2168" s="2"/>
    </row>
    <row r="2169" spans="1:5">
      <c r="A2169" s="2"/>
      <c r="B2169" s="2"/>
      <c r="C2169" s="2"/>
      <c r="D2169" s="2"/>
      <c r="E2169" s="2"/>
    </row>
    <row r="2170" spans="1:5">
      <c r="A2170" s="2"/>
      <c r="B2170" s="2"/>
      <c r="C2170" s="2"/>
      <c r="D2170" s="2"/>
      <c r="E2170" s="2"/>
    </row>
    <row r="2171" spans="1:5">
      <c r="A2171" s="2"/>
      <c r="B2171" s="2"/>
      <c r="C2171" s="2"/>
      <c r="D2171" s="2"/>
      <c r="E2171" s="2"/>
    </row>
    <row r="2172" spans="1:5">
      <c r="A2172" s="2"/>
      <c r="B2172" s="2"/>
      <c r="C2172" s="2"/>
      <c r="D2172" s="2"/>
      <c r="E2172" s="2"/>
    </row>
    <row r="2173" spans="1:5">
      <c r="A2173" s="2"/>
      <c r="B2173" s="2"/>
      <c r="C2173" s="2"/>
      <c r="D2173" s="2"/>
      <c r="E2173" s="2"/>
    </row>
    <row r="2174" spans="1:5">
      <c r="A2174" s="2"/>
      <c r="B2174" s="2"/>
      <c r="C2174" s="2"/>
      <c r="D2174" s="2"/>
      <c r="E2174" s="2"/>
    </row>
    <row r="2175" spans="1:5">
      <c r="A2175" s="2"/>
      <c r="B2175" s="2"/>
      <c r="C2175" s="2"/>
      <c r="D2175" s="2"/>
      <c r="E2175" s="2"/>
    </row>
    <row r="2176" spans="1:5">
      <c r="A2176" s="2"/>
      <c r="B2176" s="2"/>
      <c r="C2176" s="2"/>
      <c r="D2176" s="2"/>
      <c r="E2176" s="2"/>
    </row>
    <row r="2177" spans="1:5">
      <c r="A2177" s="2"/>
      <c r="B2177" s="2"/>
      <c r="C2177" s="2"/>
      <c r="D2177" s="2"/>
      <c r="E2177" s="2"/>
    </row>
    <row r="2178" spans="1:5">
      <c r="A2178" s="2"/>
      <c r="B2178" s="2"/>
      <c r="C2178" s="2"/>
      <c r="D2178" s="2"/>
      <c r="E2178" s="2"/>
    </row>
    <row r="2179" spans="1:5">
      <c r="A2179" s="2"/>
      <c r="B2179" s="2"/>
      <c r="C2179" s="2"/>
      <c r="D2179" s="2"/>
      <c r="E2179" s="2"/>
    </row>
    <row r="2180" spans="1:5">
      <c r="A2180" s="2"/>
      <c r="B2180" s="2"/>
      <c r="C2180" s="2"/>
      <c r="D2180" s="2"/>
      <c r="E2180" s="2"/>
    </row>
    <row r="2181" spans="1:5">
      <c r="A2181" s="2"/>
      <c r="B2181" s="2"/>
      <c r="C2181" s="2"/>
      <c r="D2181" s="2"/>
      <c r="E2181" s="2"/>
    </row>
    <row r="2182" spans="1:5">
      <c r="A2182" s="2"/>
      <c r="B2182" s="2"/>
      <c r="C2182" s="2"/>
      <c r="D2182" s="2"/>
      <c r="E2182" s="2"/>
    </row>
    <row r="2183" spans="1:5">
      <c r="A2183" s="2"/>
      <c r="B2183" s="2"/>
      <c r="C2183" s="2"/>
      <c r="D2183" s="2"/>
      <c r="E2183" s="2"/>
    </row>
    <row r="2184" spans="1:5">
      <c r="A2184" s="2"/>
      <c r="B2184" s="2"/>
      <c r="C2184" s="2"/>
      <c r="D2184" s="2"/>
      <c r="E2184" s="2"/>
    </row>
    <row r="2185" spans="1:5">
      <c r="A2185" s="2"/>
      <c r="B2185" s="2"/>
      <c r="C2185" s="2"/>
      <c r="D2185" s="2"/>
      <c r="E2185" s="2"/>
    </row>
    <row r="2186" spans="1:5">
      <c r="A2186" s="2"/>
      <c r="B2186" s="2"/>
      <c r="C2186" s="2"/>
      <c r="D2186" s="2"/>
      <c r="E2186" s="2"/>
    </row>
    <row r="2187" spans="1:5">
      <c r="A2187" s="2"/>
      <c r="B2187" s="2"/>
      <c r="C2187" s="2"/>
      <c r="D2187" s="2"/>
      <c r="E2187" s="2"/>
    </row>
    <row r="2188" spans="1:5">
      <c r="A2188" s="2"/>
      <c r="B2188" s="2"/>
      <c r="C2188" s="2"/>
      <c r="D2188" s="2"/>
      <c r="E2188" s="2"/>
    </row>
    <row r="2189" spans="1:5">
      <c r="A2189" s="2"/>
      <c r="B2189" s="2"/>
      <c r="C2189" s="2"/>
      <c r="D2189" s="2"/>
      <c r="E2189" s="2"/>
    </row>
    <row r="2190" spans="1:5">
      <c r="A2190" s="2"/>
      <c r="B2190" s="2"/>
      <c r="C2190" s="2"/>
      <c r="D2190" s="2"/>
      <c r="E2190" s="2"/>
    </row>
    <row r="2191" spans="1:5">
      <c r="A2191" s="2"/>
      <c r="B2191" s="2"/>
      <c r="C2191" s="2"/>
      <c r="D2191" s="2"/>
      <c r="E2191" s="2"/>
    </row>
    <row r="2192" spans="1:5">
      <c r="A2192" s="2"/>
      <c r="B2192" s="2"/>
      <c r="C2192" s="2"/>
      <c r="D2192" s="2"/>
      <c r="E2192" s="2"/>
    </row>
    <row r="2193" spans="1:5">
      <c r="A2193" s="2"/>
      <c r="B2193" s="2"/>
      <c r="C2193" s="2"/>
      <c r="D2193" s="2"/>
      <c r="E2193" s="2"/>
    </row>
    <row r="2194" spans="1:5">
      <c r="A2194" s="2"/>
      <c r="B2194" s="2"/>
      <c r="C2194" s="2"/>
      <c r="D2194" s="2"/>
      <c r="E2194" s="2"/>
    </row>
    <row r="2195" spans="1:5">
      <c r="A2195" s="2"/>
      <c r="B2195" s="2"/>
      <c r="C2195" s="2"/>
      <c r="D2195" s="2"/>
      <c r="E2195" s="2"/>
    </row>
    <row r="2196" spans="1:5">
      <c r="A2196" s="2"/>
      <c r="B2196" s="2"/>
      <c r="C2196" s="2"/>
      <c r="D2196" s="2"/>
      <c r="E2196" s="2"/>
    </row>
    <row r="2197" spans="1:5">
      <c r="A2197" s="2"/>
      <c r="B2197" s="2"/>
      <c r="C2197" s="2"/>
      <c r="D2197" s="2"/>
      <c r="E2197" s="2"/>
    </row>
    <row r="2198" spans="1:5">
      <c r="A2198" s="2"/>
      <c r="B2198" s="2"/>
      <c r="C2198" s="2"/>
      <c r="D2198" s="2"/>
      <c r="E2198" s="2"/>
    </row>
    <row r="2199" spans="1:5">
      <c r="A2199" s="2"/>
      <c r="B2199" s="2"/>
      <c r="C2199" s="2"/>
      <c r="D2199" s="2"/>
      <c r="E2199" s="2"/>
    </row>
    <row r="2200" spans="1:5">
      <c r="A2200" s="2"/>
      <c r="B2200" s="2"/>
      <c r="C2200" s="2"/>
      <c r="D2200" s="2"/>
      <c r="E2200" s="2"/>
    </row>
    <row r="2201" spans="1:5">
      <c r="A2201" s="2"/>
      <c r="B2201" s="2"/>
      <c r="C2201" s="2"/>
      <c r="D2201" s="2"/>
      <c r="E2201" s="2"/>
    </row>
    <row r="2202" spans="1:5">
      <c r="A2202" s="2"/>
      <c r="B2202" s="2"/>
      <c r="C2202" s="2"/>
      <c r="D2202" s="2"/>
      <c r="E2202" s="2"/>
    </row>
    <row r="2203" spans="1:5">
      <c r="A2203" s="2"/>
      <c r="B2203" s="2"/>
      <c r="C2203" s="2"/>
      <c r="D2203" s="2"/>
      <c r="E2203" s="2"/>
    </row>
    <row r="2204" spans="1:5">
      <c r="A2204" s="2"/>
      <c r="B2204" s="2"/>
      <c r="C2204" s="2"/>
      <c r="D2204" s="2"/>
      <c r="E2204" s="2"/>
    </row>
    <row r="2205" spans="1:5">
      <c r="A2205" s="2"/>
      <c r="B2205" s="2"/>
      <c r="C2205" s="2"/>
      <c r="D2205" s="2"/>
      <c r="E2205" s="2"/>
    </row>
    <row r="2206" spans="1:5">
      <c r="A2206" s="2"/>
      <c r="B2206" s="2"/>
      <c r="C2206" s="2"/>
      <c r="D2206" s="2"/>
      <c r="E2206" s="2"/>
    </row>
    <row r="2207" spans="1:5">
      <c r="A2207" s="2"/>
      <c r="B2207" s="2"/>
      <c r="C2207" s="2"/>
      <c r="D2207" s="2"/>
      <c r="E2207" s="2"/>
    </row>
    <row r="2208" spans="1:5">
      <c r="A2208" s="2"/>
      <c r="B2208" s="2"/>
      <c r="C2208" s="2"/>
      <c r="D2208" s="2"/>
      <c r="E2208" s="2"/>
    </row>
    <row r="2209" spans="1:5">
      <c r="A2209" s="2"/>
      <c r="B2209" s="2"/>
      <c r="C2209" s="2"/>
      <c r="D2209" s="2"/>
      <c r="E2209" s="2"/>
    </row>
    <row r="2210" spans="1:5">
      <c r="A2210" s="2"/>
      <c r="B2210" s="2"/>
      <c r="C2210" s="2"/>
      <c r="D2210" s="2"/>
      <c r="E2210" s="2"/>
    </row>
    <row r="2211" spans="1:5">
      <c r="A2211" s="2"/>
      <c r="B2211" s="2"/>
      <c r="C2211" s="2"/>
      <c r="D2211" s="2"/>
      <c r="E2211" s="2"/>
    </row>
    <row r="2212" spans="1:5">
      <c r="A2212" s="2"/>
      <c r="B2212" s="2"/>
      <c r="C2212" s="2"/>
      <c r="D2212" s="2"/>
      <c r="E2212" s="2"/>
    </row>
    <row r="2213" spans="1:5">
      <c r="A2213" s="2"/>
      <c r="B2213" s="2"/>
      <c r="C2213" s="2"/>
      <c r="D2213" s="2"/>
      <c r="E2213" s="2"/>
    </row>
    <row r="2214" spans="1:5">
      <c r="A2214" s="2"/>
      <c r="B2214" s="2"/>
      <c r="C2214" s="2"/>
      <c r="D2214" s="2"/>
      <c r="E2214" s="2"/>
    </row>
    <row r="2215" spans="1:5">
      <c r="A2215" s="2"/>
      <c r="B2215" s="2"/>
      <c r="C2215" s="2"/>
      <c r="D2215" s="2"/>
      <c r="E2215" s="2"/>
    </row>
    <row r="2216" spans="1:5">
      <c r="A2216" s="2"/>
      <c r="B2216" s="2"/>
      <c r="C2216" s="2"/>
      <c r="D2216" s="2"/>
      <c r="E2216" s="2"/>
    </row>
    <row r="2217" spans="1:5">
      <c r="A2217" s="2"/>
      <c r="B2217" s="2"/>
      <c r="C2217" s="2"/>
      <c r="D2217" s="2"/>
      <c r="E2217" s="2"/>
    </row>
    <row r="2218" spans="1:5">
      <c r="A2218" s="2"/>
      <c r="B2218" s="2"/>
      <c r="C2218" s="2"/>
      <c r="D2218" s="2"/>
      <c r="E2218" s="2"/>
    </row>
    <row r="2219" spans="1:5">
      <c r="A2219" s="2"/>
      <c r="B2219" s="2"/>
      <c r="C2219" s="2"/>
      <c r="D2219" s="2"/>
      <c r="E2219" s="2"/>
    </row>
    <row r="2220" spans="1:5">
      <c r="A2220" s="2"/>
      <c r="B2220" s="2"/>
      <c r="C2220" s="2"/>
      <c r="D2220" s="2"/>
      <c r="E2220" s="2"/>
    </row>
    <row r="2221" spans="1:5">
      <c r="A2221" s="2"/>
      <c r="B2221" s="2"/>
      <c r="C2221" s="2"/>
      <c r="D2221" s="2"/>
      <c r="E2221" s="2"/>
    </row>
    <row r="2222" spans="1:5">
      <c r="A2222" s="2"/>
      <c r="B2222" s="2"/>
      <c r="C2222" s="2"/>
      <c r="D2222" s="2"/>
      <c r="E2222" s="2"/>
    </row>
    <row r="2223" spans="1:5">
      <c r="A2223" s="2"/>
      <c r="B2223" s="2"/>
      <c r="C2223" s="2"/>
      <c r="D2223" s="2"/>
      <c r="E2223" s="2"/>
    </row>
    <row r="2224" spans="1:5">
      <c r="A2224" s="2"/>
      <c r="B2224" s="2"/>
      <c r="C2224" s="2"/>
      <c r="D2224" s="2"/>
      <c r="E2224" s="2"/>
    </row>
    <row r="2225" spans="1:5">
      <c r="A2225" s="2"/>
      <c r="B2225" s="2"/>
      <c r="C2225" s="2"/>
      <c r="D2225" s="2"/>
      <c r="E2225" s="2"/>
    </row>
    <row r="2226" spans="1:5">
      <c r="A2226" s="2"/>
      <c r="B2226" s="2"/>
      <c r="C2226" s="2"/>
      <c r="D2226" s="2"/>
      <c r="E2226" s="2"/>
    </row>
    <row r="2227" spans="1:5">
      <c r="A2227" s="2"/>
      <c r="B2227" s="2"/>
      <c r="C2227" s="2"/>
      <c r="D2227" s="2"/>
      <c r="E2227" s="2"/>
    </row>
    <row r="2228" spans="1:5">
      <c r="A2228" s="2"/>
      <c r="B2228" s="2"/>
      <c r="C2228" s="2"/>
      <c r="D2228" s="2"/>
      <c r="E2228" s="2"/>
    </row>
    <row r="2229" spans="1:5">
      <c r="A2229" s="2"/>
      <c r="B2229" s="2"/>
      <c r="C2229" s="2"/>
      <c r="D2229" s="2"/>
      <c r="E2229" s="2"/>
    </row>
    <row r="2230" spans="1:5">
      <c r="A2230" s="2"/>
      <c r="B2230" s="2"/>
      <c r="C2230" s="2"/>
      <c r="D2230" s="2"/>
      <c r="E2230" s="2"/>
    </row>
    <row r="2231" spans="1:5">
      <c r="A2231" s="2"/>
      <c r="B2231" s="2"/>
      <c r="C2231" s="2"/>
      <c r="D2231" s="2"/>
      <c r="E2231" s="2"/>
    </row>
    <row r="2232" spans="1:5">
      <c r="A2232" s="2"/>
      <c r="B2232" s="2"/>
      <c r="C2232" s="2"/>
      <c r="D2232" s="2"/>
      <c r="E2232" s="2"/>
    </row>
    <row r="2233" spans="1:5">
      <c r="A2233" s="2"/>
      <c r="B2233" s="2"/>
      <c r="C2233" s="2"/>
      <c r="D2233" s="2"/>
      <c r="E2233" s="2"/>
    </row>
    <row r="2234" spans="1:5">
      <c r="A2234" s="2"/>
      <c r="B2234" s="2"/>
      <c r="C2234" s="2"/>
      <c r="D2234" s="2"/>
      <c r="E2234" s="2"/>
    </row>
    <row r="2235" spans="1:5">
      <c r="A2235" s="2"/>
      <c r="B2235" s="2"/>
      <c r="C2235" s="2"/>
      <c r="D2235" s="2"/>
      <c r="E2235" s="2"/>
    </row>
    <row r="2236" spans="1:5">
      <c r="A2236" s="2"/>
      <c r="B2236" s="2"/>
      <c r="C2236" s="2"/>
      <c r="D2236" s="2"/>
      <c r="E2236" s="2"/>
    </row>
    <row r="2237" spans="1:5">
      <c r="A2237" s="2"/>
      <c r="B2237" s="2"/>
      <c r="C2237" s="2"/>
      <c r="D2237" s="2"/>
      <c r="E2237" s="2"/>
    </row>
    <row r="2238" spans="1:5">
      <c r="A2238" s="2"/>
      <c r="B2238" s="2"/>
      <c r="C2238" s="2"/>
      <c r="D2238" s="2"/>
      <c r="E2238" s="2"/>
    </row>
    <row r="2239" spans="1:5">
      <c r="A2239" s="2"/>
      <c r="B2239" s="2"/>
      <c r="C2239" s="2"/>
      <c r="D2239" s="2"/>
      <c r="E2239" s="2"/>
    </row>
    <row r="2240" spans="1:5">
      <c r="A2240" s="2"/>
      <c r="B2240" s="2"/>
      <c r="C2240" s="2"/>
      <c r="D2240" s="2"/>
      <c r="E2240" s="2"/>
    </row>
    <row r="2241" spans="1:5">
      <c r="A2241" s="2"/>
      <c r="B2241" s="2"/>
      <c r="C2241" s="2"/>
      <c r="D2241" s="2"/>
      <c r="E2241" s="2"/>
    </row>
    <row r="2242" spans="1:5">
      <c r="A2242" s="2"/>
      <c r="B2242" s="2"/>
      <c r="C2242" s="2"/>
      <c r="D2242" s="2"/>
      <c r="E2242" s="2"/>
    </row>
    <row r="2243" spans="1:5">
      <c r="A2243" s="2"/>
      <c r="B2243" s="2"/>
      <c r="C2243" s="2"/>
      <c r="D2243" s="2"/>
      <c r="E2243" s="2"/>
    </row>
    <row r="2244" spans="1:5">
      <c r="A2244" s="2"/>
      <c r="B2244" s="2"/>
      <c r="C2244" s="2"/>
      <c r="D2244" s="2"/>
      <c r="E2244" s="2"/>
    </row>
    <row r="2245" spans="1:5">
      <c r="A2245" s="2"/>
      <c r="B2245" s="2"/>
      <c r="C2245" s="2"/>
      <c r="D2245" s="2"/>
      <c r="E2245" s="2"/>
    </row>
    <row r="2246" spans="1:5">
      <c r="A2246" s="2"/>
      <c r="B2246" s="2"/>
      <c r="C2246" s="2"/>
      <c r="D2246" s="2"/>
      <c r="E2246" s="2"/>
    </row>
    <row r="2247" spans="1:5">
      <c r="A2247" s="2"/>
      <c r="B2247" s="2"/>
      <c r="C2247" s="2"/>
      <c r="D2247" s="2"/>
      <c r="E2247" s="2"/>
    </row>
    <row r="2248" spans="1:5">
      <c r="A2248" s="2"/>
      <c r="B2248" s="2"/>
      <c r="C2248" s="2"/>
      <c r="D2248" s="2"/>
      <c r="E2248" s="2"/>
    </row>
    <row r="2249" spans="1:5">
      <c r="A2249" s="2"/>
      <c r="B2249" s="2"/>
      <c r="C2249" s="2"/>
      <c r="D2249" s="2"/>
      <c r="E2249" s="2"/>
    </row>
    <row r="2250" spans="1:5">
      <c r="A2250" s="2"/>
      <c r="B2250" s="2"/>
      <c r="C2250" s="2"/>
      <c r="D2250" s="2"/>
      <c r="E2250" s="2"/>
    </row>
    <row r="2251" spans="1:5">
      <c r="A2251" s="2"/>
      <c r="B2251" s="2"/>
      <c r="C2251" s="2"/>
      <c r="D2251" s="2"/>
      <c r="E2251" s="2"/>
    </row>
    <row r="2252" spans="1:5">
      <c r="A2252" s="2"/>
      <c r="B2252" s="2"/>
      <c r="C2252" s="2"/>
      <c r="D2252" s="2"/>
      <c r="E2252" s="2"/>
    </row>
    <row r="2253" spans="1:5">
      <c r="A2253" s="2"/>
      <c r="B2253" s="2"/>
      <c r="C2253" s="2"/>
      <c r="D2253" s="2"/>
      <c r="E2253" s="2"/>
    </row>
    <row r="2254" spans="1:5">
      <c r="A2254" s="2"/>
      <c r="B2254" s="2"/>
      <c r="C2254" s="2"/>
      <c r="D2254" s="2"/>
      <c r="E2254" s="2"/>
    </row>
    <row r="2255" spans="1:5">
      <c r="A2255" s="2"/>
      <c r="B2255" s="2"/>
      <c r="C2255" s="2"/>
      <c r="D2255" s="2"/>
      <c r="E2255" s="2"/>
    </row>
    <row r="2256" spans="1:5">
      <c r="A2256" s="2"/>
      <c r="B2256" s="2"/>
      <c r="C2256" s="2"/>
      <c r="D2256" s="2"/>
      <c r="E2256" s="2"/>
    </row>
    <row r="2257" spans="1:5">
      <c r="A2257" s="2"/>
      <c r="B2257" s="2"/>
      <c r="C2257" s="2"/>
      <c r="D2257" s="2"/>
      <c r="E2257" s="2"/>
    </row>
    <row r="2258" spans="1:5">
      <c r="A2258" s="2"/>
      <c r="B2258" s="2"/>
      <c r="C2258" s="2"/>
      <c r="D2258" s="2"/>
      <c r="E2258" s="2"/>
    </row>
    <row r="2259" spans="1:5">
      <c r="A2259" s="2"/>
      <c r="B2259" s="2"/>
      <c r="C2259" s="2"/>
      <c r="D2259" s="2"/>
      <c r="E2259" s="2"/>
    </row>
    <row r="2260" spans="1:5">
      <c r="A2260" s="2"/>
      <c r="B2260" s="2"/>
      <c r="C2260" s="2"/>
      <c r="D2260" s="2"/>
      <c r="E2260" s="2"/>
    </row>
    <row r="2261" spans="1:5">
      <c r="A2261" s="2"/>
      <c r="B2261" s="2"/>
      <c r="C2261" s="2"/>
      <c r="D2261" s="2"/>
      <c r="E2261" s="2"/>
    </row>
    <row r="2262" spans="1:5">
      <c r="A2262" s="2"/>
      <c r="B2262" s="2"/>
      <c r="C2262" s="2"/>
      <c r="D2262" s="2"/>
      <c r="E2262" s="2"/>
    </row>
    <row r="2263" spans="1:5">
      <c r="A2263" s="2"/>
      <c r="B2263" s="2"/>
      <c r="C2263" s="2"/>
      <c r="D2263" s="2"/>
      <c r="E2263" s="2"/>
    </row>
    <row r="2264" spans="1:5">
      <c r="A2264" s="2"/>
      <c r="B2264" s="2"/>
      <c r="C2264" s="2"/>
      <c r="D2264" s="2"/>
      <c r="E2264" s="2"/>
    </row>
    <row r="2265" spans="1:5">
      <c r="A2265" s="2"/>
      <c r="B2265" s="2"/>
      <c r="C2265" s="2"/>
      <c r="D2265" s="2"/>
      <c r="E2265" s="2"/>
    </row>
    <row r="2266" spans="1:5">
      <c r="A2266" s="2"/>
      <c r="B2266" s="2"/>
      <c r="C2266" s="2"/>
      <c r="D2266" s="2"/>
      <c r="E2266" s="2"/>
    </row>
    <row r="2267" spans="1:5">
      <c r="A2267" s="2"/>
      <c r="B2267" s="2"/>
      <c r="C2267" s="2"/>
      <c r="D2267" s="2"/>
      <c r="E2267" s="2"/>
    </row>
    <row r="2268" spans="1:5">
      <c r="A2268" s="2"/>
      <c r="B2268" s="2"/>
      <c r="C2268" s="2"/>
      <c r="D2268" s="2"/>
      <c r="E2268" s="2"/>
    </row>
    <row r="2269" spans="1:5">
      <c r="A2269" s="2"/>
      <c r="B2269" s="2"/>
      <c r="C2269" s="2"/>
      <c r="D2269" s="2"/>
      <c r="E2269" s="2"/>
    </row>
    <row r="2270" spans="1:5">
      <c r="A2270" s="2"/>
      <c r="B2270" s="2"/>
      <c r="C2270" s="2"/>
      <c r="D2270" s="2"/>
      <c r="E2270" s="2"/>
    </row>
    <row r="2271" spans="1:5">
      <c r="A2271" s="2"/>
      <c r="B2271" s="2"/>
      <c r="C2271" s="2"/>
      <c r="D2271" s="2"/>
      <c r="E2271" s="2"/>
    </row>
    <row r="2272" spans="1:5">
      <c r="A2272" s="2"/>
      <c r="B2272" s="2"/>
      <c r="C2272" s="2"/>
      <c r="D2272" s="2"/>
      <c r="E2272" s="2"/>
    </row>
    <row r="2273" spans="1:5">
      <c r="A2273" s="2"/>
      <c r="B2273" s="2"/>
      <c r="C2273" s="2"/>
      <c r="D2273" s="2"/>
      <c r="E2273" s="2"/>
    </row>
    <row r="2274" spans="1:5">
      <c r="A2274" s="2"/>
      <c r="B2274" s="2"/>
      <c r="C2274" s="2"/>
      <c r="D2274" s="2"/>
      <c r="E2274" s="2"/>
    </row>
    <row r="2275" spans="1:5">
      <c r="A2275" s="2"/>
      <c r="B2275" s="2"/>
      <c r="C2275" s="2"/>
      <c r="D2275" s="2"/>
      <c r="E2275" s="2"/>
    </row>
    <row r="2276" spans="1:5">
      <c r="A2276" s="2"/>
      <c r="B2276" s="2"/>
      <c r="C2276" s="2"/>
      <c r="D2276" s="2"/>
      <c r="E2276" s="2"/>
    </row>
    <row r="2277" spans="1:5">
      <c r="A2277" s="2"/>
      <c r="B2277" s="2"/>
      <c r="C2277" s="2"/>
      <c r="D2277" s="2"/>
      <c r="E2277" s="2"/>
    </row>
    <row r="2278" spans="1:5">
      <c r="A2278" s="2"/>
      <c r="B2278" s="2"/>
      <c r="C2278" s="2"/>
      <c r="D2278" s="2"/>
      <c r="E2278" s="2"/>
    </row>
    <row r="2279" spans="1:5">
      <c r="A2279" s="2"/>
      <c r="B2279" s="2"/>
      <c r="C2279" s="2"/>
      <c r="D2279" s="2"/>
      <c r="E2279" s="2"/>
    </row>
    <row r="2280" spans="1:5">
      <c r="A2280" s="2"/>
      <c r="B2280" s="2"/>
      <c r="C2280" s="2"/>
      <c r="D2280" s="2"/>
      <c r="E2280" s="2"/>
    </row>
    <row r="2281" spans="1:5">
      <c r="A2281" s="2"/>
      <c r="B2281" s="2"/>
      <c r="C2281" s="2"/>
      <c r="D2281" s="2"/>
      <c r="E2281" s="2"/>
    </row>
    <row r="2282" spans="1:5">
      <c r="A2282" s="2"/>
      <c r="B2282" s="2"/>
      <c r="C2282" s="2"/>
      <c r="D2282" s="2"/>
      <c r="E2282" s="2"/>
    </row>
    <row r="2283" spans="1:5">
      <c r="A2283" s="2"/>
      <c r="B2283" s="2"/>
      <c r="C2283" s="2"/>
      <c r="D2283" s="2"/>
      <c r="E2283" s="2"/>
    </row>
    <row r="2284" spans="1:5">
      <c r="A2284" s="2"/>
      <c r="B2284" s="2"/>
      <c r="C2284" s="2"/>
      <c r="D2284" s="2"/>
      <c r="E2284" s="2"/>
    </row>
    <row r="2285" spans="1:5">
      <c r="A2285" s="2"/>
      <c r="B2285" s="2"/>
      <c r="C2285" s="2"/>
      <c r="D2285" s="2"/>
      <c r="E2285" s="2"/>
    </row>
    <row r="2286" spans="1:5">
      <c r="A2286" s="2"/>
      <c r="B2286" s="2"/>
      <c r="C2286" s="2"/>
      <c r="D2286" s="2"/>
      <c r="E2286" s="2"/>
    </row>
    <row r="2287" spans="1:5">
      <c r="A2287" s="2"/>
      <c r="B2287" s="2"/>
      <c r="C2287" s="2"/>
      <c r="D2287" s="2"/>
      <c r="E2287" s="2"/>
    </row>
    <row r="2288" spans="1:5">
      <c r="A2288" s="2"/>
      <c r="B2288" s="2"/>
      <c r="C2288" s="2"/>
      <c r="D2288" s="2"/>
      <c r="E2288" s="2"/>
    </row>
    <row r="2289" spans="1:5">
      <c r="A2289" s="2"/>
      <c r="B2289" s="2"/>
      <c r="C2289" s="2"/>
      <c r="D2289" s="2"/>
      <c r="E2289" s="2"/>
    </row>
    <row r="2290" spans="1:5">
      <c r="A2290" s="2"/>
      <c r="B2290" s="2"/>
      <c r="C2290" s="2"/>
      <c r="D2290" s="2"/>
      <c r="E2290" s="2"/>
    </row>
    <row r="2291" spans="1:5">
      <c r="A2291" s="2"/>
      <c r="B2291" s="2"/>
      <c r="C2291" s="2"/>
      <c r="D2291" s="2"/>
      <c r="E2291" s="2"/>
    </row>
    <row r="2292" spans="1:5">
      <c r="A2292" s="2"/>
      <c r="B2292" s="2"/>
      <c r="C2292" s="2"/>
      <c r="D2292" s="2"/>
      <c r="E2292" s="2"/>
    </row>
    <row r="2293" spans="1:5">
      <c r="A2293" s="2"/>
      <c r="B2293" s="2"/>
      <c r="C2293" s="2"/>
      <c r="D2293" s="2"/>
      <c r="E2293" s="2"/>
    </row>
    <row r="2294" spans="1:5">
      <c r="A2294" s="2"/>
      <c r="B2294" s="2"/>
      <c r="C2294" s="2"/>
      <c r="D2294" s="2"/>
      <c r="E2294" s="2"/>
    </row>
    <row r="2295" spans="1:5">
      <c r="A2295" s="2"/>
      <c r="B2295" s="2"/>
      <c r="C2295" s="2"/>
      <c r="D2295" s="2"/>
      <c r="E2295" s="2"/>
    </row>
    <row r="2296" spans="1:5">
      <c r="A2296" s="2"/>
      <c r="B2296" s="2"/>
      <c r="C2296" s="2"/>
      <c r="D2296" s="2"/>
      <c r="E2296" s="2"/>
    </row>
    <row r="2297" spans="1:5">
      <c r="A2297" s="2"/>
      <c r="B2297" s="2"/>
      <c r="C2297" s="2"/>
      <c r="D2297" s="2"/>
      <c r="E2297" s="2"/>
    </row>
    <row r="2298" spans="1:5">
      <c r="A2298" s="2"/>
      <c r="B2298" s="2"/>
      <c r="C2298" s="2"/>
      <c r="D2298" s="2"/>
      <c r="E2298" s="2"/>
    </row>
    <row r="2299" spans="1:5">
      <c r="A2299" s="2"/>
      <c r="B2299" s="2"/>
      <c r="C2299" s="2"/>
      <c r="D2299" s="2"/>
      <c r="E2299" s="2"/>
    </row>
    <row r="2300" spans="1:5">
      <c r="A2300" s="2"/>
      <c r="B2300" s="2"/>
      <c r="C2300" s="2"/>
      <c r="D2300" s="2"/>
      <c r="E2300" s="2"/>
    </row>
    <row r="2301" spans="1:5">
      <c r="A2301" s="2"/>
      <c r="B2301" s="2"/>
      <c r="C2301" s="2"/>
      <c r="D2301" s="2"/>
      <c r="E2301" s="2"/>
    </row>
    <row r="2302" spans="1:5">
      <c r="A2302" s="2"/>
      <c r="B2302" s="2"/>
      <c r="C2302" s="2"/>
      <c r="D2302" s="2"/>
      <c r="E2302" s="2"/>
    </row>
    <row r="2303" spans="1:5">
      <c r="A2303" s="2"/>
      <c r="B2303" s="2"/>
      <c r="C2303" s="2"/>
      <c r="D2303" s="2"/>
      <c r="E2303" s="2"/>
    </row>
    <row r="2304" spans="1:5">
      <c r="A2304" s="2"/>
      <c r="B2304" s="2"/>
      <c r="C2304" s="2"/>
      <c r="D2304" s="2"/>
      <c r="E2304" s="2"/>
    </row>
    <row r="2305" spans="1:5">
      <c r="A2305" s="2"/>
      <c r="B2305" s="2"/>
      <c r="C2305" s="2"/>
      <c r="D2305" s="2"/>
      <c r="E2305" s="2"/>
    </row>
    <row r="2306" spans="1:5">
      <c r="A2306" s="2"/>
      <c r="B2306" s="2"/>
      <c r="C2306" s="2"/>
      <c r="D2306" s="2"/>
      <c r="E2306" s="2"/>
    </row>
    <row r="2307" spans="1:5">
      <c r="A2307" s="2"/>
      <c r="B2307" s="2"/>
      <c r="C2307" s="2"/>
      <c r="D2307" s="2"/>
      <c r="E2307" s="2"/>
    </row>
    <row r="2308" spans="1:5">
      <c r="A2308" s="2"/>
      <c r="B2308" s="2"/>
      <c r="C2308" s="2"/>
      <c r="D2308" s="2"/>
      <c r="E2308" s="2"/>
    </row>
    <row r="2309" spans="1:5">
      <c r="A2309" s="2"/>
      <c r="B2309" s="2"/>
      <c r="C2309" s="2"/>
      <c r="D2309" s="2"/>
      <c r="E2309" s="2"/>
    </row>
    <row r="2310" spans="1:5">
      <c r="A2310" s="2"/>
      <c r="B2310" s="2"/>
      <c r="C2310" s="2"/>
      <c r="D2310" s="2"/>
      <c r="E2310" s="2"/>
    </row>
    <row r="2311" spans="1:5">
      <c r="A2311" s="2"/>
      <c r="B2311" s="2"/>
      <c r="C2311" s="2"/>
      <c r="D2311" s="2"/>
      <c r="E2311" s="2"/>
    </row>
    <row r="2312" spans="1:5">
      <c r="A2312" s="2"/>
      <c r="B2312" s="2"/>
      <c r="C2312" s="2"/>
      <c r="D2312" s="2"/>
      <c r="E2312" s="2"/>
    </row>
    <row r="2313" spans="1:5">
      <c r="A2313" s="2"/>
      <c r="B2313" s="2"/>
      <c r="C2313" s="2"/>
      <c r="D2313" s="2"/>
      <c r="E2313" s="2"/>
    </row>
    <row r="2314" spans="1:5">
      <c r="A2314" s="2"/>
      <c r="B2314" s="2"/>
      <c r="C2314" s="2"/>
      <c r="D2314" s="2"/>
      <c r="E2314" s="2"/>
    </row>
    <row r="2315" spans="1:5">
      <c r="A2315" s="2"/>
      <c r="B2315" s="2"/>
      <c r="C2315" s="2"/>
      <c r="D2315" s="2"/>
      <c r="E2315" s="2"/>
    </row>
    <row r="2316" spans="1:5">
      <c r="A2316" s="2"/>
      <c r="B2316" s="2"/>
      <c r="C2316" s="2"/>
      <c r="D2316" s="2"/>
      <c r="E2316" s="2"/>
    </row>
    <row r="2317" spans="1:5">
      <c r="A2317" s="2"/>
      <c r="B2317" s="2"/>
      <c r="C2317" s="2"/>
      <c r="D2317" s="2"/>
      <c r="E2317" s="2"/>
    </row>
    <row r="2318" spans="1:5">
      <c r="A2318" s="2"/>
      <c r="B2318" s="2"/>
      <c r="C2318" s="2"/>
      <c r="D2318" s="2"/>
      <c r="E2318" s="2"/>
    </row>
    <row r="2319" spans="1:5">
      <c r="A2319" s="2"/>
      <c r="B2319" s="2"/>
      <c r="C2319" s="2"/>
      <c r="D2319" s="2"/>
      <c r="E2319" s="2"/>
    </row>
    <row r="2320" spans="1:5">
      <c r="A2320" s="2"/>
      <c r="B2320" s="2"/>
      <c r="C2320" s="2"/>
      <c r="D2320" s="2"/>
      <c r="E2320" s="2"/>
    </row>
    <row r="2321" spans="1:5">
      <c r="A2321" s="2"/>
      <c r="B2321" s="2"/>
      <c r="C2321" s="2"/>
      <c r="D2321" s="2"/>
      <c r="E2321" s="2"/>
    </row>
    <row r="2322" spans="1:5">
      <c r="A2322" s="2"/>
      <c r="B2322" s="2"/>
      <c r="C2322" s="2"/>
      <c r="D2322" s="2"/>
      <c r="E2322" s="2"/>
    </row>
    <row r="2323" spans="1:5">
      <c r="A2323" s="2"/>
      <c r="B2323" s="2"/>
      <c r="C2323" s="2"/>
      <c r="D2323" s="2"/>
      <c r="E2323" s="2"/>
    </row>
    <row r="2324" spans="1:5">
      <c r="A2324" s="2"/>
      <c r="B2324" s="2"/>
      <c r="C2324" s="2"/>
      <c r="D2324" s="2"/>
      <c r="E2324" s="2"/>
    </row>
    <row r="2325" spans="1:5">
      <c r="A2325" s="2"/>
      <c r="B2325" s="2"/>
      <c r="C2325" s="2"/>
      <c r="D2325" s="2"/>
      <c r="E2325" s="2"/>
    </row>
    <row r="2326" spans="1:5">
      <c r="A2326" s="2"/>
      <c r="B2326" s="2"/>
      <c r="C2326" s="2"/>
      <c r="D2326" s="2"/>
      <c r="E2326" s="2"/>
    </row>
    <row r="2327" spans="1:5">
      <c r="A2327" s="2"/>
      <c r="B2327" s="2"/>
      <c r="C2327" s="2"/>
      <c r="D2327" s="2"/>
      <c r="E2327" s="2"/>
    </row>
    <row r="2328" spans="1:5">
      <c r="A2328" s="2"/>
      <c r="B2328" s="2"/>
      <c r="C2328" s="2"/>
      <c r="D2328" s="2"/>
      <c r="E2328" s="2"/>
    </row>
    <row r="2329" spans="1:5">
      <c r="A2329" s="2"/>
      <c r="B2329" s="2"/>
      <c r="C2329" s="2"/>
      <c r="D2329" s="2"/>
      <c r="E2329" s="2"/>
    </row>
    <row r="2330" spans="1:5">
      <c r="A2330" s="2"/>
      <c r="B2330" s="2"/>
      <c r="C2330" s="2"/>
      <c r="D2330" s="2"/>
      <c r="E2330" s="2"/>
    </row>
    <row r="2331" spans="1:5">
      <c r="A2331" s="2"/>
      <c r="B2331" s="2"/>
      <c r="C2331" s="2"/>
      <c r="D2331" s="2"/>
      <c r="E2331" s="2"/>
    </row>
    <row r="2332" spans="1:5">
      <c r="A2332" s="2"/>
      <c r="B2332" s="2"/>
      <c r="C2332" s="2"/>
      <c r="D2332" s="2"/>
      <c r="E2332" s="2"/>
    </row>
    <row r="2333" spans="1:5">
      <c r="A2333" s="2"/>
      <c r="B2333" s="2"/>
      <c r="C2333" s="2"/>
      <c r="D2333" s="2"/>
      <c r="E2333" s="2"/>
    </row>
    <row r="2334" spans="1:5">
      <c r="A2334" s="2"/>
      <c r="B2334" s="2"/>
      <c r="C2334" s="2"/>
      <c r="D2334" s="2"/>
      <c r="E2334" s="2"/>
    </row>
    <row r="2335" spans="1:5">
      <c r="A2335" s="2"/>
      <c r="B2335" s="2"/>
      <c r="C2335" s="2"/>
      <c r="D2335" s="2"/>
      <c r="E2335" s="2"/>
    </row>
    <row r="2336" spans="1:5">
      <c r="A2336" s="2"/>
      <c r="B2336" s="2"/>
      <c r="C2336" s="2"/>
      <c r="D2336" s="2"/>
      <c r="E2336" s="2"/>
    </row>
    <row r="2337" spans="1:5">
      <c r="A2337" s="2"/>
      <c r="B2337" s="2"/>
      <c r="C2337" s="2"/>
      <c r="D2337" s="2"/>
      <c r="E2337" s="2"/>
    </row>
    <row r="2338" spans="1:5">
      <c r="A2338" s="2"/>
      <c r="B2338" s="2"/>
      <c r="C2338" s="2"/>
      <c r="D2338" s="2"/>
      <c r="E2338" s="2"/>
    </row>
    <row r="2339" spans="1:5">
      <c r="A2339" s="2"/>
      <c r="B2339" s="2"/>
      <c r="C2339" s="2"/>
      <c r="D2339" s="2"/>
      <c r="E2339" s="2"/>
    </row>
    <row r="2340" spans="1:5">
      <c r="A2340" s="2"/>
      <c r="B2340" s="2"/>
      <c r="C2340" s="2"/>
      <c r="D2340" s="2"/>
      <c r="E2340" s="2"/>
    </row>
    <row r="2341" spans="1:5">
      <c r="A2341" s="2"/>
      <c r="B2341" s="2"/>
      <c r="C2341" s="2"/>
      <c r="D2341" s="2"/>
      <c r="E2341" s="2"/>
    </row>
    <row r="2342" spans="1:5">
      <c r="A2342" s="2"/>
      <c r="B2342" s="2"/>
      <c r="C2342" s="2"/>
      <c r="D2342" s="2"/>
      <c r="E2342" s="2"/>
    </row>
    <row r="2343" spans="1:5">
      <c r="A2343" s="2"/>
      <c r="B2343" s="2"/>
      <c r="C2343" s="2"/>
      <c r="D2343" s="2"/>
      <c r="E2343" s="2"/>
    </row>
    <row r="2344" spans="1:5">
      <c r="A2344" s="2"/>
      <c r="B2344" s="2"/>
      <c r="C2344" s="2"/>
      <c r="D2344" s="2"/>
      <c r="E2344" s="2"/>
    </row>
    <row r="2345" spans="1:5">
      <c r="A2345" s="2"/>
      <c r="B2345" s="2"/>
      <c r="C2345" s="2"/>
      <c r="D2345" s="2"/>
      <c r="E2345" s="2"/>
    </row>
    <row r="2346" spans="1:5">
      <c r="A2346" s="2"/>
      <c r="B2346" s="2"/>
      <c r="C2346" s="2"/>
      <c r="D2346" s="2"/>
      <c r="E2346" s="2"/>
    </row>
    <row r="2347" spans="1:5">
      <c r="A2347" s="2"/>
      <c r="B2347" s="2"/>
      <c r="C2347" s="2"/>
      <c r="D2347" s="2"/>
      <c r="E2347" s="2"/>
    </row>
    <row r="2348" spans="1:5">
      <c r="A2348" s="2"/>
      <c r="B2348" s="2"/>
      <c r="C2348" s="2"/>
      <c r="D2348" s="2"/>
      <c r="E2348" s="2"/>
    </row>
    <row r="2349" spans="1:5">
      <c r="A2349" s="2"/>
      <c r="B2349" s="2"/>
      <c r="C2349" s="2"/>
      <c r="D2349" s="2"/>
      <c r="E2349" s="2"/>
    </row>
    <row r="2350" spans="1:5">
      <c r="A2350" s="2"/>
      <c r="B2350" s="2"/>
      <c r="C2350" s="2"/>
      <c r="D2350" s="2"/>
      <c r="E2350" s="2"/>
    </row>
    <row r="2351" spans="1:5">
      <c r="A2351" s="2"/>
      <c r="B2351" s="2"/>
      <c r="C2351" s="2"/>
      <c r="D2351" s="2"/>
      <c r="E2351" s="2"/>
    </row>
    <row r="2352" spans="1:5">
      <c r="A2352" s="2"/>
      <c r="B2352" s="2"/>
      <c r="C2352" s="2"/>
      <c r="D2352" s="2"/>
      <c r="E2352" s="2"/>
    </row>
    <row r="2353" spans="1:5">
      <c r="A2353" s="2"/>
      <c r="B2353" s="2"/>
      <c r="C2353" s="2"/>
      <c r="D2353" s="2"/>
      <c r="E2353" s="2"/>
    </row>
    <row r="2354" spans="1:5">
      <c r="A2354" s="2"/>
      <c r="B2354" s="2"/>
      <c r="C2354" s="2"/>
      <c r="D2354" s="2"/>
      <c r="E2354" s="2"/>
    </row>
    <row r="2355" spans="1:5">
      <c r="A2355" s="2"/>
      <c r="B2355" s="2"/>
      <c r="C2355" s="2"/>
      <c r="D2355" s="2"/>
      <c r="E2355" s="2"/>
    </row>
    <row r="2356" spans="1:5">
      <c r="A2356" s="2"/>
      <c r="B2356" s="2"/>
      <c r="C2356" s="2"/>
      <c r="D2356" s="2"/>
      <c r="E2356" s="2"/>
    </row>
    <row r="2357" spans="1:5">
      <c r="A2357" s="2"/>
      <c r="B2357" s="2"/>
      <c r="C2357" s="2"/>
      <c r="D2357" s="2"/>
      <c r="E2357" s="2"/>
    </row>
    <row r="2358" spans="1:5">
      <c r="A2358" s="2"/>
      <c r="B2358" s="2"/>
      <c r="C2358" s="2"/>
      <c r="D2358" s="2"/>
      <c r="E2358" s="2"/>
    </row>
    <row r="2359" spans="1:5">
      <c r="A2359" s="2"/>
      <c r="B2359" s="2"/>
      <c r="C2359" s="2"/>
      <c r="D2359" s="2"/>
      <c r="E2359" s="2"/>
    </row>
    <row r="2360" spans="1:5">
      <c r="A2360" s="2"/>
      <c r="B2360" s="2"/>
      <c r="C2360" s="2"/>
      <c r="D2360" s="2"/>
      <c r="E2360" s="2"/>
    </row>
    <row r="2361" spans="1:5">
      <c r="A2361" s="2"/>
      <c r="B2361" s="2"/>
      <c r="C2361" s="2"/>
      <c r="D2361" s="2"/>
      <c r="E2361" s="2"/>
    </row>
    <row r="2362" spans="1:5">
      <c r="A2362" s="2"/>
      <c r="B2362" s="2"/>
      <c r="C2362" s="2"/>
      <c r="D2362" s="2"/>
      <c r="E2362" s="2"/>
    </row>
    <row r="2363" spans="1:5">
      <c r="A2363" s="2"/>
      <c r="B2363" s="2"/>
      <c r="C2363" s="2"/>
      <c r="D2363" s="2"/>
      <c r="E2363" s="2"/>
    </row>
    <row r="2364" spans="1:5">
      <c r="A2364" s="2"/>
      <c r="B2364" s="2"/>
      <c r="C2364" s="2"/>
      <c r="D2364" s="2"/>
      <c r="E2364" s="2"/>
    </row>
    <row r="2365" spans="1:5">
      <c r="A2365" s="2"/>
      <c r="B2365" s="2"/>
      <c r="C2365" s="2"/>
      <c r="D2365" s="2"/>
      <c r="E2365" s="2"/>
    </row>
    <row r="2366" spans="1:5">
      <c r="A2366" s="2"/>
      <c r="B2366" s="2"/>
      <c r="C2366" s="2"/>
      <c r="D2366" s="2"/>
      <c r="E2366" s="2"/>
    </row>
    <row r="2367" spans="1:5">
      <c r="A2367" s="2"/>
      <c r="B2367" s="2"/>
      <c r="C2367" s="2"/>
      <c r="D2367" s="2"/>
      <c r="E2367" s="2"/>
    </row>
    <row r="2368" spans="1:5">
      <c r="A2368" s="2"/>
      <c r="B2368" s="2"/>
      <c r="C2368" s="2"/>
      <c r="D2368" s="2"/>
      <c r="E2368" s="2"/>
    </row>
    <row r="2369" spans="1:5">
      <c r="A2369" s="2"/>
      <c r="B2369" s="2"/>
      <c r="C2369" s="2"/>
      <c r="D2369" s="2"/>
      <c r="E2369" s="2"/>
    </row>
    <row r="2370" spans="1:5">
      <c r="A2370" s="2"/>
      <c r="B2370" s="2"/>
      <c r="C2370" s="2"/>
      <c r="D2370" s="2"/>
      <c r="E2370" s="2"/>
    </row>
    <row r="2371" spans="1:5">
      <c r="A2371" s="2"/>
      <c r="B2371" s="2"/>
      <c r="C2371" s="2"/>
      <c r="D2371" s="2"/>
      <c r="E2371" s="2"/>
    </row>
    <row r="2372" spans="1:5">
      <c r="A2372" s="2"/>
      <c r="B2372" s="2"/>
      <c r="C2372" s="2"/>
      <c r="D2372" s="2"/>
      <c r="E2372" s="2"/>
    </row>
    <row r="2373" spans="1:5">
      <c r="A2373" s="2"/>
      <c r="B2373" s="2"/>
      <c r="C2373" s="2"/>
      <c r="D2373" s="2"/>
      <c r="E2373" s="2"/>
    </row>
    <row r="2374" spans="1:5">
      <c r="A2374" s="2"/>
      <c r="B2374" s="2"/>
      <c r="C2374" s="2"/>
      <c r="D2374" s="2"/>
      <c r="E2374" s="2"/>
    </row>
    <row r="2375" spans="1:5">
      <c r="A2375" s="2"/>
      <c r="B2375" s="2"/>
      <c r="C2375" s="2"/>
      <c r="D2375" s="2"/>
      <c r="E2375" s="2"/>
    </row>
    <row r="2376" spans="1:5">
      <c r="A2376" s="2"/>
      <c r="B2376" s="2"/>
      <c r="C2376" s="2"/>
      <c r="D2376" s="2"/>
      <c r="E2376" s="2"/>
    </row>
    <row r="2377" spans="1:5">
      <c r="A2377" s="2"/>
      <c r="B2377" s="2"/>
      <c r="C2377" s="2"/>
      <c r="D2377" s="2"/>
      <c r="E2377" s="2"/>
    </row>
    <row r="2378" spans="1:5">
      <c r="A2378" s="2"/>
      <c r="B2378" s="2"/>
      <c r="C2378" s="2"/>
      <c r="D2378" s="2"/>
      <c r="E2378" s="2"/>
    </row>
    <row r="2379" spans="1:5">
      <c r="A2379" s="2"/>
      <c r="B2379" s="2"/>
      <c r="C2379" s="2"/>
      <c r="D2379" s="2"/>
      <c r="E2379" s="2"/>
    </row>
    <row r="2380" spans="1:5">
      <c r="A2380" s="2"/>
      <c r="B2380" s="2"/>
      <c r="C2380" s="2"/>
      <c r="D2380" s="2"/>
      <c r="E2380" s="2"/>
    </row>
    <row r="2381" spans="1:5">
      <c r="A2381" s="2"/>
      <c r="B2381" s="2"/>
      <c r="C2381" s="2"/>
      <c r="D2381" s="2"/>
      <c r="E2381" s="2"/>
    </row>
    <row r="2382" spans="1:5">
      <c r="A2382" s="2"/>
      <c r="B2382" s="2"/>
      <c r="C2382" s="2"/>
      <c r="D2382" s="2"/>
      <c r="E2382" s="2"/>
    </row>
    <row r="2383" spans="1:5">
      <c r="A2383" s="2"/>
      <c r="B2383" s="2"/>
      <c r="C2383" s="2"/>
      <c r="D2383" s="2"/>
      <c r="E2383" s="2"/>
    </row>
    <row r="2384" spans="1:5">
      <c r="A2384" s="2"/>
      <c r="B2384" s="2"/>
      <c r="C2384" s="2"/>
      <c r="D2384" s="2"/>
      <c r="E2384" s="2"/>
    </row>
    <row r="2385" spans="1:5">
      <c r="A2385" s="2"/>
      <c r="B2385" s="2"/>
      <c r="C2385" s="2"/>
      <c r="D2385" s="2"/>
      <c r="E2385" s="2"/>
    </row>
    <row r="2386" spans="1:5">
      <c r="A2386" s="2"/>
      <c r="B2386" s="2"/>
      <c r="C2386" s="2"/>
      <c r="D2386" s="2"/>
      <c r="E2386" s="2"/>
    </row>
    <row r="2387" spans="1:5">
      <c r="A2387" s="2"/>
      <c r="B2387" s="2"/>
      <c r="C2387" s="2"/>
      <c r="D2387" s="2"/>
      <c r="E2387" s="2"/>
    </row>
    <row r="2388" spans="1:5">
      <c r="A2388" s="2"/>
      <c r="B2388" s="2"/>
      <c r="C2388" s="2"/>
      <c r="D2388" s="2"/>
      <c r="E2388" s="2"/>
    </row>
    <row r="2389" spans="1:5">
      <c r="A2389" s="2"/>
      <c r="B2389" s="2"/>
      <c r="C2389" s="2"/>
      <c r="D2389" s="2"/>
      <c r="E2389" s="2"/>
    </row>
    <row r="2390" spans="1:5">
      <c r="A2390" s="2"/>
      <c r="B2390" s="2"/>
      <c r="C2390" s="2"/>
      <c r="D2390" s="2"/>
      <c r="E2390" s="2"/>
    </row>
    <row r="2391" spans="1:5">
      <c r="A2391" s="2"/>
      <c r="B2391" s="2"/>
      <c r="C2391" s="2"/>
      <c r="D2391" s="2"/>
      <c r="E2391" s="2"/>
    </row>
    <row r="2392" spans="1:5">
      <c r="A2392" s="2"/>
      <c r="B2392" s="2"/>
      <c r="C2392" s="2"/>
      <c r="D2392" s="2"/>
      <c r="E2392" s="2"/>
    </row>
    <row r="2393" spans="1:5">
      <c r="A2393" s="2"/>
      <c r="B2393" s="2"/>
      <c r="C2393" s="2"/>
      <c r="D2393" s="2"/>
      <c r="E2393" s="2"/>
    </row>
    <row r="2394" spans="1:5">
      <c r="A2394" s="2"/>
      <c r="B2394" s="2"/>
      <c r="C2394" s="2"/>
      <c r="D2394" s="2"/>
      <c r="E2394" s="2"/>
    </row>
    <row r="2395" spans="1:5">
      <c r="A2395" s="2"/>
      <c r="B2395" s="2"/>
      <c r="C2395" s="2"/>
      <c r="D2395" s="2"/>
      <c r="E2395" s="2"/>
    </row>
    <row r="2396" spans="1:5">
      <c r="A2396" s="2"/>
      <c r="B2396" s="2"/>
      <c r="C2396" s="2"/>
      <c r="D2396" s="2"/>
      <c r="E2396" s="2"/>
    </row>
    <row r="2397" spans="1:5">
      <c r="A2397" s="2"/>
      <c r="B2397" s="2"/>
      <c r="C2397" s="2"/>
      <c r="D2397" s="2"/>
      <c r="E2397" s="2"/>
    </row>
    <row r="2398" spans="1:5">
      <c r="A2398" s="2"/>
      <c r="B2398" s="2"/>
      <c r="C2398" s="2"/>
      <c r="D2398" s="2"/>
      <c r="E2398" s="2"/>
    </row>
    <row r="2399" spans="1:5">
      <c r="A2399" s="2"/>
      <c r="B2399" s="2"/>
      <c r="C2399" s="2"/>
      <c r="D2399" s="2"/>
      <c r="E2399" s="2"/>
    </row>
    <row r="2400" spans="1:5">
      <c r="A2400" s="2"/>
      <c r="B2400" s="2"/>
      <c r="C2400" s="2"/>
      <c r="D2400" s="2"/>
      <c r="E2400" s="2"/>
    </row>
    <row r="2401" spans="1:5">
      <c r="A2401" s="2"/>
      <c r="B2401" s="2"/>
      <c r="C2401" s="2"/>
      <c r="D2401" s="2"/>
      <c r="E2401" s="2"/>
    </row>
    <row r="2402" spans="1:5">
      <c r="A2402" s="2"/>
      <c r="B2402" s="2"/>
      <c r="C2402" s="2"/>
      <c r="D2402" s="2"/>
      <c r="E2402" s="2"/>
    </row>
    <row r="2403" spans="1:5">
      <c r="A2403" s="2"/>
      <c r="B2403" s="2"/>
      <c r="C2403" s="2"/>
      <c r="D2403" s="2"/>
      <c r="E2403" s="2"/>
    </row>
    <row r="2404" spans="1:5">
      <c r="A2404" s="2"/>
      <c r="B2404" s="2"/>
      <c r="C2404" s="2"/>
      <c r="D2404" s="2"/>
      <c r="E2404" s="2"/>
    </row>
    <row r="2405" spans="1:5">
      <c r="A2405" s="2"/>
      <c r="B2405" s="2"/>
      <c r="C2405" s="2"/>
      <c r="D2405" s="2"/>
      <c r="E2405" s="2"/>
    </row>
    <row r="2406" spans="1:5">
      <c r="A2406" s="2"/>
      <c r="B2406" s="2"/>
      <c r="C2406" s="2"/>
      <c r="D2406" s="2"/>
      <c r="E2406" s="2"/>
    </row>
    <row r="2407" spans="1:5">
      <c r="A2407" s="2"/>
      <c r="B2407" s="2"/>
      <c r="C2407" s="2"/>
      <c r="D2407" s="2"/>
      <c r="E2407" s="2"/>
    </row>
    <row r="2408" spans="1:5">
      <c r="A2408" s="2"/>
      <c r="B2408" s="2"/>
      <c r="C2408" s="2"/>
      <c r="D2408" s="2"/>
      <c r="E2408" s="2"/>
    </row>
    <row r="2409" spans="1:5">
      <c r="A2409" s="2"/>
      <c r="B2409" s="2"/>
      <c r="C2409" s="2"/>
      <c r="D2409" s="2"/>
      <c r="E2409" s="2"/>
    </row>
    <row r="2410" spans="1:5">
      <c r="A2410" s="2"/>
      <c r="B2410" s="2"/>
      <c r="C2410" s="2"/>
      <c r="D2410" s="2"/>
      <c r="E2410" s="2"/>
    </row>
    <row r="2411" spans="1:5">
      <c r="A2411" s="2"/>
      <c r="B2411" s="2"/>
      <c r="C2411" s="2"/>
      <c r="D2411" s="2"/>
      <c r="E2411" s="2"/>
    </row>
    <row r="2412" spans="1:5">
      <c r="A2412" s="2"/>
      <c r="B2412" s="2"/>
      <c r="C2412" s="2"/>
      <c r="D2412" s="2"/>
      <c r="E2412" s="2"/>
    </row>
    <row r="2413" spans="1:5">
      <c r="A2413" s="2"/>
      <c r="B2413" s="2"/>
      <c r="C2413" s="2"/>
      <c r="D2413" s="2"/>
      <c r="E2413" s="2"/>
    </row>
    <row r="2414" spans="1:5">
      <c r="A2414" s="2"/>
      <c r="B2414" s="2"/>
      <c r="C2414" s="2"/>
      <c r="D2414" s="2"/>
      <c r="E2414" s="2"/>
    </row>
    <row r="2415" spans="1:5">
      <c r="A2415" s="2"/>
      <c r="B2415" s="2"/>
      <c r="C2415" s="2"/>
      <c r="D2415" s="2"/>
      <c r="E2415" s="2"/>
    </row>
    <row r="2416" spans="1:5">
      <c r="A2416" s="2"/>
      <c r="B2416" s="2"/>
      <c r="C2416" s="2"/>
      <c r="D2416" s="2"/>
      <c r="E2416" s="2"/>
    </row>
    <row r="2417" spans="1:5">
      <c r="A2417" s="2"/>
      <c r="B2417" s="2"/>
      <c r="C2417" s="2"/>
      <c r="D2417" s="2"/>
      <c r="E2417" s="2"/>
    </row>
    <row r="2418" spans="1:5">
      <c r="A2418" s="2"/>
      <c r="B2418" s="2"/>
      <c r="C2418" s="2"/>
      <c r="D2418" s="2"/>
      <c r="E2418" s="2"/>
    </row>
    <row r="2419" spans="1:5">
      <c r="A2419" s="2"/>
      <c r="B2419" s="2"/>
      <c r="C2419" s="2"/>
      <c r="D2419" s="2"/>
      <c r="E2419" s="2"/>
    </row>
    <row r="2420" spans="1:5">
      <c r="A2420" s="2"/>
      <c r="B2420" s="2"/>
      <c r="C2420" s="2"/>
      <c r="D2420" s="2"/>
      <c r="E2420" s="2"/>
    </row>
    <row r="2421" spans="1:5">
      <c r="A2421" s="2"/>
      <c r="B2421" s="2"/>
      <c r="C2421" s="2"/>
      <c r="D2421" s="2"/>
      <c r="E2421" s="2"/>
    </row>
    <row r="2422" spans="1:5">
      <c r="A2422" s="2"/>
      <c r="B2422" s="2"/>
      <c r="C2422" s="2"/>
      <c r="D2422" s="2"/>
      <c r="E2422" s="2"/>
    </row>
    <row r="2423" spans="1:5">
      <c r="A2423" s="2"/>
      <c r="B2423" s="2"/>
      <c r="C2423" s="2"/>
      <c r="D2423" s="2"/>
      <c r="E2423" s="2"/>
    </row>
    <row r="2424" spans="1:5">
      <c r="A2424" s="2"/>
      <c r="B2424" s="2"/>
      <c r="C2424" s="2"/>
      <c r="D2424" s="2"/>
      <c r="E2424" s="2"/>
    </row>
    <row r="2425" spans="1:5">
      <c r="A2425" s="2"/>
      <c r="B2425" s="2"/>
      <c r="C2425" s="2"/>
      <c r="D2425" s="2"/>
      <c r="E2425" s="2"/>
    </row>
    <row r="2426" spans="1:5">
      <c r="A2426" s="2"/>
      <c r="B2426" s="2"/>
      <c r="C2426" s="2"/>
      <c r="D2426" s="2"/>
      <c r="E2426" s="2"/>
    </row>
    <row r="2427" spans="1:5">
      <c r="A2427" s="2"/>
      <c r="B2427" s="2"/>
      <c r="C2427" s="2"/>
      <c r="D2427" s="2"/>
      <c r="E2427" s="2"/>
    </row>
    <row r="2428" spans="1:5">
      <c r="A2428" s="2"/>
      <c r="B2428" s="2"/>
      <c r="C2428" s="2"/>
      <c r="D2428" s="2"/>
      <c r="E2428" s="2"/>
    </row>
    <row r="2429" spans="1:5">
      <c r="A2429" s="2"/>
      <c r="B2429" s="2"/>
      <c r="C2429" s="2"/>
      <c r="D2429" s="2"/>
      <c r="E2429" s="2"/>
    </row>
    <row r="2430" spans="1:5">
      <c r="A2430" s="2"/>
      <c r="B2430" s="2"/>
      <c r="C2430" s="2"/>
      <c r="D2430" s="2"/>
      <c r="E2430" s="2"/>
    </row>
    <row r="2431" spans="1:5">
      <c r="A2431" s="2"/>
      <c r="B2431" s="2"/>
      <c r="C2431" s="2"/>
      <c r="D2431" s="2"/>
      <c r="E2431" s="2"/>
    </row>
    <row r="2432" spans="1:5">
      <c r="A2432" s="2"/>
      <c r="B2432" s="2"/>
      <c r="C2432" s="2"/>
      <c r="D2432" s="2"/>
      <c r="E2432" s="2"/>
    </row>
    <row r="2433" spans="1:5">
      <c r="A2433" s="2"/>
      <c r="B2433" s="2"/>
      <c r="C2433" s="2"/>
      <c r="D2433" s="2"/>
      <c r="E2433" s="2"/>
    </row>
    <row r="2434" spans="1:5">
      <c r="A2434" s="2"/>
      <c r="B2434" s="2"/>
      <c r="C2434" s="2"/>
      <c r="D2434" s="2"/>
      <c r="E2434" s="2"/>
    </row>
    <row r="2435" spans="1:5">
      <c r="A2435" s="2"/>
      <c r="B2435" s="2"/>
      <c r="C2435" s="2"/>
      <c r="D2435" s="2"/>
      <c r="E2435" s="2"/>
    </row>
    <row r="2436" spans="1:5">
      <c r="A2436" s="2"/>
      <c r="B2436" s="2"/>
      <c r="C2436" s="2"/>
      <c r="D2436" s="2"/>
      <c r="E2436" s="2"/>
    </row>
    <row r="2437" spans="1:5">
      <c r="A2437" s="2"/>
      <c r="B2437" s="2"/>
      <c r="C2437" s="2"/>
      <c r="D2437" s="2"/>
      <c r="E2437" s="2"/>
    </row>
    <row r="2438" spans="1:5">
      <c r="A2438" s="2"/>
      <c r="B2438" s="2"/>
      <c r="C2438" s="2"/>
      <c r="D2438" s="2"/>
      <c r="E2438" s="2"/>
    </row>
    <row r="2439" spans="1:5">
      <c r="A2439" s="2"/>
      <c r="B2439" s="2"/>
      <c r="C2439" s="2"/>
      <c r="D2439" s="2"/>
      <c r="E2439" s="2"/>
    </row>
    <row r="2440" spans="1:5">
      <c r="A2440" s="2"/>
      <c r="B2440" s="2"/>
      <c r="C2440" s="2"/>
      <c r="D2440" s="2"/>
      <c r="E2440" s="2"/>
    </row>
    <row r="2441" spans="1:5">
      <c r="A2441" s="2"/>
      <c r="B2441" s="2"/>
      <c r="C2441" s="2"/>
      <c r="D2441" s="2"/>
      <c r="E2441" s="2"/>
    </row>
    <row r="2442" spans="1:5">
      <c r="A2442" s="2"/>
      <c r="B2442" s="2"/>
      <c r="C2442" s="2"/>
      <c r="D2442" s="2"/>
      <c r="E2442" s="2"/>
    </row>
    <row r="2443" spans="1:5">
      <c r="A2443" s="2"/>
      <c r="B2443" s="2"/>
      <c r="C2443" s="2"/>
      <c r="D2443" s="2"/>
      <c r="E2443" s="2"/>
    </row>
    <row r="2444" spans="1:5">
      <c r="A2444" s="2"/>
      <c r="B2444" s="2"/>
      <c r="C2444" s="2"/>
      <c r="D2444" s="2"/>
      <c r="E2444" s="2"/>
    </row>
    <row r="2445" spans="1:5">
      <c r="A2445" s="2"/>
      <c r="B2445" s="2"/>
      <c r="C2445" s="2"/>
      <c r="D2445" s="2"/>
      <c r="E2445" s="2"/>
    </row>
    <row r="2446" spans="1:5">
      <c r="A2446" s="2"/>
      <c r="B2446" s="2"/>
      <c r="C2446" s="2"/>
      <c r="D2446" s="2"/>
      <c r="E2446" s="2"/>
    </row>
    <row r="2447" spans="1:5">
      <c r="A2447" s="2"/>
      <c r="B2447" s="2"/>
      <c r="C2447" s="2"/>
      <c r="D2447" s="2"/>
      <c r="E2447" s="2"/>
    </row>
    <row r="2448" spans="1:5">
      <c r="A2448" s="2"/>
      <c r="B2448" s="2"/>
      <c r="C2448" s="2"/>
      <c r="D2448" s="2"/>
      <c r="E2448" s="2"/>
    </row>
    <row r="2449" spans="1:5">
      <c r="A2449" s="2"/>
      <c r="B2449" s="2"/>
      <c r="C2449" s="2"/>
      <c r="D2449" s="2"/>
      <c r="E2449" s="2"/>
    </row>
    <row r="2450" spans="1:5">
      <c r="A2450" s="2"/>
      <c r="B2450" s="2"/>
      <c r="C2450" s="2"/>
      <c r="D2450" s="2"/>
      <c r="E2450" s="2"/>
    </row>
    <row r="2451" spans="1:5">
      <c r="A2451" s="2"/>
      <c r="B2451" s="2"/>
      <c r="C2451" s="2"/>
      <c r="D2451" s="2"/>
      <c r="E2451" s="2"/>
    </row>
    <row r="2452" spans="1:5">
      <c r="A2452" s="2"/>
      <c r="B2452" s="2"/>
      <c r="C2452" s="2"/>
      <c r="D2452" s="2"/>
      <c r="E2452" s="2"/>
    </row>
    <row r="2453" spans="1:5">
      <c r="A2453" s="2"/>
      <c r="B2453" s="2"/>
      <c r="C2453" s="2"/>
      <c r="D2453" s="2"/>
      <c r="E2453" s="2"/>
    </row>
    <row r="2454" spans="1:5">
      <c r="A2454" s="2"/>
      <c r="B2454" s="2"/>
      <c r="C2454" s="2"/>
      <c r="D2454" s="2"/>
      <c r="E2454" s="2"/>
    </row>
    <row r="2455" spans="1:5">
      <c r="A2455" s="2"/>
      <c r="B2455" s="2"/>
      <c r="C2455" s="2"/>
      <c r="D2455" s="2"/>
      <c r="E2455" s="2"/>
    </row>
    <row r="2456" spans="1:5">
      <c r="A2456" s="2"/>
      <c r="B2456" s="2"/>
      <c r="C2456" s="2"/>
      <c r="D2456" s="2"/>
      <c r="E2456" s="2"/>
    </row>
    <row r="2457" spans="1:5">
      <c r="A2457" s="2"/>
      <c r="B2457" s="2"/>
      <c r="C2457" s="2"/>
      <c r="D2457" s="2"/>
      <c r="E2457" s="2"/>
    </row>
    <row r="2458" spans="1:5">
      <c r="A2458" s="2"/>
      <c r="B2458" s="2"/>
      <c r="C2458" s="2"/>
      <c r="D2458" s="2"/>
      <c r="E2458" s="2"/>
    </row>
    <row r="2459" spans="1:5">
      <c r="A2459" s="2"/>
      <c r="B2459" s="2"/>
      <c r="C2459" s="2"/>
      <c r="D2459" s="2"/>
      <c r="E2459" s="2"/>
    </row>
    <row r="2460" spans="1:5">
      <c r="A2460" s="2"/>
      <c r="B2460" s="2"/>
      <c r="C2460" s="2"/>
      <c r="D2460" s="2"/>
      <c r="E2460" s="2"/>
    </row>
    <row r="2461" spans="1:5">
      <c r="A2461" s="2"/>
      <c r="B2461" s="2"/>
      <c r="C2461" s="2"/>
      <c r="D2461" s="2"/>
      <c r="E2461" s="2"/>
    </row>
    <row r="2462" spans="1:5">
      <c r="A2462" s="2"/>
      <c r="B2462" s="2"/>
      <c r="C2462" s="2"/>
      <c r="D2462" s="2"/>
      <c r="E2462" s="2"/>
    </row>
    <row r="2463" spans="1:5">
      <c r="A2463" s="2"/>
      <c r="B2463" s="2"/>
      <c r="C2463" s="2"/>
      <c r="D2463" s="2"/>
      <c r="E2463" s="2"/>
    </row>
    <row r="2464" spans="1:5">
      <c r="A2464" s="2"/>
      <c r="B2464" s="2"/>
      <c r="C2464" s="2"/>
      <c r="D2464" s="2"/>
      <c r="E2464" s="2"/>
    </row>
    <row r="2465" spans="1:5">
      <c r="A2465" s="2"/>
      <c r="B2465" s="2"/>
      <c r="C2465" s="2"/>
      <c r="D2465" s="2"/>
      <c r="E2465" s="2"/>
    </row>
    <row r="2466" spans="1:5">
      <c r="A2466" s="2"/>
      <c r="B2466" s="2"/>
      <c r="C2466" s="2"/>
      <c r="D2466" s="2"/>
      <c r="E2466" s="2"/>
    </row>
    <row r="2467" spans="1:5">
      <c r="A2467" s="2"/>
      <c r="B2467" s="2"/>
      <c r="C2467" s="2"/>
      <c r="D2467" s="2"/>
      <c r="E2467" s="2"/>
    </row>
    <row r="2468" spans="1:5">
      <c r="A2468" s="2"/>
      <c r="B2468" s="2"/>
      <c r="C2468" s="2"/>
      <c r="D2468" s="2"/>
      <c r="E2468" s="2"/>
    </row>
    <row r="2469" spans="1:5">
      <c r="A2469" s="2"/>
      <c r="B2469" s="2"/>
      <c r="C2469" s="2"/>
      <c r="D2469" s="2"/>
      <c r="E2469" s="2"/>
    </row>
    <row r="2470" spans="1:5">
      <c r="A2470" s="2"/>
      <c r="B2470" s="2"/>
      <c r="C2470" s="2"/>
      <c r="D2470" s="2"/>
      <c r="E2470" s="2"/>
    </row>
    <row r="2471" spans="1:5">
      <c r="A2471" s="2"/>
      <c r="B2471" s="2"/>
      <c r="C2471" s="2"/>
      <c r="D2471" s="2"/>
      <c r="E2471" s="2"/>
    </row>
    <row r="2472" spans="1:5">
      <c r="A2472" s="2"/>
      <c r="B2472" s="2"/>
      <c r="C2472" s="2"/>
      <c r="D2472" s="2"/>
      <c r="E2472" s="2"/>
    </row>
    <row r="2473" spans="1:5">
      <c r="A2473" s="2"/>
      <c r="B2473" s="2"/>
      <c r="C2473" s="2"/>
      <c r="D2473" s="2"/>
      <c r="E2473" s="2"/>
    </row>
    <row r="2474" spans="1:5">
      <c r="A2474" s="2"/>
      <c r="B2474" s="2"/>
      <c r="C2474" s="2"/>
      <c r="D2474" s="2"/>
      <c r="E2474" s="2"/>
    </row>
    <row r="2475" spans="1:5">
      <c r="A2475" s="2"/>
      <c r="B2475" s="2"/>
      <c r="C2475" s="2"/>
      <c r="D2475" s="2"/>
      <c r="E2475" s="2"/>
    </row>
    <row r="2476" spans="1:5">
      <c r="A2476" s="2"/>
      <c r="B2476" s="2"/>
      <c r="C2476" s="2"/>
      <c r="D2476" s="2"/>
      <c r="E2476" s="2"/>
    </row>
    <row r="2477" spans="1:5">
      <c r="A2477" s="2"/>
      <c r="B2477" s="2"/>
      <c r="C2477" s="2"/>
      <c r="D2477" s="2"/>
      <c r="E2477" s="2"/>
    </row>
    <row r="2478" spans="1:5">
      <c r="A2478" s="2"/>
      <c r="B2478" s="2"/>
      <c r="C2478" s="2"/>
      <c r="D2478" s="2"/>
      <c r="E2478" s="2"/>
    </row>
    <row r="2479" spans="1:5">
      <c r="A2479" s="2"/>
      <c r="B2479" s="2"/>
      <c r="C2479" s="2"/>
      <c r="D2479" s="2"/>
      <c r="E2479" s="2"/>
    </row>
    <row r="2480" spans="1:5">
      <c r="A2480" s="2"/>
      <c r="B2480" s="2"/>
      <c r="C2480" s="2"/>
      <c r="D2480" s="2"/>
      <c r="E2480" s="2"/>
    </row>
    <row r="2481" spans="1:5">
      <c r="A2481" s="2"/>
      <c r="B2481" s="2"/>
      <c r="C2481" s="2"/>
      <c r="D2481" s="2"/>
      <c r="E2481" s="2"/>
    </row>
    <row r="2482" spans="1:5">
      <c r="A2482" s="2"/>
      <c r="B2482" s="2"/>
      <c r="C2482" s="2"/>
      <c r="D2482" s="2"/>
      <c r="E2482" s="2"/>
    </row>
    <row r="2483" spans="1:5">
      <c r="A2483" s="2"/>
      <c r="B2483" s="2"/>
      <c r="C2483" s="2"/>
      <c r="D2483" s="2"/>
      <c r="E2483" s="2"/>
    </row>
    <row r="2484" spans="1:5">
      <c r="A2484" s="2"/>
      <c r="B2484" s="2"/>
      <c r="C2484" s="2"/>
      <c r="D2484" s="2"/>
      <c r="E2484" s="2"/>
    </row>
    <row r="2485" spans="1:5">
      <c r="A2485" s="2"/>
      <c r="B2485" s="2"/>
      <c r="C2485" s="2"/>
      <c r="D2485" s="2"/>
      <c r="E2485" s="2"/>
    </row>
    <row r="2486" spans="1:5">
      <c r="A2486" s="2"/>
      <c r="B2486" s="2"/>
      <c r="C2486" s="2"/>
      <c r="D2486" s="2"/>
      <c r="E2486" s="2"/>
    </row>
    <row r="2487" spans="1:5">
      <c r="A2487" s="2"/>
      <c r="B2487" s="2"/>
      <c r="C2487" s="2"/>
      <c r="D2487" s="2"/>
      <c r="E2487" s="2"/>
    </row>
    <row r="2488" spans="1:5">
      <c r="A2488" s="2"/>
      <c r="B2488" s="2"/>
      <c r="C2488" s="2"/>
      <c r="D2488" s="2"/>
      <c r="E2488" s="2"/>
    </row>
    <row r="2489" spans="1:5">
      <c r="A2489" s="2"/>
      <c r="B2489" s="2"/>
      <c r="C2489" s="2"/>
      <c r="D2489" s="2"/>
      <c r="E2489" s="2"/>
    </row>
    <row r="2490" spans="1:5">
      <c r="A2490" s="2"/>
      <c r="B2490" s="2"/>
      <c r="C2490" s="2"/>
      <c r="D2490" s="2"/>
      <c r="E2490" s="2"/>
    </row>
    <row r="2491" spans="1:5">
      <c r="A2491" s="2"/>
      <c r="B2491" s="2"/>
      <c r="C2491" s="2"/>
      <c r="D2491" s="2"/>
      <c r="E2491" s="2"/>
    </row>
    <row r="2492" spans="1:5">
      <c r="A2492" s="2"/>
      <c r="B2492" s="2"/>
      <c r="C2492" s="2"/>
      <c r="D2492" s="2"/>
      <c r="E2492" s="2"/>
    </row>
    <row r="2493" spans="1:5">
      <c r="A2493" s="2"/>
      <c r="B2493" s="2"/>
      <c r="C2493" s="2"/>
      <c r="D2493" s="2"/>
      <c r="E2493" s="2"/>
    </row>
    <row r="2494" spans="1:5">
      <c r="A2494" s="2"/>
      <c r="B2494" s="2"/>
      <c r="C2494" s="2"/>
      <c r="D2494" s="2"/>
      <c r="E2494" s="2"/>
    </row>
    <row r="2495" spans="1:5">
      <c r="A2495" s="2"/>
      <c r="B2495" s="2"/>
      <c r="C2495" s="2"/>
      <c r="D2495" s="2"/>
      <c r="E2495" s="2"/>
    </row>
    <row r="2496" spans="1:5">
      <c r="A2496" s="2"/>
      <c r="B2496" s="2"/>
      <c r="C2496" s="2"/>
      <c r="D2496" s="2"/>
      <c r="E2496" s="2"/>
    </row>
    <row r="2497" spans="1:5">
      <c r="A2497" s="2"/>
      <c r="B2497" s="2"/>
      <c r="C2497" s="2"/>
      <c r="D2497" s="2"/>
      <c r="E2497" s="2"/>
    </row>
    <row r="2498" spans="1:5">
      <c r="A2498" s="2"/>
      <c r="B2498" s="2"/>
      <c r="C2498" s="2"/>
      <c r="D2498" s="2"/>
      <c r="E2498" s="2"/>
    </row>
    <row r="2499" spans="1:5">
      <c r="A2499" s="2"/>
      <c r="B2499" s="2"/>
      <c r="C2499" s="2"/>
      <c r="D2499" s="2"/>
      <c r="E2499" s="2"/>
    </row>
    <row r="2500" spans="1:5">
      <c r="A2500" s="2"/>
      <c r="B2500" s="2"/>
      <c r="C2500" s="2"/>
      <c r="D2500" s="2"/>
      <c r="E2500" s="2"/>
    </row>
    <row r="2501" spans="1:5">
      <c r="A2501" s="2"/>
      <c r="B2501" s="2"/>
      <c r="C2501" s="2"/>
      <c r="D2501" s="2"/>
      <c r="E2501" s="2"/>
    </row>
    <row r="2502" spans="1:5">
      <c r="A2502" s="2"/>
      <c r="B2502" s="2"/>
      <c r="C2502" s="2"/>
      <c r="D2502" s="2"/>
      <c r="E2502" s="2"/>
    </row>
    <row r="2503" spans="1:5">
      <c r="A2503" s="2"/>
      <c r="B2503" s="2"/>
      <c r="C2503" s="2"/>
      <c r="D2503" s="2"/>
      <c r="E2503" s="2"/>
    </row>
    <row r="2504" spans="1:5">
      <c r="A2504" s="2"/>
      <c r="B2504" s="2"/>
      <c r="C2504" s="2"/>
      <c r="D2504" s="2"/>
      <c r="E2504" s="2"/>
    </row>
    <row r="2505" spans="1:5">
      <c r="A2505" s="2"/>
      <c r="B2505" s="2"/>
      <c r="C2505" s="2"/>
      <c r="D2505" s="2"/>
      <c r="E2505" s="2"/>
    </row>
    <row r="2506" spans="1:5">
      <c r="A2506" s="2"/>
      <c r="B2506" s="2"/>
      <c r="C2506" s="2"/>
      <c r="D2506" s="2"/>
      <c r="E2506" s="2"/>
    </row>
    <row r="2507" spans="1:5">
      <c r="A2507" s="2"/>
      <c r="B2507" s="2"/>
      <c r="C2507" s="2"/>
      <c r="D2507" s="2"/>
      <c r="E2507" s="2"/>
    </row>
    <row r="2508" spans="1:5">
      <c r="A2508" s="2"/>
      <c r="B2508" s="2"/>
      <c r="C2508" s="2"/>
      <c r="D2508" s="2"/>
      <c r="E2508" s="2"/>
    </row>
    <row r="2509" spans="1:5">
      <c r="A2509" s="2"/>
      <c r="B2509" s="2"/>
      <c r="C2509" s="2"/>
      <c r="D2509" s="2"/>
      <c r="E2509" s="2"/>
    </row>
    <row r="2510" spans="1:5">
      <c r="A2510" s="2"/>
      <c r="B2510" s="2"/>
      <c r="C2510" s="2"/>
      <c r="D2510" s="2"/>
      <c r="E2510" s="2"/>
    </row>
    <row r="2511" spans="1:5">
      <c r="A2511" s="2"/>
      <c r="B2511" s="2"/>
      <c r="C2511" s="2"/>
      <c r="D2511" s="2"/>
      <c r="E2511" s="2"/>
    </row>
    <row r="2512" spans="1:5">
      <c r="A2512" s="2"/>
      <c r="B2512" s="2"/>
      <c r="C2512" s="2"/>
      <c r="D2512" s="2"/>
      <c r="E2512" s="2"/>
    </row>
    <row r="2513" spans="1:5">
      <c r="A2513" s="2"/>
      <c r="B2513" s="2"/>
      <c r="C2513" s="2"/>
      <c r="D2513" s="2"/>
      <c r="E2513" s="2"/>
    </row>
    <row r="2514" spans="1:5">
      <c r="A2514" s="2"/>
      <c r="B2514" s="2"/>
      <c r="C2514" s="2"/>
      <c r="D2514" s="2"/>
      <c r="E2514" s="2"/>
    </row>
    <row r="2515" spans="1:5">
      <c r="A2515" s="2"/>
      <c r="B2515" s="2"/>
      <c r="C2515" s="2"/>
      <c r="D2515" s="2"/>
      <c r="E2515" s="2"/>
    </row>
    <row r="2516" spans="1:5">
      <c r="A2516" s="2"/>
      <c r="B2516" s="2"/>
      <c r="C2516" s="2"/>
      <c r="D2516" s="2"/>
      <c r="E2516" s="2"/>
    </row>
    <row r="2517" spans="1:5">
      <c r="A2517" s="2"/>
      <c r="B2517" s="2"/>
      <c r="C2517" s="2"/>
      <c r="D2517" s="2"/>
      <c r="E2517" s="2"/>
    </row>
    <row r="2518" spans="1:5">
      <c r="A2518" s="2"/>
      <c r="B2518" s="2"/>
      <c r="C2518" s="2"/>
      <c r="D2518" s="2"/>
      <c r="E2518" s="2"/>
    </row>
    <row r="2519" spans="1:5">
      <c r="A2519" s="2"/>
      <c r="B2519" s="2"/>
      <c r="C2519" s="2"/>
      <c r="D2519" s="2"/>
      <c r="E2519" s="2"/>
    </row>
    <row r="2520" spans="1:5">
      <c r="A2520" s="2"/>
      <c r="B2520" s="2"/>
      <c r="C2520" s="2"/>
      <c r="D2520" s="2"/>
      <c r="E2520" s="2"/>
    </row>
    <row r="2521" spans="1:5">
      <c r="A2521" s="2"/>
      <c r="B2521" s="2"/>
      <c r="C2521" s="2"/>
      <c r="D2521" s="2"/>
      <c r="E2521" s="2"/>
    </row>
    <row r="2522" spans="1:5">
      <c r="A2522" s="2"/>
      <c r="B2522" s="2"/>
      <c r="C2522" s="2"/>
      <c r="D2522" s="2"/>
      <c r="E2522" s="2"/>
    </row>
    <row r="2523" spans="1:5">
      <c r="A2523" s="2"/>
      <c r="B2523" s="2"/>
      <c r="C2523" s="2"/>
      <c r="D2523" s="2"/>
      <c r="E2523" s="2"/>
    </row>
    <row r="2524" spans="1:5">
      <c r="A2524" s="2"/>
      <c r="B2524" s="2"/>
      <c r="C2524" s="2"/>
      <c r="D2524" s="2"/>
      <c r="E2524" s="2"/>
    </row>
    <row r="2525" spans="1:5">
      <c r="A2525" s="2"/>
      <c r="B2525" s="2"/>
      <c r="C2525" s="2"/>
      <c r="D2525" s="2"/>
      <c r="E2525" s="2"/>
    </row>
    <row r="2526" spans="1:5">
      <c r="A2526" s="2"/>
      <c r="B2526" s="2"/>
      <c r="C2526" s="2"/>
      <c r="D2526" s="2"/>
      <c r="E2526" s="2"/>
    </row>
    <row r="2527" spans="1:5">
      <c r="A2527" s="2"/>
      <c r="B2527" s="2"/>
      <c r="C2527" s="2"/>
      <c r="D2527" s="2"/>
      <c r="E2527" s="2"/>
    </row>
    <row r="2528" spans="1:5">
      <c r="A2528" s="2"/>
      <c r="B2528" s="2"/>
      <c r="C2528" s="2"/>
      <c r="D2528" s="2"/>
      <c r="E2528" s="2"/>
    </row>
    <row r="2529" spans="1:5">
      <c r="A2529" s="2"/>
      <c r="B2529" s="2"/>
      <c r="C2529" s="2"/>
      <c r="D2529" s="2"/>
      <c r="E2529" s="2"/>
    </row>
    <row r="2530" spans="1:5">
      <c r="A2530" s="2"/>
      <c r="B2530" s="2"/>
      <c r="C2530" s="2"/>
      <c r="D2530" s="2"/>
      <c r="E2530" s="2"/>
    </row>
    <row r="2531" spans="1:5">
      <c r="A2531" s="2"/>
      <c r="B2531" s="2"/>
      <c r="C2531" s="2"/>
      <c r="D2531" s="2"/>
      <c r="E2531" s="2"/>
    </row>
    <row r="2532" spans="1:5">
      <c r="A2532" s="2"/>
      <c r="B2532" s="2"/>
      <c r="C2532" s="2"/>
      <c r="D2532" s="2"/>
      <c r="E2532" s="2"/>
    </row>
    <row r="2533" spans="1:5">
      <c r="A2533" s="2"/>
      <c r="B2533" s="2"/>
      <c r="C2533" s="2"/>
      <c r="D2533" s="2"/>
      <c r="E2533" s="2"/>
    </row>
    <row r="2534" spans="1:5">
      <c r="A2534" s="2"/>
      <c r="B2534" s="2"/>
      <c r="C2534" s="2"/>
      <c r="D2534" s="2"/>
      <c r="E2534" s="2"/>
    </row>
    <row r="2535" spans="1:5">
      <c r="A2535" s="2"/>
      <c r="B2535" s="2"/>
      <c r="C2535" s="2"/>
      <c r="D2535" s="2"/>
      <c r="E2535" s="2"/>
    </row>
    <row r="2536" spans="1:5">
      <c r="A2536" s="2"/>
      <c r="B2536" s="2"/>
      <c r="C2536" s="2"/>
      <c r="D2536" s="2"/>
      <c r="E2536" s="2"/>
    </row>
    <row r="2537" spans="1:5">
      <c r="A2537" s="2"/>
      <c r="B2537" s="2"/>
      <c r="C2537" s="2"/>
      <c r="D2537" s="2"/>
      <c r="E2537" s="2"/>
    </row>
    <row r="2538" spans="1:5">
      <c r="A2538" s="2"/>
      <c r="B2538" s="2"/>
      <c r="C2538" s="2"/>
      <c r="D2538" s="2"/>
      <c r="E2538" s="2"/>
    </row>
    <row r="2539" spans="1:5">
      <c r="A2539" s="2"/>
      <c r="B2539" s="2"/>
      <c r="C2539" s="2"/>
      <c r="D2539" s="2"/>
      <c r="E2539" s="2"/>
    </row>
    <row r="2540" spans="1:5">
      <c r="A2540" s="2"/>
      <c r="B2540" s="2"/>
      <c r="C2540" s="2"/>
      <c r="D2540" s="2"/>
      <c r="E2540" s="2"/>
    </row>
    <row r="2541" spans="1:5">
      <c r="A2541" s="2"/>
      <c r="B2541" s="2"/>
      <c r="C2541" s="2"/>
      <c r="D2541" s="2"/>
      <c r="E2541" s="2"/>
    </row>
    <row r="2542" spans="1:5">
      <c r="A2542" s="2"/>
      <c r="B2542" s="2"/>
      <c r="C2542" s="2"/>
      <c r="D2542" s="2"/>
      <c r="E2542" s="2"/>
    </row>
    <row r="2543" spans="1:5">
      <c r="A2543" s="2"/>
      <c r="B2543" s="2"/>
      <c r="C2543" s="2"/>
      <c r="D2543" s="2"/>
      <c r="E2543" s="2"/>
    </row>
    <row r="2544" spans="1:5">
      <c r="A2544" s="2"/>
      <c r="B2544" s="2"/>
      <c r="C2544" s="2"/>
      <c r="D2544" s="2"/>
      <c r="E2544" s="2"/>
    </row>
    <row r="2545" spans="1:5">
      <c r="A2545" s="2"/>
      <c r="B2545" s="2"/>
      <c r="C2545" s="2"/>
      <c r="D2545" s="2"/>
      <c r="E2545" s="2"/>
    </row>
    <row r="2546" spans="1:5">
      <c r="A2546" s="2"/>
      <c r="B2546" s="2"/>
      <c r="C2546" s="2"/>
      <c r="D2546" s="2"/>
      <c r="E2546" s="2"/>
    </row>
    <row r="2547" spans="1:5">
      <c r="A2547" s="2"/>
      <c r="B2547" s="2"/>
      <c r="C2547" s="2"/>
      <c r="D2547" s="2"/>
      <c r="E2547" s="2"/>
    </row>
    <row r="2548" spans="1:5">
      <c r="A2548" s="2"/>
      <c r="B2548" s="2"/>
      <c r="C2548" s="2"/>
      <c r="D2548" s="2"/>
      <c r="E2548" s="2"/>
    </row>
    <row r="2549" spans="1:5">
      <c r="A2549" s="2"/>
      <c r="B2549" s="2"/>
      <c r="C2549" s="2"/>
      <c r="D2549" s="2"/>
      <c r="E2549" s="2"/>
    </row>
    <row r="2550" spans="1:5">
      <c r="A2550" s="2"/>
      <c r="B2550" s="2"/>
      <c r="C2550" s="2"/>
      <c r="D2550" s="2"/>
      <c r="E2550" s="2"/>
    </row>
    <row r="2551" spans="1:5">
      <c r="A2551" s="2"/>
      <c r="B2551" s="2"/>
      <c r="C2551" s="2"/>
      <c r="D2551" s="2"/>
      <c r="E2551" s="2"/>
    </row>
    <row r="2552" spans="1:5">
      <c r="A2552" s="2"/>
      <c r="B2552" s="2"/>
      <c r="C2552" s="2"/>
      <c r="D2552" s="2"/>
      <c r="E2552" s="2"/>
    </row>
    <row r="2553" spans="1:5">
      <c r="A2553" s="2"/>
      <c r="B2553" s="2"/>
      <c r="C2553" s="2"/>
      <c r="D2553" s="2"/>
      <c r="E2553" s="2"/>
    </row>
    <row r="2554" spans="1:5">
      <c r="A2554" s="2"/>
      <c r="B2554" s="2"/>
      <c r="C2554" s="2"/>
      <c r="D2554" s="2"/>
      <c r="E2554" s="2"/>
    </row>
    <row r="2555" spans="1:5">
      <c r="A2555" s="2"/>
      <c r="B2555" s="2"/>
      <c r="C2555" s="2"/>
      <c r="D2555" s="2"/>
      <c r="E2555" s="2"/>
    </row>
    <row r="2556" spans="1:5">
      <c r="A2556" s="2"/>
      <c r="B2556" s="2"/>
      <c r="C2556" s="2"/>
      <c r="D2556" s="2"/>
      <c r="E2556" s="2"/>
    </row>
    <row r="2557" spans="1:5">
      <c r="A2557" s="2"/>
      <c r="B2557" s="2"/>
      <c r="C2557" s="2"/>
      <c r="D2557" s="2"/>
      <c r="E2557" s="2"/>
    </row>
    <row r="2558" spans="1:5">
      <c r="A2558" s="2"/>
      <c r="B2558" s="2"/>
      <c r="C2558" s="2"/>
      <c r="D2558" s="2"/>
      <c r="E2558" s="2"/>
    </row>
    <row r="2559" spans="1:5">
      <c r="A2559" s="2"/>
      <c r="B2559" s="2"/>
      <c r="C2559" s="2"/>
      <c r="D2559" s="2"/>
      <c r="E2559" s="2"/>
    </row>
    <row r="2560" spans="1:5">
      <c r="A2560" s="2"/>
      <c r="B2560" s="2"/>
      <c r="C2560" s="2"/>
      <c r="D2560" s="2"/>
      <c r="E2560" s="2"/>
    </row>
    <row r="2561" spans="1:5">
      <c r="A2561" s="2"/>
      <c r="B2561" s="2"/>
      <c r="C2561" s="2"/>
      <c r="D2561" s="2"/>
      <c r="E2561" s="2"/>
    </row>
    <row r="2562" spans="1:5">
      <c r="A2562" s="2"/>
      <c r="B2562" s="2"/>
      <c r="C2562" s="2"/>
      <c r="D2562" s="2"/>
      <c r="E2562" s="2"/>
    </row>
    <row r="2563" spans="1:5">
      <c r="A2563" s="2"/>
      <c r="B2563" s="2"/>
      <c r="C2563" s="2"/>
      <c r="D2563" s="2"/>
      <c r="E2563" s="2"/>
    </row>
    <row r="2564" spans="1:5">
      <c r="A2564" s="2"/>
      <c r="B2564" s="2"/>
      <c r="C2564" s="2"/>
      <c r="D2564" s="2"/>
      <c r="E2564" s="2"/>
    </row>
    <row r="2565" spans="1:5">
      <c r="A2565" s="2"/>
      <c r="B2565" s="2"/>
      <c r="C2565" s="2"/>
      <c r="D2565" s="2"/>
      <c r="E2565" s="2"/>
    </row>
    <row r="2566" spans="1:5">
      <c r="A2566" s="2"/>
      <c r="B2566" s="2"/>
      <c r="C2566" s="2"/>
      <c r="D2566" s="2"/>
      <c r="E2566" s="2"/>
    </row>
    <row r="2567" spans="1:5">
      <c r="A2567" s="2"/>
      <c r="B2567" s="2"/>
      <c r="C2567" s="2"/>
      <c r="D2567" s="2"/>
      <c r="E2567" s="2"/>
    </row>
    <row r="2568" spans="1:5">
      <c r="A2568" s="2"/>
      <c r="B2568" s="2"/>
      <c r="C2568" s="2"/>
      <c r="D2568" s="2"/>
      <c r="E2568" s="2"/>
    </row>
    <row r="2569" spans="1:5">
      <c r="A2569" s="2"/>
      <c r="B2569" s="2"/>
      <c r="C2569" s="2"/>
      <c r="D2569" s="2"/>
      <c r="E2569" s="2"/>
    </row>
    <row r="2570" spans="1:5">
      <c r="A2570" s="2"/>
      <c r="B2570" s="2"/>
      <c r="C2570" s="2"/>
      <c r="D2570" s="2"/>
      <c r="E2570" s="2"/>
    </row>
    <row r="2571" spans="1:5">
      <c r="A2571" s="2"/>
      <c r="B2571" s="2"/>
      <c r="C2571" s="2"/>
      <c r="D2571" s="2"/>
      <c r="E2571" s="2"/>
    </row>
    <row r="2572" spans="1:5">
      <c r="A2572" s="2"/>
      <c r="B2572" s="2"/>
      <c r="C2572" s="2"/>
      <c r="D2572" s="2"/>
      <c r="E2572" s="2"/>
    </row>
    <row r="2573" spans="1:5">
      <c r="A2573" s="2"/>
      <c r="B2573" s="2"/>
      <c r="C2573" s="2"/>
      <c r="D2573" s="2"/>
      <c r="E2573" s="2"/>
    </row>
    <row r="2574" spans="1:5">
      <c r="A2574" s="2"/>
      <c r="B2574" s="2"/>
      <c r="C2574" s="2"/>
      <c r="D2574" s="2"/>
      <c r="E2574" s="2"/>
    </row>
    <row r="2575" spans="1:5">
      <c r="A2575" s="2"/>
      <c r="B2575" s="2"/>
      <c r="C2575" s="2"/>
      <c r="D2575" s="2"/>
      <c r="E2575" s="2"/>
    </row>
    <row r="2576" spans="1:5">
      <c r="A2576" s="2"/>
      <c r="B2576" s="2"/>
      <c r="C2576" s="2"/>
      <c r="D2576" s="2"/>
      <c r="E2576" s="2"/>
    </row>
    <row r="2577" spans="1:5">
      <c r="A2577" s="2"/>
      <c r="B2577" s="2"/>
      <c r="C2577" s="2"/>
      <c r="D2577" s="2"/>
      <c r="E2577" s="2"/>
    </row>
    <row r="2578" spans="1:5">
      <c r="A2578" s="2"/>
      <c r="B2578" s="2"/>
      <c r="C2578" s="2"/>
      <c r="D2578" s="2"/>
      <c r="E2578" s="2"/>
    </row>
    <row r="2579" spans="1:5">
      <c r="A2579" s="2"/>
      <c r="B2579" s="2"/>
      <c r="C2579" s="2"/>
      <c r="D2579" s="2"/>
      <c r="E2579" s="2"/>
    </row>
    <row r="2580" spans="1:5">
      <c r="A2580" s="2"/>
      <c r="B2580" s="2"/>
      <c r="C2580" s="2"/>
      <c r="D2580" s="2"/>
      <c r="E2580" s="2"/>
    </row>
    <row r="2581" spans="1:5">
      <c r="A2581" s="2"/>
      <c r="B2581" s="2"/>
      <c r="C2581" s="2"/>
      <c r="D2581" s="2"/>
      <c r="E2581" s="2"/>
    </row>
    <row r="2582" spans="1:5">
      <c r="A2582" s="2"/>
      <c r="B2582" s="2"/>
      <c r="C2582" s="2"/>
      <c r="D2582" s="2"/>
      <c r="E2582" s="2"/>
    </row>
    <row r="2583" spans="1:5">
      <c r="A2583" s="2"/>
      <c r="B2583" s="2"/>
      <c r="C2583" s="2"/>
      <c r="D2583" s="2"/>
      <c r="E2583" s="2"/>
    </row>
    <row r="2584" spans="1:5">
      <c r="A2584" s="2"/>
      <c r="B2584" s="2"/>
      <c r="C2584" s="2"/>
      <c r="D2584" s="2"/>
      <c r="E2584" s="2"/>
    </row>
    <row r="2585" spans="1:5">
      <c r="A2585" s="2"/>
      <c r="B2585" s="2"/>
      <c r="C2585" s="2"/>
      <c r="D2585" s="2"/>
      <c r="E2585" s="2"/>
    </row>
    <row r="2586" spans="1:5">
      <c r="A2586" s="2"/>
      <c r="B2586" s="2"/>
      <c r="C2586" s="2"/>
      <c r="D2586" s="2"/>
      <c r="E2586" s="2"/>
    </row>
    <row r="2587" spans="1:5">
      <c r="A2587" s="2"/>
      <c r="B2587" s="2"/>
      <c r="C2587" s="2"/>
      <c r="D2587" s="2"/>
      <c r="E2587" s="2"/>
    </row>
    <row r="2588" spans="1:5">
      <c r="A2588" s="2"/>
      <c r="B2588" s="2"/>
      <c r="C2588" s="2"/>
      <c r="D2588" s="2"/>
      <c r="E2588" s="2"/>
    </row>
    <row r="2589" spans="1:5">
      <c r="A2589" s="2"/>
      <c r="B2589" s="2"/>
      <c r="C2589" s="2"/>
      <c r="D2589" s="2"/>
      <c r="E2589" s="2"/>
    </row>
    <row r="2590" spans="1:5">
      <c r="A2590" s="2"/>
      <c r="B2590" s="2"/>
      <c r="C2590" s="2"/>
      <c r="D2590" s="2"/>
      <c r="E2590" s="2"/>
    </row>
    <row r="2591" spans="1:5">
      <c r="A2591" s="2"/>
      <c r="B2591" s="2"/>
      <c r="C2591" s="2"/>
      <c r="D2591" s="2"/>
      <c r="E2591" s="2"/>
    </row>
    <row r="2592" spans="1:5">
      <c r="A2592" s="2"/>
      <c r="B2592" s="2"/>
      <c r="C2592" s="2"/>
      <c r="D2592" s="2"/>
      <c r="E2592" s="2"/>
    </row>
    <row r="2593" spans="1:5">
      <c r="A2593" s="2"/>
      <c r="B2593" s="2"/>
      <c r="C2593" s="2"/>
      <c r="D2593" s="2"/>
      <c r="E2593" s="2"/>
    </row>
    <row r="2594" spans="1:5">
      <c r="A2594" s="2"/>
      <c r="B2594" s="2"/>
      <c r="C2594" s="2"/>
      <c r="D2594" s="2"/>
      <c r="E2594" s="2"/>
    </row>
    <row r="2595" spans="1:5">
      <c r="A2595" s="2"/>
      <c r="B2595" s="2"/>
      <c r="C2595" s="2"/>
      <c r="D2595" s="2"/>
      <c r="E2595" s="2"/>
    </row>
    <row r="2596" spans="1:5">
      <c r="A2596" s="2"/>
      <c r="B2596" s="2"/>
      <c r="C2596" s="2"/>
      <c r="D2596" s="2"/>
      <c r="E2596" s="2"/>
    </row>
    <row r="2597" spans="1:5">
      <c r="A2597" s="2"/>
      <c r="B2597" s="2"/>
      <c r="C2597" s="2"/>
      <c r="D2597" s="2"/>
      <c r="E2597" s="2"/>
    </row>
    <row r="2598" spans="1:5">
      <c r="A2598" s="2"/>
      <c r="B2598" s="2"/>
      <c r="C2598" s="2"/>
      <c r="D2598" s="2"/>
      <c r="E2598" s="2"/>
    </row>
    <row r="2599" spans="1:5">
      <c r="A2599" s="2"/>
      <c r="B2599" s="2"/>
      <c r="C2599" s="2"/>
      <c r="D2599" s="2"/>
      <c r="E2599" s="2"/>
    </row>
    <row r="2600" spans="1:5">
      <c r="A2600" s="2"/>
      <c r="B2600" s="2"/>
      <c r="C2600" s="2"/>
      <c r="D2600" s="2"/>
      <c r="E2600" s="2"/>
    </row>
    <row r="2601" spans="1:5">
      <c r="A2601" s="2"/>
      <c r="B2601" s="2"/>
      <c r="C2601" s="2"/>
      <c r="D2601" s="2"/>
      <c r="E2601" s="2"/>
    </row>
    <row r="2602" spans="1:5">
      <c r="A2602" s="2"/>
      <c r="B2602" s="2"/>
      <c r="C2602" s="2"/>
      <c r="D2602" s="2"/>
      <c r="E2602" s="2"/>
    </row>
    <row r="2603" spans="1:5">
      <c r="A2603" s="2"/>
      <c r="B2603" s="2"/>
      <c r="C2603" s="2"/>
      <c r="D2603" s="2"/>
      <c r="E2603" s="2"/>
    </row>
    <row r="2604" spans="1:5">
      <c r="A2604" s="2"/>
      <c r="B2604" s="2"/>
      <c r="C2604" s="2"/>
      <c r="D2604" s="2"/>
      <c r="E2604" s="2"/>
    </row>
    <row r="2605" spans="1:5">
      <c r="A2605" s="2"/>
      <c r="B2605" s="2"/>
      <c r="C2605" s="2"/>
      <c r="D2605" s="2"/>
      <c r="E2605" s="2"/>
    </row>
    <row r="2606" spans="1:5">
      <c r="A2606" s="2"/>
      <c r="B2606" s="2"/>
      <c r="C2606" s="2"/>
      <c r="D2606" s="2"/>
      <c r="E2606" s="2"/>
    </row>
    <row r="2607" spans="1:5">
      <c r="A2607" s="2"/>
      <c r="B2607" s="2"/>
      <c r="C2607" s="2"/>
      <c r="D2607" s="2"/>
      <c r="E2607" s="2"/>
    </row>
    <row r="2608" spans="1:5">
      <c r="A2608" s="2"/>
      <c r="B2608" s="2"/>
      <c r="C2608" s="2"/>
      <c r="D2608" s="2"/>
      <c r="E2608" s="2"/>
    </row>
    <row r="2609" spans="1:5">
      <c r="A2609" s="2"/>
      <c r="B2609" s="2"/>
      <c r="C2609" s="2"/>
      <c r="D2609" s="2"/>
      <c r="E2609" s="2"/>
    </row>
    <row r="2610" spans="1:5">
      <c r="A2610" s="2"/>
      <c r="B2610" s="2"/>
      <c r="C2610" s="2"/>
      <c r="D2610" s="2"/>
      <c r="E2610" s="2"/>
    </row>
    <row r="2611" spans="1:5">
      <c r="A2611" s="2"/>
      <c r="B2611" s="2"/>
      <c r="C2611" s="2"/>
      <c r="D2611" s="2"/>
      <c r="E2611" s="2"/>
    </row>
    <row r="2612" spans="1:5">
      <c r="A2612" s="2"/>
      <c r="B2612" s="2"/>
      <c r="C2612" s="2"/>
      <c r="D2612" s="2"/>
      <c r="E2612" s="2"/>
    </row>
    <row r="2613" spans="1:5">
      <c r="A2613" s="2"/>
      <c r="B2613" s="2"/>
      <c r="C2613" s="2"/>
      <c r="D2613" s="2"/>
      <c r="E2613" s="2"/>
    </row>
    <row r="2614" spans="1:5">
      <c r="A2614" s="2"/>
      <c r="B2614" s="2"/>
      <c r="C2614" s="2"/>
      <c r="D2614" s="2"/>
      <c r="E2614" s="2"/>
    </row>
    <row r="2615" spans="1:5">
      <c r="A2615" s="2"/>
      <c r="B2615" s="2"/>
      <c r="C2615" s="2"/>
      <c r="D2615" s="2"/>
      <c r="E2615" s="2"/>
    </row>
    <row r="2616" spans="1:5">
      <c r="A2616" s="2"/>
      <c r="B2616" s="2"/>
      <c r="C2616" s="2"/>
      <c r="D2616" s="2"/>
      <c r="E2616" s="2"/>
    </row>
    <row r="2617" spans="1:5">
      <c r="A2617" s="2"/>
      <c r="B2617" s="2"/>
      <c r="C2617" s="2"/>
      <c r="D2617" s="2"/>
      <c r="E2617" s="2"/>
    </row>
    <row r="2618" spans="1:5">
      <c r="A2618" s="2"/>
      <c r="B2618" s="2"/>
      <c r="C2618" s="2"/>
      <c r="D2618" s="2"/>
      <c r="E2618" s="2"/>
    </row>
    <row r="2619" spans="1:5">
      <c r="A2619" s="2"/>
      <c r="B2619" s="2"/>
      <c r="C2619" s="2"/>
      <c r="D2619" s="2"/>
      <c r="E2619" s="2"/>
    </row>
    <row r="2620" spans="1:5">
      <c r="A2620" s="2"/>
      <c r="B2620" s="2"/>
      <c r="C2620" s="2"/>
      <c r="D2620" s="2"/>
      <c r="E2620" s="2"/>
    </row>
    <row r="2621" spans="1:5">
      <c r="A2621" s="2"/>
      <c r="B2621" s="2"/>
      <c r="C2621" s="2"/>
      <c r="D2621" s="2"/>
      <c r="E2621" s="2"/>
    </row>
    <row r="2622" spans="1:5">
      <c r="A2622" s="2"/>
      <c r="B2622" s="2"/>
      <c r="C2622" s="2"/>
      <c r="D2622" s="2"/>
      <c r="E2622" s="2"/>
    </row>
    <row r="2623" spans="1:5">
      <c r="A2623" s="2"/>
      <c r="B2623" s="2"/>
      <c r="C2623" s="2"/>
      <c r="D2623" s="2"/>
      <c r="E2623" s="2"/>
    </row>
    <row r="2624" spans="1:5">
      <c r="A2624" s="2"/>
      <c r="B2624" s="2"/>
      <c r="C2624" s="2"/>
      <c r="D2624" s="2"/>
      <c r="E2624" s="2"/>
    </row>
    <row r="2625" spans="1:5">
      <c r="A2625" s="2"/>
      <c r="B2625" s="2"/>
      <c r="C2625" s="2"/>
      <c r="D2625" s="2"/>
      <c r="E2625" s="2"/>
    </row>
    <row r="2626" spans="1:5">
      <c r="A2626" s="2"/>
      <c r="B2626" s="2"/>
      <c r="C2626" s="2"/>
      <c r="D2626" s="2"/>
      <c r="E2626" s="2"/>
    </row>
    <row r="2627" spans="1:5">
      <c r="A2627" s="2"/>
      <c r="B2627" s="2"/>
      <c r="C2627" s="2"/>
      <c r="D2627" s="2"/>
      <c r="E2627" s="2"/>
    </row>
    <row r="2628" spans="1:5">
      <c r="A2628" s="2"/>
      <c r="B2628" s="2"/>
      <c r="C2628" s="2"/>
      <c r="D2628" s="2"/>
      <c r="E2628" s="2"/>
    </row>
    <row r="2629" spans="1:5">
      <c r="A2629" s="2"/>
      <c r="B2629" s="2"/>
      <c r="C2629" s="2"/>
      <c r="D2629" s="2"/>
      <c r="E2629" s="2"/>
    </row>
    <row r="2630" spans="1:5">
      <c r="A2630" s="2"/>
      <c r="B2630" s="2"/>
      <c r="C2630" s="2"/>
      <c r="D2630" s="2"/>
      <c r="E2630" s="2"/>
    </row>
    <row r="2631" spans="1:5">
      <c r="A2631" s="2"/>
      <c r="B2631" s="2"/>
      <c r="C2631" s="2"/>
      <c r="D2631" s="2"/>
      <c r="E2631" s="2"/>
    </row>
    <row r="2632" spans="1:5">
      <c r="A2632" s="2"/>
      <c r="B2632" s="2"/>
      <c r="C2632" s="2"/>
      <c r="D2632" s="2"/>
      <c r="E2632" s="2"/>
    </row>
    <row r="2633" spans="1:5">
      <c r="A2633" s="2"/>
      <c r="B2633" s="2"/>
      <c r="C2633" s="2"/>
      <c r="D2633" s="2"/>
      <c r="E2633" s="2"/>
    </row>
    <row r="2634" spans="1:5">
      <c r="A2634" s="2"/>
      <c r="B2634" s="2"/>
      <c r="C2634" s="2"/>
      <c r="D2634" s="2"/>
      <c r="E2634" s="2"/>
    </row>
    <row r="2635" spans="1:5">
      <c r="A2635" s="2"/>
      <c r="B2635" s="2"/>
      <c r="C2635" s="2"/>
      <c r="D2635" s="2"/>
      <c r="E2635" s="2"/>
    </row>
    <row r="2636" spans="1:5">
      <c r="A2636" s="2"/>
      <c r="B2636" s="2"/>
      <c r="C2636" s="2"/>
      <c r="D2636" s="2"/>
      <c r="E2636" s="2"/>
    </row>
    <row r="2637" spans="1:5">
      <c r="A2637" s="2"/>
      <c r="B2637" s="2"/>
      <c r="C2637" s="2"/>
      <c r="D2637" s="2"/>
      <c r="E2637" s="2"/>
    </row>
    <row r="2638" spans="1:5">
      <c r="A2638" s="2"/>
      <c r="B2638" s="2"/>
      <c r="C2638" s="2"/>
      <c r="D2638" s="2"/>
      <c r="E2638" s="2"/>
    </row>
    <row r="2639" spans="1:5">
      <c r="A2639" s="2"/>
      <c r="B2639" s="2"/>
      <c r="C2639" s="2"/>
      <c r="D2639" s="2"/>
      <c r="E2639" s="2"/>
    </row>
    <row r="2640" spans="1:5">
      <c r="A2640" s="2"/>
      <c r="B2640" s="2"/>
      <c r="C2640" s="2"/>
      <c r="D2640" s="2"/>
      <c r="E2640" s="2"/>
    </row>
    <row r="2641" spans="1:5">
      <c r="A2641" s="2"/>
      <c r="B2641" s="2"/>
      <c r="C2641" s="2"/>
      <c r="D2641" s="2"/>
      <c r="E2641" s="2"/>
    </row>
    <row r="2642" spans="1:5">
      <c r="A2642" s="2"/>
      <c r="B2642" s="2"/>
      <c r="C2642" s="2"/>
      <c r="D2642" s="2"/>
      <c r="E2642" s="2"/>
    </row>
    <row r="2643" spans="1:5">
      <c r="A2643" s="2"/>
      <c r="B2643" s="2"/>
      <c r="C2643" s="2"/>
      <c r="D2643" s="2"/>
      <c r="E2643" s="2"/>
    </row>
    <row r="2644" spans="1:5">
      <c r="A2644" s="2"/>
      <c r="B2644" s="2"/>
      <c r="C2644" s="2"/>
      <c r="D2644" s="2"/>
      <c r="E2644" s="2"/>
    </row>
    <row r="2645" spans="1:5">
      <c r="A2645" s="2"/>
      <c r="B2645" s="2"/>
      <c r="C2645" s="2"/>
      <c r="D2645" s="2"/>
      <c r="E2645" s="2"/>
    </row>
    <row r="2646" spans="1:5">
      <c r="A2646" s="2"/>
      <c r="B2646" s="2"/>
      <c r="C2646" s="2"/>
      <c r="D2646" s="2"/>
      <c r="E2646" s="2"/>
    </row>
    <row r="2647" spans="1:5">
      <c r="A2647" s="2"/>
      <c r="B2647" s="2"/>
      <c r="C2647" s="2"/>
      <c r="D2647" s="2"/>
      <c r="E2647" s="2"/>
    </row>
    <row r="2648" spans="1:5">
      <c r="A2648" s="2"/>
      <c r="B2648" s="2"/>
      <c r="C2648" s="2"/>
      <c r="D2648" s="2"/>
      <c r="E2648" s="2"/>
    </row>
    <row r="2649" spans="1:5">
      <c r="A2649" s="2"/>
      <c r="B2649" s="2"/>
      <c r="C2649" s="2"/>
      <c r="D2649" s="2"/>
      <c r="E2649" s="2"/>
    </row>
    <row r="2650" spans="1:5">
      <c r="A2650" s="2"/>
      <c r="B2650" s="2"/>
      <c r="C2650" s="2"/>
      <c r="D2650" s="2"/>
      <c r="E2650" s="2"/>
    </row>
    <row r="2651" spans="1:5">
      <c r="A2651" s="2"/>
      <c r="B2651" s="2"/>
      <c r="C2651" s="2"/>
      <c r="D2651" s="2"/>
      <c r="E2651" s="2"/>
    </row>
    <row r="2652" spans="1:5">
      <c r="A2652" s="2"/>
      <c r="B2652" s="2"/>
      <c r="C2652" s="2"/>
      <c r="D2652" s="2"/>
      <c r="E2652" s="2"/>
    </row>
    <row r="2653" spans="1:5">
      <c r="A2653" s="2"/>
      <c r="B2653" s="2"/>
      <c r="C2653" s="2"/>
      <c r="D2653" s="2"/>
      <c r="E2653" s="2"/>
    </row>
    <row r="2654" spans="1:5">
      <c r="A2654" s="2"/>
      <c r="B2654" s="2"/>
      <c r="C2654" s="2"/>
      <c r="D2654" s="2"/>
      <c r="E2654" s="2"/>
    </row>
    <row r="2655" spans="1:5">
      <c r="A2655" s="2"/>
      <c r="B2655" s="2"/>
      <c r="C2655" s="2"/>
      <c r="D2655" s="2"/>
      <c r="E2655" s="2"/>
    </row>
    <row r="2656" spans="1:5">
      <c r="A2656" s="2"/>
      <c r="B2656" s="2"/>
      <c r="C2656" s="2"/>
      <c r="D2656" s="2"/>
      <c r="E2656" s="2"/>
    </row>
    <row r="2657" spans="1:5">
      <c r="A2657" s="2"/>
      <c r="B2657" s="2"/>
      <c r="C2657" s="2"/>
      <c r="D2657" s="2"/>
      <c r="E2657" s="2"/>
    </row>
    <row r="2658" spans="1:5">
      <c r="A2658" s="2"/>
      <c r="B2658" s="2"/>
      <c r="C2658" s="2"/>
      <c r="D2658" s="2"/>
      <c r="E2658" s="2"/>
    </row>
    <row r="2659" spans="1:5">
      <c r="A2659" s="2"/>
      <c r="B2659" s="2"/>
      <c r="C2659" s="2"/>
      <c r="D2659" s="2"/>
      <c r="E2659" s="2"/>
    </row>
    <row r="2660" spans="1:5">
      <c r="A2660" s="2"/>
      <c r="B2660" s="2"/>
      <c r="C2660" s="2"/>
      <c r="D2660" s="2"/>
      <c r="E2660" s="2"/>
    </row>
    <row r="2661" spans="1:5">
      <c r="A2661" s="2"/>
      <c r="B2661" s="2"/>
      <c r="C2661" s="2"/>
      <c r="D2661" s="2"/>
      <c r="E2661" s="2"/>
    </row>
    <row r="2662" spans="1:5">
      <c r="A2662" s="2"/>
      <c r="B2662" s="2"/>
      <c r="C2662" s="2"/>
      <c r="D2662" s="2"/>
      <c r="E2662" s="2"/>
    </row>
    <row r="2663" spans="1:5">
      <c r="A2663" s="2"/>
      <c r="B2663" s="2"/>
      <c r="C2663" s="2"/>
      <c r="D2663" s="2"/>
      <c r="E2663" s="2"/>
    </row>
    <row r="2664" spans="1:5">
      <c r="A2664" s="2"/>
      <c r="B2664" s="2"/>
      <c r="C2664" s="2"/>
      <c r="D2664" s="2"/>
      <c r="E2664" s="2"/>
    </row>
    <row r="2665" spans="1:5">
      <c r="A2665" s="2"/>
      <c r="B2665" s="2"/>
      <c r="C2665" s="2"/>
      <c r="D2665" s="2"/>
      <c r="E2665" s="2"/>
    </row>
    <row r="2666" spans="1:5">
      <c r="A2666" s="2"/>
      <c r="B2666" s="2"/>
      <c r="C2666" s="2"/>
      <c r="D2666" s="2"/>
      <c r="E2666" s="2"/>
    </row>
    <row r="2667" spans="1:5">
      <c r="A2667" s="2"/>
      <c r="B2667" s="2"/>
      <c r="C2667" s="2"/>
      <c r="D2667" s="2"/>
      <c r="E2667" s="2"/>
    </row>
    <row r="2668" spans="1:5">
      <c r="A2668" s="2"/>
      <c r="B2668" s="2"/>
      <c r="C2668" s="2"/>
      <c r="D2668" s="2"/>
      <c r="E2668" s="2"/>
    </row>
    <row r="2669" spans="1:5">
      <c r="A2669" s="2"/>
      <c r="B2669" s="2"/>
      <c r="C2669" s="2"/>
      <c r="D2669" s="2"/>
      <c r="E2669" s="2"/>
    </row>
    <row r="2670" spans="1:5">
      <c r="A2670" s="2"/>
      <c r="B2670" s="2"/>
      <c r="C2670" s="2"/>
      <c r="D2670" s="2"/>
      <c r="E2670" s="2"/>
    </row>
    <row r="2671" spans="1:5">
      <c r="A2671" s="2"/>
      <c r="B2671" s="2"/>
      <c r="C2671" s="2"/>
      <c r="D2671" s="2"/>
      <c r="E2671" s="2"/>
    </row>
    <row r="2672" spans="1:5">
      <c r="A2672" s="2"/>
      <c r="B2672" s="2"/>
      <c r="C2672" s="2"/>
      <c r="D2672" s="2"/>
      <c r="E2672" s="2"/>
    </row>
    <row r="2673" spans="1:5">
      <c r="A2673" s="2"/>
      <c r="B2673" s="2"/>
      <c r="C2673" s="2"/>
      <c r="D2673" s="2"/>
      <c r="E2673" s="2"/>
    </row>
    <row r="2674" spans="1:5">
      <c r="A2674" s="2"/>
      <c r="B2674" s="2"/>
      <c r="C2674" s="2"/>
      <c r="D2674" s="2"/>
      <c r="E2674" s="2"/>
    </row>
    <row r="2675" spans="1:5">
      <c r="A2675" s="2"/>
      <c r="B2675" s="2"/>
      <c r="C2675" s="2"/>
      <c r="D2675" s="2"/>
      <c r="E2675" s="2"/>
    </row>
    <row r="2676" spans="1:5">
      <c r="A2676" s="2"/>
      <c r="B2676" s="2"/>
      <c r="C2676" s="2"/>
      <c r="D2676" s="2"/>
      <c r="E2676" s="2"/>
    </row>
    <row r="2677" spans="1:5">
      <c r="A2677" s="2"/>
      <c r="B2677" s="2"/>
      <c r="C2677" s="2"/>
      <c r="D2677" s="2"/>
      <c r="E2677" s="2"/>
    </row>
    <row r="2678" spans="1:5">
      <c r="A2678" s="2"/>
      <c r="B2678" s="2"/>
      <c r="C2678" s="2"/>
      <c r="D2678" s="2"/>
      <c r="E2678" s="2"/>
    </row>
    <row r="2679" spans="1:5">
      <c r="A2679" s="2"/>
      <c r="B2679" s="2"/>
      <c r="C2679" s="2"/>
      <c r="D2679" s="2"/>
      <c r="E2679" s="2"/>
    </row>
    <row r="2680" spans="1:5">
      <c r="A2680" s="2"/>
      <c r="B2680" s="2"/>
      <c r="C2680" s="2"/>
      <c r="D2680" s="2"/>
      <c r="E2680" s="2"/>
    </row>
    <row r="2681" spans="1:5">
      <c r="A2681" s="2"/>
      <c r="B2681" s="2"/>
      <c r="C2681" s="2"/>
      <c r="D2681" s="2"/>
      <c r="E2681" s="2"/>
    </row>
    <row r="2682" spans="1:5">
      <c r="A2682" s="2"/>
      <c r="B2682" s="2"/>
      <c r="C2682" s="2"/>
      <c r="D2682" s="2"/>
      <c r="E2682" s="2"/>
    </row>
    <row r="2683" spans="1:5">
      <c r="A2683" s="2"/>
      <c r="B2683" s="2"/>
      <c r="C2683" s="2"/>
      <c r="D2683" s="2"/>
      <c r="E2683" s="2"/>
    </row>
    <row r="2684" spans="1:5">
      <c r="A2684" s="2"/>
      <c r="B2684" s="2"/>
      <c r="C2684" s="2"/>
      <c r="D2684" s="2"/>
      <c r="E2684" s="2"/>
    </row>
    <row r="2685" spans="1:5">
      <c r="A2685" s="2"/>
      <c r="B2685" s="2"/>
      <c r="C2685" s="2"/>
      <c r="D2685" s="2"/>
      <c r="E2685" s="2"/>
    </row>
    <row r="2686" spans="1:5">
      <c r="A2686" s="2"/>
      <c r="B2686" s="2"/>
      <c r="C2686" s="2"/>
      <c r="D2686" s="2"/>
      <c r="E2686" s="2"/>
    </row>
    <row r="2687" spans="1:5">
      <c r="A2687" s="2"/>
      <c r="B2687" s="2"/>
      <c r="C2687" s="2"/>
      <c r="D2687" s="2"/>
      <c r="E2687" s="2"/>
    </row>
    <row r="2688" spans="1:5">
      <c r="A2688" s="2"/>
      <c r="B2688" s="2"/>
      <c r="C2688" s="2"/>
      <c r="D2688" s="2"/>
      <c r="E2688" s="2"/>
    </row>
    <row r="2689" spans="1:5">
      <c r="A2689" s="2"/>
      <c r="B2689" s="2"/>
      <c r="C2689" s="2"/>
      <c r="D2689" s="2"/>
      <c r="E2689" s="2"/>
    </row>
    <row r="2690" spans="1:5">
      <c r="A2690" s="2"/>
      <c r="B2690" s="2"/>
      <c r="C2690" s="2"/>
      <c r="D2690" s="2"/>
      <c r="E2690" s="2"/>
    </row>
    <row r="2691" spans="1:5">
      <c r="A2691" s="2"/>
      <c r="B2691" s="2"/>
      <c r="C2691" s="2"/>
      <c r="D2691" s="2"/>
      <c r="E2691" s="2"/>
    </row>
    <row r="2692" spans="1:5">
      <c r="A2692" s="2"/>
      <c r="B2692" s="2"/>
      <c r="C2692" s="2"/>
      <c r="D2692" s="2"/>
      <c r="E2692" s="2"/>
    </row>
    <row r="2693" spans="1:5">
      <c r="A2693" s="2"/>
      <c r="B2693" s="2"/>
      <c r="C2693" s="2"/>
      <c r="D2693" s="2"/>
      <c r="E2693" s="2"/>
    </row>
    <row r="2694" spans="1:5">
      <c r="A2694" s="2"/>
      <c r="B2694" s="2"/>
      <c r="C2694" s="2"/>
      <c r="D2694" s="2"/>
      <c r="E2694" s="2"/>
    </row>
    <row r="2695" spans="1:5">
      <c r="A2695" s="2"/>
      <c r="B2695" s="2"/>
      <c r="C2695" s="2"/>
      <c r="D2695" s="2"/>
      <c r="E2695" s="2"/>
    </row>
    <row r="2696" spans="1:5">
      <c r="A2696" s="2"/>
      <c r="B2696" s="2"/>
      <c r="C2696" s="2"/>
      <c r="D2696" s="2"/>
      <c r="E2696" s="2"/>
    </row>
    <row r="2697" spans="1:5">
      <c r="A2697" s="2"/>
      <c r="B2697" s="2"/>
      <c r="C2697" s="2"/>
      <c r="D2697" s="2"/>
      <c r="E2697" s="2"/>
    </row>
    <row r="2698" spans="1:5">
      <c r="A2698" s="2"/>
      <c r="B2698" s="2"/>
      <c r="C2698" s="2"/>
      <c r="D2698" s="2"/>
      <c r="E2698" s="2"/>
    </row>
    <row r="2699" spans="1:5">
      <c r="A2699" s="2"/>
      <c r="B2699" s="2"/>
      <c r="C2699" s="2"/>
      <c r="D2699" s="2"/>
      <c r="E2699" s="2"/>
    </row>
    <row r="2700" spans="1:5">
      <c r="A2700" s="2"/>
      <c r="B2700" s="2"/>
      <c r="C2700" s="2"/>
      <c r="D2700" s="2"/>
      <c r="E2700" s="2"/>
    </row>
    <row r="2701" spans="1:5">
      <c r="A2701" s="2"/>
      <c r="B2701" s="2"/>
      <c r="C2701" s="2"/>
      <c r="D2701" s="2"/>
      <c r="E2701" s="2"/>
    </row>
    <row r="2702" spans="1:5">
      <c r="A2702" s="2"/>
      <c r="B2702" s="2"/>
      <c r="C2702" s="2"/>
      <c r="D2702" s="2"/>
      <c r="E2702" s="2"/>
    </row>
    <row r="2703" spans="1:5">
      <c r="A2703" s="2"/>
      <c r="B2703" s="2"/>
      <c r="C2703" s="2"/>
      <c r="D2703" s="2"/>
      <c r="E2703" s="2"/>
    </row>
    <row r="2704" spans="1:5">
      <c r="A2704" s="2"/>
      <c r="B2704" s="2"/>
      <c r="C2704" s="2"/>
      <c r="D2704" s="2"/>
      <c r="E2704" s="2"/>
    </row>
    <row r="2705" spans="1:5">
      <c r="A2705" s="2"/>
      <c r="B2705" s="2"/>
      <c r="C2705" s="2"/>
      <c r="D2705" s="2"/>
      <c r="E2705" s="2"/>
    </row>
    <row r="2706" spans="1:5">
      <c r="A2706" s="2"/>
      <c r="B2706" s="2"/>
      <c r="C2706" s="2"/>
      <c r="D2706" s="2"/>
      <c r="E2706" s="2"/>
    </row>
    <row r="2707" spans="1:5">
      <c r="A2707" s="2"/>
      <c r="B2707" s="2"/>
      <c r="C2707" s="2"/>
      <c r="D2707" s="2"/>
      <c r="E2707" s="2"/>
    </row>
    <row r="2708" spans="1:5">
      <c r="A2708" s="2"/>
      <c r="B2708" s="2"/>
      <c r="C2708" s="2"/>
      <c r="D2708" s="2"/>
      <c r="E2708" s="2"/>
    </row>
    <row r="2709" spans="1:5">
      <c r="A2709" s="2"/>
      <c r="B2709" s="2"/>
      <c r="C2709" s="2"/>
      <c r="D2709" s="2"/>
      <c r="E2709" s="2"/>
    </row>
    <row r="2710" spans="1:5">
      <c r="A2710" s="2"/>
      <c r="B2710" s="2"/>
      <c r="C2710" s="2"/>
      <c r="D2710" s="2"/>
      <c r="E2710" s="2"/>
    </row>
    <row r="2711" spans="1:5">
      <c r="A2711" s="2"/>
      <c r="B2711" s="2"/>
      <c r="C2711" s="2"/>
      <c r="D2711" s="2"/>
      <c r="E2711" s="2"/>
    </row>
    <row r="2712" spans="1:5">
      <c r="A2712" s="2"/>
      <c r="B2712" s="2"/>
      <c r="C2712" s="2"/>
      <c r="D2712" s="2"/>
      <c r="E2712" s="2"/>
    </row>
    <row r="2713" spans="1:5">
      <c r="A2713" s="2"/>
      <c r="B2713" s="2"/>
      <c r="C2713" s="2"/>
      <c r="D2713" s="2"/>
      <c r="E2713" s="2"/>
    </row>
    <row r="2714" spans="1:5">
      <c r="A2714" s="2"/>
      <c r="B2714" s="2"/>
      <c r="C2714" s="2"/>
      <c r="D2714" s="2"/>
      <c r="E2714" s="2"/>
    </row>
    <row r="2715" spans="1:5">
      <c r="A2715" s="2"/>
      <c r="B2715" s="2"/>
      <c r="C2715" s="2"/>
      <c r="D2715" s="2"/>
      <c r="E2715" s="2"/>
    </row>
    <row r="2716" spans="1:5">
      <c r="A2716" s="2"/>
      <c r="B2716" s="2"/>
      <c r="C2716" s="2"/>
      <c r="D2716" s="2"/>
      <c r="E2716" s="2"/>
    </row>
    <row r="2717" spans="1:5">
      <c r="A2717" s="2"/>
      <c r="B2717" s="2"/>
      <c r="C2717" s="2"/>
      <c r="D2717" s="2"/>
      <c r="E2717" s="2"/>
    </row>
    <row r="2718" spans="1:5">
      <c r="A2718" s="2"/>
      <c r="B2718" s="2"/>
      <c r="C2718" s="2"/>
      <c r="D2718" s="2"/>
      <c r="E2718" s="2"/>
    </row>
    <row r="2719" spans="1:5">
      <c r="A2719" s="2"/>
      <c r="B2719" s="2"/>
      <c r="C2719" s="2"/>
      <c r="D2719" s="2"/>
      <c r="E2719" s="2"/>
    </row>
    <row r="2720" spans="1:5">
      <c r="A2720" s="2"/>
      <c r="B2720" s="2"/>
      <c r="C2720" s="2"/>
      <c r="D2720" s="2"/>
      <c r="E2720" s="2"/>
    </row>
    <row r="2721" spans="1:5">
      <c r="A2721" s="2"/>
      <c r="B2721" s="2"/>
      <c r="C2721" s="2"/>
      <c r="D2721" s="2"/>
      <c r="E2721" s="2"/>
    </row>
    <row r="2722" spans="1:5">
      <c r="A2722" s="2"/>
      <c r="B2722" s="2"/>
      <c r="C2722" s="2"/>
      <c r="D2722" s="2"/>
      <c r="E2722" s="2"/>
    </row>
    <row r="2723" spans="1:5">
      <c r="A2723" s="2"/>
      <c r="B2723" s="2"/>
      <c r="C2723" s="2"/>
      <c r="D2723" s="2"/>
      <c r="E2723" s="2"/>
    </row>
    <row r="2724" spans="1:5">
      <c r="A2724" s="2"/>
      <c r="B2724" s="2"/>
      <c r="C2724" s="2"/>
      <c r="D2724" s="2"/>
      <c r="E2724" s="2"/>
    </row>
    <row r="2725" spans="1:5">
      <c r="A2725" s="2"/>
      <c r="B2725" s="2"/>
      <c r="C2725" s="2"/>
      <c r="D2725" s="2"/>
      <c r="E2725" s="2"/>
    </row>
    <row r="2726" spans="1:5">
      <c r="A2726" s="2"/>
      <c r="B2726" s="2"/>
      <c r="C2726" s="2"/>
      <c r="D2726" s="2"/>
      <c r="E2726" s="2"/>
    </row>
    <row r="2727" spans="1:5">
      <c r="A2727" s="2"/>
      <c r="B2727" s="2"/>
      <c r="C2727" s="2"/>
      <c r="D2727" s="2"/>
      <c r="E2727" s="2"/>
    </row>
    <row r="2728" spans="1:5">
      <c r="A2728" s="2"/>
      <c r="B2728" s="2"/>
      <c r="C2728" s="2"/>
      <c r="D2728" s="2"/>
      <c r="E2728" s="2"/>
    </row>
    <row r="2729" spans="1:5">
      <c r="A2729" s="2"/>
      <c r="B2729" s="2"/>
      <c r="C2729" s="2"/>
      <c r="D2729" s="2"/>
      <c r="E2729" s="2"/>
    </row>
    <row r="2730" spans="1:5">
      <c r="A2730" s="2"/>
      <c r="B2730" s="2"/>
      <c r="C2730" s="2"/>
      <c r="D2730" s="2"/>
      <c r="E2730" s="2"/>
    </row>
    <row r="2731" spans="1:5">
      <c r="A2731" s="2"/>
      <c r="B2731" s="2"/>
      <c r="C2731" s="2"/>
      <c r="D2731" s="2"/>
      <c r="E2731" s="2"/>
    </row>
    <row r="2732" spans="1:5">
      <c r="A2732" s="2"/>
      <c r="B2732" s="2"/>
      <c r="C2732" s="2"/>
      <c r="D2732" s="2"/>
      <c r="E2732" s="2"/>
    </row>
    <row r="2733" spans="1:5">
      <c r="A2733" s="2"/>
      <c r="B2733" s="2"/>
      <c r="C2733" s="2"/>
      <c r="D2733" s="2"/>
      <c r="E2733" s="2"/>
    </row>
    <row r="2734" spans="1:5">
      <c r="A2734" s="2"/>
      <c r="B2734" s="2"/>
      <c r="C2734" s="2"/>
      <c r="D2734" s="2"/>
      <c r="E2734" s="2"/>
    </row>
    <row r="2735" spans="1:5">
      <c r="A2735" s="2"/>
      <c r="B2735" s="2"/>
      <c r="C2735" s="2"/>
      <c r="D2735" s="2"/>
      <c r="E2735" s="2"/>
    </row>
    <row r="2736" spans="1:5">
      <c r="A2736" s="2"/>
      <c r="B2736" s="2"/>
      <c r="C2736" s="2"/>
      <c r="D2736" s="2"/>
      <c r="E2736" s="2"/>
    </row>
    <row r="2737" spans="1:5">
      <c r="A2737" s="2"/>
      <c r="B2737" s="2"/>
      <c r="C2737" s="2"/>
      <c r="D2737" s="2"/>
      <c r="E2737" s="2"/>
    </row>
    <row r="2738" spans="1:5">
      <c r="A2738" s="2"/>
      <c r="B2738" s="2"/>
      <c r="C2738" s="2"/>
      <c r="D2738" s="2"/>
      <c r="E2738" s="2"/>
    </row>
    <row r="2739" spans="1:5">
      <c r="A2739" s="2"/>
      <c r="B2739" s="2"/>
      <c r="C2739" s="2"/>
      <c r="D2739" s="2"/>
      <c r="E2739" s="2"/>
    </row>
    <row r="2740" spans="1:5">
      <c r="A2740" s="2"/>
      <c r="B2740" s="2"/>
      <c r="C2740" s="2"/>
      <c r="D2740" s="2"/>
      <c r="E2740" s="2"/>
    </row>
    <row r="2741" spans="1:5">
      <c r="A2741" s="2"/>
      <c r="B2741" s="2"/>
      <c r="C2741" s="2"/>
      <c r="D2741" s="2"/>
      <c r="E2741" s="2"/>
    </row>
    <row r="2742" spans="1:5">
      <c r="A2742" s="2"/>
      <c r="B2742" s="2"/>
      <c r="C2742" s="2"/>
      <c r="D2742" s="2"/>
      <c r="E2742" s="2"/>
    </row>
    <row r="2743" spans="1:5">
      <c r="A2743" s="2"/>
      <c r="B2743" s="2"/>
      <c r="C2743" s="2"/>
      <c r="D2743" s="2"/>
      <c r="E2743" s="2"/>
    </row>
    <row r="2744" spans="1:5">
      <c r="A2744" s="2"/>
      <c r="B2744" s="2"/>
      <c r="C2744" s="2"/>
      <c r="D2744" s="2"/>
      <c r="E2744" s="2"/>
    </row>
    <row r="2745" spans="1:5">
      <c r="A2745" s="2"/>
      <c r="B2745" s="2"/>
      <c r="C2745" s="2"/>
      <c r="D2745" s="2"/>
      <c r="E2745" s="2"/>
    </row>
    <row r="2746" spans="1:5">
      <c r="A2746" s="2"/>
      <c r="B2746" s="2"/>
      <c r="C2746" s="2"/>
      <c r="D2746" s="2"/>
      <c r="E2746" s="2"/>
    </row>
    <row r="2747" spans="1:5">
      <c r="A2747" s="2"/>
      <c r="B2747" s="2"/>
      <c r="C2747" s="2"/>
      <c r="D2747" s="2"/>
      <c r="E2747" s="2"/>
    </row>
    <row r="2748" spans="1:5">
      <c r="A2748" s="2"/>
      <c r="B2748" s="2"/>
      <c r="C2748" s="2"/>
      <c r="D2748" s="2"/>
      <c r="E2748" s="2"/>
    </row>
    <row r="2749" spans="1:5">
      <c r="A2749" s="2"/>
      <c r="B2749" s="2"/>
      <c r="C2749" s="2"/>
      <c r="D2749" s="2"/>
      <c r="E2749" s="2"/>
    </row>
    <row r="2750" spans="1:5">
      <c r="A2750" s="2"/>
      <c r="B2750" s="2"/>
      <c r="C2750" s="2"/>
      <c r="D2750" s="2"/>
      <c r="E2750" s="2"/>
    </row>
    <row r="2751" spans="1:5">
      <c r="A2751" s="2"/>
      <c r="B2751" s="2"/>
      <c r="C2751" s="2"/>
      <c r="D2751" s="2"/>
      <c r="E2751" s="2"/>
    </row>
    <row r="2752" spans="1:5">
      <c r="A2752" s="2"/>
      <c r="B2752" s="2"/>
      <c r="C2752" s="2"/>
      <c r="D2752" s="2"/>
      <c r="E2752" s="2"/>
    </row>
    <row r="2753" spans="1:5">
      <c r="A2753" s="2"/>
      <c r="B2753" s="2"/>
      <c r="C2753" s="2"/>
      <c r="D2753" s="2"/>
      <c r="E2753" s="2"/>
    </row>
    <row r="2754" spans="1:5">
      <c r="A2754" s="2"/>
      <c r="B2754" s="2"/>
      <c r="C2754" s="2"/>
      <c r="D2754" s="2"/>
      <c r="E2754" s="2"/>
    </row>
    <row r="2755" spans="1:5">
      <c r="A2755" s="2"/>
      <c r="B2755" s="2"/>
      <c r="C2755" s="2"/>
      <c r="D2755" s="2"/>
      <c r="E2755" s="2"/>
    </row>
    <row r="2756" spans="1:5">
      <c r="A2756" s="2"/>
      <c r="B2756" s="2"/>
      <c r="C2756" s="2"/>
      <c r="D2756" s="2"/>
      <c r="E2756" s="2"/>
    </row>
    <row r="2757" spans="1:5">
      <c r="A2757" s="2"/>
      <c r="B2757" s="2"/>
      <c r="C2757" s="2"/>
      <c r="D2757" s="2"/>
      <c r="E2757" s="2"/>
    </row>
    <row r="2758" spans="1:5">
      <c r="A2758" s="2"/>
      <c r="B2758" s="2"/>
      <c r="C2758" s="2"/>
      <c r="D2758" s="2"/>
      <c r="E2758" s="2"/>
    </row>
    <row r="2759" spans="1:5">
      <c r="A2759" s="2"/>
      <c r="B2759" s="2"/>
      <c r="C2759" s="2"/>
      <c r="D2759" s="2"/>
      <c r="E2759" s="2"/>
    </row>
    <row r="2760" spans="1:5">
      <c r="A2760" s="2"/>
      <c r="B2760" s="2"/>
      <c r="C2760" s="2"/>
      <c r="D2760" s="2"/>
      <c r="E2760" s="2"/>
    </row>
    <row r="2761" spans="1:5">
      <c r="A2761" s="2"/>
      <c r="B2761" s="2"/>
      <c r="C2761" s="2"/>
      <c r="D2761" s="2"/>
      <c r="E2761" s="2"/>
    </row>
    <row r="2762" spans="1:5">
      <c r="A2762" s="2"/>
      <c r="B2762" s="2"/>
      <c r="C2762" s="2"/>
      <c r="D2762" s="2"/>
      <c r="E2762" s="2"/>
    </row>
    <row r="2763" spans="1:5">
      <c r="A2763" s="2"/>
      <c r="B2763" s="2"/>
      <c r="C2763" s="2"/>
      <c r="D2763" s="2"/>
      <c r="E2763" s="2"/>
    </row>
    <row r="2764" spans="1:5">
      <c r="A2764" s="2"/>
      <c r="B2764" s="2"/>
      <c r="C2764" s="2"/>
      <c r="D2764" s="2"/>
      <c r="E2764" s="2"/>
    </row>
    <row r="2765" spans="1:5">
      <c r="A2765" s="2"/>
      <c r="B2765" s="2"/>
      <c r="C2765" s="2"/>
      <c r="D2765" s="2"/>
      <c r="E2765" s="2"/>
    </row>
    <row r="2766" spans="1:5">
      <c r="A2766" s="2"/>
      <c r="B2766" s="2"/>
      <c r="C2766" s="2"/>
      <c r="D2766" s="2"/>
      <c r="E2766" s="2"/>
    </row>
    <row r="2767" spans="1:5">
      <c r="A2767" s="2"/>
      <c r="B2767" s="2"/>
      <c r="C2767" s="2"/>
      <c r="D2767" s="2"/>
      <c r="E2767" s="2"/>
    </row>
    <row r="2768" spans="1:5">
      <c r="A2768" s="2"/>
      <c r="B2768" s="2"/>
      <c r="C2768" s="2"/>
      <c r="D2768" s="2"/>
      <c r="E2768" s="2"/>
    </row>
    <row r="2769" spans="1:5">
      <c r="A2769" s="2"/>
      <c r="B2769" s="2"/>
      <c r="C2769" s="2"/>
      <c r="D2769" s="2"/>
      <c r="E2769" s="2"/>
    </row>
    <row r="2770" spans="1:5">
      <c r="A2770" s="2"/>
      <c r="B2770" s="2"/>
      <c r="C2770" s="2"/>
      <c r="D2770" s="2"/>
      <c r="E2770" s="2"/>
    </row>
    <row r="2771" spans="1:5">
      <c r="A2771" s="2"/>
      <c r="B2771" s="2"/>
      <c r="C2771" s="2"/>
      <c r="D2771" s="2"/>
      <c r="E2771" s="2"/>
    </row>
    <row r="2772" spans="1:5">
      <c r="A2772" s="2"/>
      <c r="B2772" s="2"/>
      <c r="C2772" s="2"/>
      <c r="D2772" s="2"/>
      <c r="E2772" s="2"/>
    </row>
    <row r="2773" spans="1:5">
      <c r="A2773" s="2"/>
      <c r="B2773" s="2"/>
      <c r="C2773" s="2"/>
      <c r="D2773" s="2"/>
      <c r="E2773" s="2"/>
    </row>
    <row r="2774" spans="1:5">
      <c r="A2774" s="2"/>
      <c r="B2774" s="2"/>
      <c r="C2774" s="2"/>
      <c r="D2774" s="2"/>
      <c r="E2774" s="2"/>
    </row>
    <row r="2775" spans="1:5">
      <c r="A2775" s="2"/>
      <c r="B2775" s="2"/>
      <c r="C2775" s="2"/>
      <c r="D2775" s="2"/>
      <c r="E2775" s="2"/>
    </row>
    <row r="2776" spans="1:5">
      <c r="A2776" s="2"/>
      <c r="B2776" s="2"/>
      <c r="C2776" s="2"/>
      <c r="D2776" s="2"/>
      <c r="E2776" s="2"/>
    </row>
    <row r="2777" spans="1:5">
      <c r="A2777" s="2"/>
      <c r="B2777" s="2"/>
      <c r="C2777" s="2"/>
      <c r="D2777" s="2"/>
      <c r="E2777" s="2"/>
    </row>
    <row r="2778" spans="1:5">
      <c r="A2778" s="2"/>
      <c r="B2778" s="2"/>
      <c r="C2778" s="2"/>
      <c r="D2778" s="2"/>
      <c r="E2778" s="2"/>
    </row>
    <row r="2779" spans="1:5">
      <c r="A2779" s="2"/>
      <c r="B2779" s="2"/>
      <c r="C2779" s="2"/>
      <c r="D2779" s="2"/>
      <c r="E2779" s="2"/>
    </row>
    <row r="2780" spans="1:5">
      <c r="A2780" s="2"/>
      <c r="B2780" s="2"/>
      <c r="C2780" s="2"/>
      <c r="D2780" s="2"/>
      <c r="E2780" s="2"/>
    </row>
    <row r="2781" spans="1:5">
      <c r="A2781" s="2"/>
      <c r="B2781" s="2"/>
      <c r="C2781" s="2"/>
      <c r="D2781" s="2"/>
      <c r="E2781" s="2"/>
    </row>
    <row r="2782" spans="1:5">
      <c r="A2782" s="2"/>
      <c r="B2782" s="2"/>
      <c r="C2782" s="2"/>
      <c r="D2782" s="2"/>
      <c r="E2782" s="2"/>
    </row>
    <row r="2783" spans="1:5">
      <c r="A2783" s="2"/>
      <c r="B2783" s="2"/>
      <c r="C2783" s="2"/>
      <c r="D2783" s="2"/>
      <c r="E2783" s="2"/>
    </row>
    <row r="2784" spans="1:5">
      <c r="A2784" s="2"/>
      <c r="B2784" s="2"/>
      <c r="C2784" s="2"/>
      <c r="D2784" s="2"/>
      <c r="E2784" s="2"/>
    </row>
    <row r="2785" spans="1:5">
      <c r="A2785" s="2"/>
      <c r="B2785" s="2"/>
      <c r="C2785" s="2"/>
      <c r="D2785" s="2"/>
      <c r="E2785" s="2"/>
    </row>
    <row r="2786" spans="1:5">
      <c r="A2786" s="2"/>
      <c r="B2786" s="2"/>
      <c r="C2786" s="2"/>
      <c r="D2786" s="2"/>
      <c r="E2786" s="2"/>
    </row>
    <row r="2787" spans="1:5">
      <c r="A2787" s="2"/>
      <c r="B2787" s="2"/>
      <c r="C2787" s="2"/>
      <c r="D2787" s="2"/>
      <c r="E2787" s="2"/>
    </row>
    <row r="2788" spans="1:5">
      <c r="A2788" s="2"/>
      <c r="B2788" s="2"/>
      <c r="C2788" s="2"/>
      <c r="D2788" s="2"/>
      <c r="E2788" s="2"/>
    </row>
    <row r="2789" spans="1:5">
      <c r="A2789" s="2"/>
      <c r="B2789" s="2"/>
      <c r="C2789" s="2"/>
      <c r="D2789" s="2"/>
      <c r="E2789" s="2"/>
    </row>
    <row r="2790" spans="1:5">
      <c r="A2790" s="2"/>
      <c r="B2790" s="2"/>
      <c r="C2790" s="2"/>
      <c r="D2790" s="2"/>
      <c r="E2790" s="2"/>
    </row>
    <row r="2791" spans="1:5">
      <c r="A2791" s="2"/>
      <c r="B2791" s="2"/>
      <c r="C2791" s="2"/>
      <c r="D2791" s="2"/>
      <c r="E2791" s="2"/>
    </row>
    <row r="2792" spans="1:5">
      <c r="A2792" s="2"/>
      <c r="B2792" s="2"/>
      <c r="C2792" s="2"/>
      <c r="D2792" s="2"/>
      <c r="E2792" s="2"/>
    </row>
    <row r="2793" spans="1:5">
      <c r="A2793" s="2"/>
      <c r="B2793" s="2"/>
      <c r="C2793" s="2"/>
      <c r="D2793" s="2"/>
      <c r="E2793" s="2"/>
    </row>
    <row r="2794" spans="1:5">
      <c r="A2794" s="2"/>
      <c r="B2794" s="2"/>
      <c r="C2794" s="2"/>
      <c r="D2794" s="2"/>
      <c r="E2794" s="2"/>
    </row>
    <row r="2795" spans="1:5">
      <c r="A2795" s="2"/>
      <c r="B2795" s="2"/>
      <c r="C2795" s="2"/>
      <c r="D2795" s="2"/>
      <c r="E2795" s="2"/>
    </row>
    <row r="2796" spans="1:5">
      <c r="A2796" s="2"/>
      <c r="B2796" s="2"/>
      <c r="C2796" s="2"/>
      <c r="D2796" s="2"/>
      <c r="E2796" s="2"/>
    </row>
    <row r="2797" spans="1:5">
      <c r="A2797" s="2"/>
      <c r="B2797" s="2"/>
      <c r="C2797" s="2"/>
      <c r="D2797" s="2"/>
      <c r="E2797" s="2"/>
    </row>
    <row r="2798" spans="1:5">
      <c r="A2798" s="2"/>
      <c r="B2798" s="2"/>
      <c r="C2798" s="2"/>
      <c r="D2798" s="2"/>
      <c r="E2798" s="2"/>
    </row>
    <row r="2799" spans="1:5">
      <c r="A2799" s="2"/>
      <c r="B2799" s="2"/>
      <c r="C2799" s="2"/>
      <c r="D2799" s="2"/>
      <c r="E2799" s="2"/>
    </row>
    <row r="2800" spans="1:5">
      <c r="A2800" s="2"/>
      <c r="B2800" s="2"/>
      <c r="C2800" s="2"/>
      <c r="D2800" s="2"/>
      <c r="E2800" s="2"/>
    </row>
    <row r="2801" spans="1:5">
      <c r="A2801" s="2"/>
      <c r="B2801" s="2"/>
      <c r="C2801" s="2"/>
      <c r="D2801" s="2"/>
      <c r="E2801" s="2"/>
    </row>
    <row r="2802" spans="1:5">
      <c r="A2802" s="2"/>
      <c r="B2802" s="2"/>
      <c r="C2802" s="2"/>
      <c r="D2802" s="2"/>
      <c r="E2802" s="2"/>
    </row>
    <row r="2803" spans="1:5">
      <c r="A2803" s="2"/>
      <c r="B2803" s="2"/>
      <c r="C2803" s="2"/>
      <c r="D2803" s="2"/>
      <c r="E2803" s="2"/>
    </row>
    <row r="2804" spans="1:5">
      <c r="A2804" s="2"/>
      <c r="B2804" s="2"/>
      <c r="C2804" s="2"/>
      <c r="D2804" s="2"/>
      <c r="E2804" s="2"/>
    </row>
    <row r="2805" spans="1:5">
      <c r="A2805" s="2"/>
      <c r="B2805" s="2"/>
      <c r="C2805" s="2"/>
      <c r="D2805" s="2"/>
      <c r="E2805" s="2"/>
    </row>
    <row r="2806" spans="1:5">
      <c r="A2806" s="2"/>
      <c r="B2806" s="2"/>
      <c r="C2806" s="2"/>
      <c r="D2806" s="2"/>
      <c r="E2806" s="2"/>
    </row>
    <row r="2807" spans="1:5">
      <c r="A2807" s="2"/>
      <c r="B2807" s="2"/>
      <c r="C2807" s="2"/>
      <c r="D2807" s="2"/>
      <c r="E2807" s="2"/>
    </row>
    <row r="2808" spans="1:5">
      <c r="A2808" s="2"/>
      <c r="B2808" s="2"/>
      <c r="C2808" s="2"/>
      <c r="D2808" s="2"/>
      <c r="E2808" s="2"/>
    </row>
    <row r="2809" spans="1:5">
      <c r="A2809" s="2"/>
      <c r="B2809" s="2"/>
      <c r="C2809" s="2"/>
      <c r="D2809" s="2"/>
      <c r="E2809" s="2"/>
    </row>
    <row r="2810" spans="1:5">
      <c r="A2810" s="2"/>
      <c r="B2810" s="2"/>
      <c r="C2810" s="2"/>
      <c r="D2810" s="2"/>
      <c r="E2810" s="2"/>
    </row>
    <row r="2811" spans="1:5">
      <c r="A2811" s="2"/>
      <c r="B2811" s="2"/>
      <c r="C2811" s="2"/>
      <c r="D2811" s="2"/>
      <c r="E2811" s="2"/>
    </row>
    <row r="2812" spans="1:5">
      <c r="A2812" s="2"/>
      <c r="B2812" s="2"/>
      <c r="C2812" s="2"/>
      <c r="D2812" s="2"/>
      <c r="E2812" s="2"/>
    </row>
    <row r="2813" spans="1:5">
      <c r="A2813" s="2"/>
      <c r="B2813" s="2"/>
      <c r="C2813" s="2"/>
      <c r="D2813" s="2"/>
      <c r="E2813" s="2"/>
    </row>
    <row r="2814" spans="1:5">
      <c r="A2814" s="2"/>
      <c r="B2814" s="2"/>
      <c r="C2814" s="2"/>
      <c r="D2814" s="2"/>
      <c r="E2814" s="2"/>
    </row>
    <row r="2815" spans="1:5">
      <c r="A2815" s="2"/>
      <c r="B2815" s="2"/>
      <c r="C2815" s="2"/>
      <c r="D2815" s="2"/>
      <c r="E2815" s="2"/>
    </row>
    <row r="2816" spans="1:5">
      <c r="A2816" s="2"/>
      <c r="B2816" s="2"/>
      <c r="C2816" s="2"/>
      <c r="D2816" s="2"/>
      <c r="E2816" s="2"/>
    </row>
    <row r="2817" spans="1:5">
      <c r="A2817" s="2"/>
      <c r="B2817" s="2"/>
      <c r="C2817" s="2"/>
      <c r="D2817" s="2"/>
      <c r="E2817" s="2"/>
    </row>
    <row r="2818" spans="1:5">
      <c r="A2818" s="2"/>
      <c r="B2818" s="2"/>
      <c r="C2818" s="2"/>
      <c r="D2818" s="2"/>
      <c r="E2818" s="2"/>
    </row>
    <row r="2819" spans="1:5">
      <c r="A2819" s="2"/>
      <c r="B2819" s="2"/>
      <c r="C2819" s="2"/>
      <c r="D2819" s="2"/>
      <c r="E2819" s="2"/>
    </row>
    <row r="2820" spans="1:5">
      <c r="A2820" s="2"/>
      <c r="B2820" s="2"/>
      <c r="C2820" s="2"/>
      <c r="D2820" s="2"/>
      <c r="E2820" s="2"/>
    </row>
    <row r="2821" spans="1:5">
      <c r="A2821" s="2"/>
      <c r="B2821" s="2"/>
      <c r="C2821" s="2"/>
      <c r="D2821" s="2"/>
      <c r="E2821" s="2"/>
    </row>
    <row r="2822" spans="1:5">
      <c r="A2822" s="2"/>
      <c r="B2822" s="2"/>
      <c r="C2822" s="2"/>
      <c r="D2822" s="2"/>
      <c r="E2822" s="2"/>
    </row>
    <row r="2823" spans="1:5">
      <c r="A2823" s="2"/>
      <c r="B2823" s="2"/>
      <c r="C2823" s="2"/>
      <c r="D2823" s="2"/>
      <c r="E2823" s="2"/>
    </row>
    <row r="2824" spans="1:5">
      <c r="A2824" s="2"/>
      <c r="B2824" s="2"/>
      <c r="C2824" s="2"/>
      <c r="D2824" s="2"/>
      <c r="E2824" s="2"/>
    </row>
    <row r="2825" spans="1:5">
      <c r="A2825" s="2"/>
      <c r="B2825" s="2"/>
      <c r="C2825" s="2"/>
      <c r="D2825" s="2"/>
      <c r="E2825" s="2"/>
    </row>
    <row r="2826" spans="1:5">
      <c r="A2826" s="2"/>
      <c r="B2826" s="2"/>
      <c r="C2826" s="2"/>
      <c r="D2826" s="2"/>
      <c r="E2826" s="2"/>
    </row>
    <row r="2827" spans="1:5">
      <c r="A2827" s="2"/>
      <c r="B2827" s="2"/>
      <c r="C2827" s="2"/>
      <c r="D2827" s="2"/>
      <c r="E2827" s="2"/>
    </row>
    <row r="2828" spans="1:5">
      <c r="A2828" s="2"/>
      <c r="B2828" s="2"/>
      <c r="C2828" s="2"/>
      <c r="D2828" s="2"/>
      <c r="E2828" s="2"/>
    </row>
    <row r="2829" spans="1:5">
      <c r="A2829" s="2"/>
      <c r="B2829" s="2"/>
      <c r="C2829" s="2"/>
      <c r="D2829" s="2"/>
      <c r="E2829" s="2"/>
    </row>
    <row r="2830" spans="1:5">
      <c r="A2830" s="2"/>
      <c r="B2830" s="2"/>
      <c r="C2830" s="2"/>
      <c r="D2830" s="2"/>
      <c r="E2830" s="2"/>
    </row>
    <row r="2831" spans="1:5">
      <c r="A2831" s="2"/>
      <c r="B2831" s="2"/>
      <c r="C2831" s="2"/>
      <c r="D2831" s="2"/>
      <c r="E2831" s="2"/>
    </row>
    <row r="2832" spans="1:5">
      <c r="A2832" s="2"/>
      <c r="B2832" s="2"/>
      <c r="C2832" s="2"/>
      <c r="D2832" s="2"/>
      <c r="E2832" s="2"/>
    </row>
    <row r="2833" spans="1:5">
      <c r="A2833" s="2"/>
      <c r="B2833" s="2"/>
      <c r="C2833" s="2"/>
      <c r="D2833" s="2"/>
      <c r="E2833" s="2"/>
    </row>
    <row r="2834" spans="1:5">
      <c r="A2834" s="2"/>
      <c r="B2834" s="2"/>
      <c r="C2834" s="2"/>
      <c r="D2834" s="2"/>
      <c r="E2834" s="2"/>
    </row>
    <row r="2835" spans="1:5">
      <c r="A2835" s="2"/>
      <c r="B2835" s="2"/>
      <c r="C2835" s="2"/>
      <c r="D2835" s="2"/>
      <c r="E2835" s="2"/>
    </row>
    <row r="2836" spans="1:5">
      <c r="A2836" s="2"/>
      <c r="B2836" s="2"/>
      <c r="C2836" s="2"/>
      <c r="D2836" s="2"/>
      <c r="E2836" s="2"/>
    </row>
    <row r="2837" spans="1:5">
      <c r="A2837" s="2"/>
      <c r="B2837" s="2"/>
      <c r="C2837" s="2"/>
      <c r="D2837" s="2"/>
      <c r="E2837" s="2"/>
    </row>
    <row r="2838" spans="1:5">
      <c r="A2838" s="2"/>
      <c r="B2838" s="2"/>
      <c r="C2838" s="2"/>
      <c r="D2838" s="2"/>
      <c r="E2838" s="2"/>
    </row>
    <row r="2839" spans="1:5">
      <c r="A2839" s="2"/>
      <c r="B2839" s="2"/>
      <c r="C2839" s="2"/>
      <c r="D2839" s="2"/>
      <c r="E2839" s="2"/>
    </row>
    <row r="2840" spans="1:5">
      <c r="A2840" s="2"/>
      <c r="B2840" s="2"/>
      <c r="C2840" s="2"/>
      <c r="D2840" s="2"/>
      <c r="E2840" s="2"/>
    </row>
    <row r="2841" spans="1:5">
      <c r="A2841" s="2"/>
      <c r="B2841" s="2"/>
      <c r="C2841" s="2"/>
      <c r="D2841" s="2"/>
      <c r="E2841" s="2"/>
    </row>
    <row r="2842" spans="1:5">
      <c r="A2842" s="2"/>
      <c r="B2842" s="2"/>
      <c r="C2842" s="2"/>
      <c r="D2842" s="2"/>
      <c r="E2842" s="2"/>
    </row>
    <row r="2843" spans="1:5">
      <c r="A2843" s="2"/>
      <c r="B2843" s="2"/>
      <c r="C2843" s="2"/>
      <c r="D2843" s="2"/>
      <c r="E2843" s="2"/>
    </row>
    <row r="2844" spans="1:5">
      <c r="A2844" s="2"/>
      <c r="B2844" s="2"/>
      <c r="C2844" s="2"/>
      <c r="D2844" s="2"/>
      <c r="E2844" s="2"/>
    </row>
    <row r="2845" spans="1:5">
      <c r="A2845" s="2"/>
      <c r="B2845" s="2"/>
      <c r="C2845" s="2"/>
      <c r="D2845" s="2"/>
      <c r="E2845" s="2"/>
    </row>
    <row r="2846" spans="1:5">
      <c r="A2846" s="2"/>
      <c r="B2846" s="2"/>
      <c r="C2846" s="2"/>
      <c r="D2846" s="2"/>
      <c r="E2846" s="2"/>
    </row>
    <row r="2847" spans="1:5">
      <c r="A2847" s="2"/>
      <c r="B2847" s="2"/>
      <c r="C2847" s="2"/>
      <c r="D2847" s="2"/>
      <c r="E2847" s="2"/>
    </row>
    <row r="2848" spans="1:5">
      <c r="A2848" s="2"/>
      <c r="B2848" s="2"/>
      <c r="C2848" s="2"/>
      <c r="D2848" s="2"/>
      <c r="E2848" s="2"/>
    </row>
    <row r="2849" spans="1:5">
      <c r="A2849" s="2"/>
      <c r="B2849" s="2"/>
      <c r="C2849" s="2"/>
      <c r="D2849" s="2"/>
      <c r="E2849" s="2"/>
    </row>
    <row r="2850" spans="1:5">
      <c r="A2850" s="2"/>
      <c r="B2850" s="2"/>
      <c r="C2850" s="2"/>
      <c r="D2850" s="2"/>
      <c r="E2850" s="2"/>
    </row>
    <row r="2851" spans="1:5">
      <c r="A2851" s="2"/>
      <c r="B2851" s="2"/>
      <c r="C2851" s="2"/>
      <c r="D2851" s="2"/>
      <c r="E2851" s="2"/>
    </row>
    <row r="2852" spans="1:5">
      <c r="A2852" s="2"/>
      <c r="B2852" s="2"/>
      <c r="C2852" s="2"/>
      <c r="D2852" s="2"/>
      <c r="E2852" s="2"/>
    </row>
    <row r="2853" spans="1:5">
      <c r="A2853" s="2"/>
      <c r="B2853" s="2"/>
      <c r="C2853" s="2"/>
      <c r="D2853" s="2"/>
      <c r="E2853" s="2"/>
    </row>
    <row r="2854" spans="1:5">
      <c r="A2854" s="2"/>
      <c r="B2854" s="2"/>
      <c r="C2854" s="2"/>
      <c r="D2854" s="2"/>
      <c r="E2854" s="2"/>
    </row>
    <row r="2855" spans="1:5">
      <c r="A2855" s="2"/>
      <c r="B2855" s="2"/>
      <c r="C2855" s="2"/>
      <c r="D2855" s="2"/>
      <c r="E2855" s="2"/>
    </row>
    <row r="2856" spans="1:5">
      <c r="A2856" s="2"/>
      <c r="B2856" s="2"/>
      <c r="C2856" s="2"/>
      <c r="D2856" s="2"/>
      <c r="E2856" s="2"/>
    </row>
    <row r="2857" spans="1:5">
      <c r="A2857" s="2"/>
      <c r="B2857" s="2"/>
      <c r="C2857" s="2"/>
      <c r="D2857" s="2"/>
      <c r="E2857" s="2"/>
    </row>
    <row r="2858" spans="1:5">
      <c r="A2858" s="2"/>
      <c r="B2858" s="2"/>
      <c r="C2858" s="2"/>
      <c r="D2858" s="2"/>
      <c r="E2858" s="2"/>
    </row>
    <row r="2859" spans="1:5">
      <c r="A2859" s="2"/>
      <c r="B2859" s="2"/>
      <c r="C2859" s="2"/>
      <c r="D2859" s="2"/>
      <c r="E2859" s="2"/>
    </row>
    <row r="2860" spans="1:5">
      <c r="A2860" s="2"/>
      <c r="B2860" s="2"/>
      <c r="C2860" s="2"/>
      <c r="D2860" s="2"/>
      <c r="E2860" s="2"/>
    </row>
    <row r="2861" spans="1:5">
      <c r="A2861" s="2"/>
      <c r="B2861" s="2"/>
      <c r="C2861" s="2"/>
      <c r="D2861" s="2"/>
      <c r="E2861" s="2"/>
    </row>
    <row r="2862" spans="1:5">
      <c r="A2862" s="2"/>
      <c r="B2862" s="2"/>
      <c r="C2862" s="2"/>
      <c r="D2862" s="2"/>
      <c r="E2862" s="2"/>
    </row>
    <row r="2863" spans="1:5">
      <c r="A2863" s="2"/>
      <c r="B2863" s="2"/>
      <c r="C2863" s="2"/>
      <c r="D2863" s="2"/>
      <c r="E2863" s="2"/>
    </row>
    <row r="2864" spans="1:5">
      <c r="A2864" s="2"/>
      <c r="B2864" s="2"/>
      <c r="C2864" s="2"/>
      <c r="D2864" s="2"/>
      <c r="E2864" s="2"/>
    </row>
    <row r="2865" spans="1:5">
      <c r="A2865" s="2"/>
      <c r="B2865" s="2"/>
      <c r="C2865" s="2"/>
      <c r="D2865" s="2"/>
      <c r="E2865" s="2"/>
    </row>
    <row r="2866" spans="1:5">
      <c r="A2866" s="2"/>
      <c r="B2866" s="2"/>
      <c r="C2866" s="2"/>
      <c r="D2866" s="2"/>
      <c r="E2866" s="2"/>
    </row>
    <row r="2867" spans="1:5">
      <c r="A2867" s="2"/>
      <c r="B2867" s="2"/>
      <c r="C2867" s="2"/>
      <c r="D2867" s="2"/>
      <c r="E2867" s="2"/>
    </row>
    <row r="2868" spans="1:5">
      <c r="A2868" s="2"/>
      <c r="B2868" s="2"/>
      <c r="C2868" s="2"/>
      <c r="D2868" s="2"/>
      <c r="E2868" s="2"/>
    </row>
    <row r="2869" spans="1:5">
      <c r="A2869" s="2"/>
      <c r="B2869" s="2"/>
      <c r="C2869" s="2"/>
      <c r="D2869" s="2"/>
      <c r="E2869" s="2"/>
    </row>
    <row r="2870" spans="1:5">
      <c r="A2870" s="2"/>
      <c r="B2870" s="2"/>
      <c r="C2870" s="2"/>
      <c r="D2870" s="2"/>
      <c r="E2870" s="2"/>
    </row>
    <row r="2871" spans="1:5">
      <c r="A2871" s="2"/>
      <c r="B2871" s="2"/>
      <c r="C2871" s="2"/>
      <c r="D2871" s="2"/>
      <c r="E2871" s="2"/>
    </row>
    <row r="2872" spans="1:5">
      <c r="A2872" s="2"/>
      <c r="B2872" s="2"/>
      <c r="C2872" s="2"/>
      <c r="D2872" s="2"/>
      <c r="E2872" s="2"/>
    </row>
    <row r="2873" spans="1:5">
      <c r="A2873" s="2"/>
      <c r="B2873" s="2"/>
      <c r="C2873" s="2"/>
      <c r="D2873" s="2"/>
      <c r="E2873" s="2"/>
    </row>
    <row r="2874" spans="1:5">
      <c r="A2874" s="2"/>
      <c r="B2874" s="2"/>
      <c r="C2874" s="2"/>
      <c r="D2874" s="2"/>
      <c r="E2874" s="2"/>
    </row>
    <row r="2875" spans="1:5">
      <c r="A2875" s="2"/>
      <c r="B2875" s="2"/>
      <c r="C2875" s="2"/>
      <c r="D2875" s="2"/>
      <c r="E2875" s="2"/>
    </row>
    <row r="2876" spans="1:5">
      <c r="A2876" s="2"/>
      <c r="B2876" s="2"/>
      <c r="C2876" s="2"/>
      <c r="D2876" s="2"/>
      <c r="E2876" s="2"/>
    </row>
    <row r="2877" spans="1:5">
      <c r="A2877" s="2"/>
      <c r="B2877" s="2"/>
      <c r="C2877" s="2"/>
      <c r="D2877" s="2"/>
      <c r="E2877" s="2"/>
    </row>
    <row r="2878" spans="1:5">
      <c r="A2878" s="2"/>
      <c r="B2878" s="2"/>
      <c r="C2878" s="2"/>
      <c r="D2878" s="2"/>
      <c r="E2878" s="2"/>
    </row>
    <row r="2879" spans="1:5">
      <c r="A2879" s="2"/>
      <c r="B2879" s="2"/>
      <c r="C2879" s="2"/>
      <c r="D2879" s="2"/>
      <c r="E2879" s="2"/>
    </row>
    <row r="2880" spans="1:5">
      <c r="A2880" s="2"/>
      <c r="B2880" s="2"/>
      <c r="C2880" s="2"/>
      <c r="D2880" s="2"/>
      <c r="E2880" s="2"/>
    </row>
    <row r="2881" spans="1:5">
      <c r="A2881" s="2"/>
      <c r="B2881" s="2"/>
      <c r="C2881" s="2"/>
      <c r="D2881" s="2"/>
      <c r="E2881" s="2"/>
    </row>
    <row r="2882" spans="1:5">
      <c r="A2882" s="2"/>
      <c r="B2882" s="2"/>
      <c r="C2882" s="2"/>
      <c r="D2882" s="2"/>
      <c r="E2882" s="2"/>
    </row>
    <row r="2883" spans="1:5">
      <c r="A2883" s="2"/>
      <c r="B2883" s="2"/>
      <c r="C2883" s="2"/>
      <c r="D2883" s="2"/>
      <c r="E2883" s="2"/>
    </row>
    <row r="2884" spans="1:5">
      <c r="A2884" s="2"/>
      <c r="B2884" s="2"/>
      <c r="C2884" s="2"/>
      <c r="D2884" s="2"/>
      <c r="E2884" s="2"/>
    </row>
    <row r="2885" spans="1:5">
      <c r="A2885" s="2"/>
      <c r="B2885" s="2"/>
      <c r="C2885" s="2"/>
      <c r="D2885" s="2"/>
      <c r="E2885" s="2"/>
    </row>
    <row r="2886" spans="1:5">
      <c r="A2886" s="2"/>
      <c r="B2886" s="2"/>
      <c r="C2886" s="2"/>
      <c r="D2886" s="2"/>
      <c r="E2886" s="2"/>
    </row>
    <row r="2887" spans="1:5">
      <c r="A2887" s="2"/>
      <c r="B2887" s="2"/>
      <c r="C2887" s="2"/>
      <c r="D2887" s="2"/>
      <c r="E2887" s="2"/>
    </row>
    <row r="2888" spans="1:5">
      <c r="A2888" s="2"/>
      <c r="B2888" s="2"/>
      <c r="C2888" s="2"/>
      <c r="D2888" s="2"/>
      <c r="E2888" s="2"/>
    </row>
    <row r="2889" spans="1:5">
      <c r="A2889" s="2"/>
      <c r="B2889" s="2"/>
      <c r="C2889" s="2"/>
      <c r="D2889" s="2"/>
      <c r="E2889" s="2"/>
    </row>
    <row r="2890" spans="1:5">
      <c r="A2890" s="2"/>
      <c r="B2890" s="2"/>
      <c r="C2890" s="2"/>
      <c r="D2890" s="2"/>
      <c r="E2890" s="2"/>
    </row>
    <row r="2891" spans="1:5">
      <c r="A2891" s="2"/>
      <c r="B2891" s="2"/>
      <c r="C2891" s="2"/>
      <c r="D2891" s="2"/>
      <c r="E2891" s="2"/>
    </row>
    <row r="2892" spans="1:5">
      <c r="A2892" s="2"/>
      <c r="B2892" s="2"/>
      <c r="C2892" s="2"/>
      <c r="D2892" s="2"/>
      <c r="E2892" s="2"/>
    </row>
    <row r="2893" spans="1:5">
      <c r="A2893" s="2"/>
      <c r="B2893" s="2"/>
      <c r="C2893" s="2"/>
      <c r="D2893" s="2"/>
      <c r="E2893" s="2"/>
    </row>
    <row r="2894" spans="1:5">
      <c r="A2894" s="2"/>
      <c r="B2894" s="2"/>
      <c r="C2894" s="2"/>
      <c r="D2894" s="2"/>
      <c r="E2894" s="2"/>
    </row>
    <row r="2895" spans="1:5">
      <c r="A2895" s="2"/>
      <c r="B2895" s="2"/>
      <c r="C2895" s="2"/>
      <c r="D2895" s="2"/>
      <c r="E2895" s="2"/>
    </row>
    <row r="2896" spans="1:5">
      <c r="A2896" s="2"/>
      <c r="B2896" s="2"/>
      <c r="C2896" s="2"/>
      <c r="D2896" s="2"/>
      <c r="E2896" s="2"/>
    </row>
    <row r="2897" spans="1:5">
      <c r="A2897" s="2"/>
      <c r="B2897" s="2"/>
      <c r="C2897" s="2"/>
      <c r="D2897" s="2"/>
      <c r="E2897" s="2"/>
    </row>
    <row r="2898" spans="1:5">
      <c r="A2898" s="2"/>
      <c r="B2898" s="2"/>
      <c r="C2898" s="2"/>
      <c r="D2898" s="2"/>
      <c r="E2898" s="2"/>
    </row>
    <row r="2899" spans="1:5">
      <c r="A2899" s="2"/>
      <c r="B2899" s="2"/>
      <c r="C2899" s="2"/>
      <c r="D2899" s="2"/>
      <c r="E2899" s="2"/>
    </row>
    <row r="2900" spans="1:5">
      <c r="A2900" s="2"/>
      <c r="B2900" s="2"/>
      <c r="C2900" s="2"/>
      <c r="D2900" s="2"/>
      <c r="E2900" s="2"/>
    </row>
    <row r="2901" spans="1:5">
      <c r="A2901" s="2"/>
      <c r="B2901" s="2"/>
      <c r="C2901" s="2"/>
      <c r="D2901" s="2"/>
      <c r="E2901" s="2"/>
    </row>
    <row r="2902" spans="1:5">
      <c r="A2902" s="2"/>
      <c r="B2902" s="2"/>
      <c r="C2902" s="2"/>
      <c r="D2902" s="2"/>
      <c r="E2902" s="2"/>
    </row>
    <row r="2903" spans="1:5">
      <c r="A2903" s="2"/>
      <c r="B2903" s="2"/>
      <c r="C2903" s="2"/>
      <c r="D2903" s="2"/>
      <c r="E2903" s="2"/>
    </row>
    <row r="2904" spans="1:5">
      <c r="A2904" s="2"/>
      <c r="B2904" s="2"/>
      <c r="C2904" s="2"/>
      <c r="D2904" s="2"/>
      <c r="E2904" s="2"/>
    </row>
    <row r="2905" spans="1:5">
      <c r="A2905" s="2"/>
      <c r="B2905" s="2"/>
      <c r="C2905" s="2"/>
      <c r="D2905" s="2"/>
      <c r="E2905" s="2"/>
    </row>
    <row r="2906" spans="1:5">
      <c r="A2906" s="2"/>
      <c r="B2906" s="2"/>
      <c r="C2906" s="2"/>
      <c r="D2906" s="2"/>
      <c r="E2906" s="2"/>
    </row>
    <row r="2907" spans="1:5">
      <c r="A2907" s="2"/>
      <c r="B2907" s="2"/>
      <c r="C2907" s="2"/>
      <c r="D2907" s="2"/>
      <c r="E2907" s="2"/>
    </row>
    <row r="2908" spans="1:5">
      <c r="A2908" s="2"/>
      <c r="B2908" s="2"/>
      <c r="C2908" s="2"/>
      <c r="D2908" s="2"/>
      <c r="E2908" s="2"/>
    </row>
    <row r="2909" spans="1:5">
      <c r="A2909" s="2"/>
      <c r="B2909" s="2"/>
      <c r="C2909" s="2"/>
      <c r="D2909" s="2"/>
      <c r="E2909" s="2"/>
    </row>
    <row r="2910" spans="1:5">
      <c r="A2910" s="2"/>
      <c r="B2910" s="2"/>
      <c r="C2910" s="2"/>
      <c r="D2910" s="2"/>
      <c r="E2910" s="2"/>
    </row>
    <row r="2911" spans="1:5">
      <c r="A2911" s="2"/>
      <c r="B2911" s="2"/>
      <c r="C2911" s="2"/>
      <c r="D2911" s="2"/>
      <c r="E2911" s="2"/>
    </row>
    <row r="2912" spans="1:5">
      <c r="A2912" s="2"/>
      <c r="B2912" s="2"/>
      <c r="C2912" s="2"/>
      <c r="D2912" s="2"/>
      <c r="E2912" s="2"/>
    </row>
    <row r="2913" spans="1:5">
      <c r="A2913" s="2"/>
      <c r="B2913" s="2"/>
      <c r="C2913" s="2"/>
      <c r="D2913" s="2"/>
      <c r="E2913" s="2"/>
    </row>
    <row r="2914" spans="1:5">
      <c r="A2914" s="2"/>
      <c r="B2914" s="2"/>
      <c r="C2914" s="2"/>
      <c r="D2914" s="2"/>
      <c r="E2914" s="2"/>
    </row>
    <row r="2915" spans="1:5">
      <c r="A2915" s="2"/>
      <c r="B2915" s="2"/>
      <c r="C2915" s="2"/>
      <c r="D2915" s="2"/>
      <c r="E2915" s="2"/>
    </row>
    <row r="2916" spans="1:5">
      <c r="A2916" s="2"/>
      <c r="B2916" s="2"/>
      <c r="C2916" s="2"/>
      <c r="D2916" s="2"/>
      <c r="E2916" s="2"/>
    </row>
    <row r="2917" spans="1:5">
      <c r="A2917" s="2"/>
      <c r="B2917" s="2"/>
      <c r="C2917" s="2"/>
      <c r="D2917" s="2"/>
      <c r="E2917" s="2"/>
    </row>
    <row r="2918" spans="1:5">
      <c r="A2918" s="2"/>
      <c r="B2918" s="2"/>
      <c r="C2918" s="2"/>
      <c r="D2918" s="2"/>
      <c r="E2918" s="2"/>
    </row>
    <row r="2919" spans="1:5">
      <c r="A2919" s="2"/>
      <c r="B2919" s="2"/>
      <c r="C2919" s="2"/>
      <c r="D2919" s="2"/>
      <c r="E2919" s="2"/>
    </row>
    <row r="2920" spans="1:5">
      <c r="A2920" s="2"/>
      <c r="B2920" s="2"/>
      <c r="C2920" s="2"/>
      <c r="D2920" s="2"/>
      <c r="E2920" s="2"/>
    </row>
    <row r="2921" spans="1:5">
      <c r="A2921" s="2"/>
      <c r="B2921" s="2"/>
      <c r="C2921" s="2"/>
      <c r="D2921" s="2"/>
      <c r="E2921" s="2"/>
    </row>
    <row r="2922" spans="1:5">
      <c r="A2922" s="2"/>
      <c r="B2922" s="2"/>
      <c r="C2922" s="2"/>
      <c r="D2922" s="2"/>
      <c r="E2922" s="2"/>
    </row>
    <row r="2923" spans="1:5">
      <c r="A2923" s="2"/>
      <c r="B2923" s="2"/>
      <c r="C2923" s="2"/>
      <c r="D2923" s="2"/>
      <c r="E2923" s="2"/>
    </row>
    <row r="2924" spans="1:5">
      <c r="A2924" s="2"/>
      <c r="B2924" s="2"/>
      <c r="C2924" s="2"/>
      <c r="D2924" s="2"/>
      <c r="E2924" s="2"/>
    </row>
    <row r="2925" spans="1:5">
      <c r="A2925" s="2"/>
      <c r="B2925" s="2"/>
      <c r="C2925" s="2"/>
      <c r="D2925" s="2"/>
      <c r="E2925" s="2"/>
    </row>
    <row r="2926" spans="1:5">
      <c r="A2926" s="2"/>
      <c r="B2926" s="2"/>
      <c r="C2926" s="2"/>
      <c r="D2926" s="2"/>
      <c r="E2926" s="2"/>
    </row>
    <row r="2927" spans="1:5">
      <c r="A2927" s="2"/>
      <c r="B2927" s="2"/>
      <c r="C2927" s="2"/>
      <c r="D2927" s="2"/>
      <c r="E2927" s="2"/>
    </row>
    <row r="2928" spans="1:5">
      <c r="A2928" s="2"/>
      <c r="B2928" s="2"/>
      <c r="C2928" s="2"/>
      <c r="D2928" s="2"/>
      <c r="E2928" s="2"/>
    </row>
    <row r="2929" spans="1:5">
      <c r="A2929" s="2"/>
      <c r="B2929" s="2"/>
      <c r="C2929" s="2"/>
      <c r="D2929" s="2"/>
      <c r="E2929" s="2"/>
    </row>
    <row r="2930" spans="1:5">
      <c r="A2930" s="2"/>
      <c r="B2930" s="2"/>
      <c r="C2930" s="2"/>
      <c r="D2930" s="2"/>
      <c r="E2930" s="2"/>
    </row>
    <row r="2931" spans="1:5">
      <c r="A2931" s="2"/>
      <c r="B2931" s="2"/>
      <c r="C2931" s="2"/>
      <c r="D2931" s="2"/>
      <c r="E2931" s="2"/>
    </row>
    <row r="2932" spans="1:5">
      <c r="A2932" s="2"/>
      <c r="B2932" s="2"/>
      <c r="C2932" s="2"/>
      <c r="D2932" s="2"/>
      <c r="E2932" s="2"/>
    </row>
    <row r="2933" spans="1:5">
      <c r="A2933" s="2"/>
      <c r="B2933" s="2"/>
      <c r="C2933" s="2"/>
      <c r="D2933" s="2"/>
      <c r="E2933" s="2"/>
    </row>
    <row r="2934" spans="1:5">
      <c r="A2934" s="2"/>
      <c r="B2934" s="2"/>
      <c r="C2934" s="2"/>
      <c r="D2934" s="2"/>
      <c r="E2934" s="2"/>
    </row>
    <row r="2935" spans="1:5">
      <c r="A2935" s="2"/>
      <c r="B2935" s="2"/>
      <c r="C2935" s="2"/>
      <c r="D2935" s="2"/>
      <c r="E2935" s="2"/>
    </row>
    <row r="2936" spans="1:5">
      <c r="A2936" s="2"/>
      <c r="B2936" s="2"/>
      <c r="C2936" s="2"/>
      <c r="D2936" s="2"/>
      <c r="E2936" s="2"/>
    </row>
    <row r="2937" spans="1:5">
      <c r="A2937" s="2"/>
      <c r="B2937" s="2"/>
      <c r="C2937" s="2"/>
      <c r="D2937" s="2"/>
      <c r="E2937" s="2"/>
    </row>
    <row r="2938" spans="1:5">
      <c r="A2938" s="2"/>
      <c r="B2938" s="2"/>
      <c r="C2938" s="2"/>
      <c r="D2938" s="2"/>
      <c r="E2938" s="2"/>
    </row>
    <row r="2939" spans="1:5">
      <c r="A2939" s="2"/>
      <c r="B2939" s="2"/>
      <c r="C2939" s="2"/>
      <c r="D2939" s="2"/>
      <c r="E2939" s="2"/>
    </row>
    <row r="2940" spans="1:5">
      <c r="A2940" s="2"/>
      <c r="B2940" s="2"/>
      <c r="C2940" s="2"/>
      <c r="D2940" s="2"/>
      <c r="E2940" s="2"/>
    </row>
    <row r="2941" spans="1:5">
      <c r="A2941" s="2"/>
      <c r="B2941" s="2"/>
      <c r="C2941" s="2"/>
      <c r="D2941" s="2"/>
      <c r="E2941" s="2"/>
    </row>
    <row r="2942" spans="1:5">
      <c r="A2942" s="2"/>
      <c r="B2942" s="2"/>
      <c r="C2942" s="2"/>
      <c r="D2942" s="2"/>
      <c r="E2942" s="2"/>
    </row>
    <row r="2943" spans="1:5">
      <c r="A2943" s="2"/>
      <c r="B2943" s="2"/>
      <c r="C2943" s="2"/>
      <c r="D2943" s="2"/>
      <c r="E2943" s="2"/>
    </row>
    <row r="2944" spans="1:5">
      <c r="A2944" s="2"/>
      <c r="B2944" s="2"/>
      <c r="C2944" s="2"/>
      <c r="D2944" s="2"/>
      <c r="E2944" s="2"/>
    </row>
    <row r="2945" spans="1:5">
      <c r="A2945" s="2"/>
      <c r="B2945" s="2"/>
      <c r="C2945" s="2"/>
      <c r="D2945" s="2"/>
      <c r="E2945" s="2"/>
    </row>
    <row r="2946" spans="1:5">
      <c r="A2946" s="2"/>
      <c r="B2946" s="2"/>
      <c r="C2946" s="2"/>
      <c r="D2946" s="2"/>
      <c r="E2946" s="2"/>
    </row>
    <row r="2947" spans="1:5">
      <c r="A2947" s="2"/>
      <c r="B2947" s="2"/>
      <c r="C2947" s="2"/>
      <c r="D2947" s="2"/>
      <c r="E2947" s="2"/>
    </row>
    <row r="2948" spans="1:5">
      <c r="A2948" s="2"/>
      <c r="B2948" s="2"/>
      <c r="C2948" s="2"/>
      <c r="D2948" s="2"/>
      <c r="E2948" s="2"/>
    </row>
    <row r="2949" spans="1:5">
      <c r="A2949" s="2"/>
      <c r="B2949" s="2"/>
      <c r="C2949" s="2"/>
      <c r="D2949" s="2"/>
      <c r="E2949" s="2"/>
    </row>
    <row r="2950" spans="1:5">
      <c r="A2950" s="2"/>
      <c r="B2950" s="2"/>
      <c r="C2950" s="2"/>
      <c r="D2950" s="2"/>
      <c r="E2950" s="2"/>
    </row>
    <row r="2951" spans="1:5">
      <c r="A2951" s="2"/>
      <c r="B2951" s="2"/>
      <c r="C2951" s="2"/>
      <c r="D2951" s="2"/>
      <c r="E2951" s="2"/>
    </row>
    <row r="2952" spans="1:5">
      <c r="A2952" s="2"/>
      <c r="B2952" s="2"/>
      <c r="C2952" s="2"/>
      <c r="D2952" s="2"/>
      <c r="E2952" s="2"/>
    </row>
    <row r="2953" spans="1:5">
      <c r="A2953" s="2"/>
      <c r="B2953" s="2"/>
      <c r="C2953" s="2"/>
      <c r="D2953" s="2"/>
      <c r="E2953" s="2"/>
    </row>
    <row r="2954" spans="1:5">
      <c r="A2954" s="2"/>
      <c r="B2954" s="2"/>
      <c r="C2954" s="2"/>
      <c r="D2954" s="2"/>
      <c r="E2954" s="2"/>
    </row>
    <row r="2955" spans="1:5">
      <c r="A2955" s="2"/>
      <c r="B2955" s="2"/>
      <c r="C2955" s="2"/>
      <c r="D2955" s="2"/>
      <c r="E2955" s="2"/>
    </row>
    <row r="2956" spans="1:5">
      <c r="A2956" s="2"/>
      <c r="B2956" s="2"/>
      <c r="C2956" s="2"/>
      <c r="D2956" s="2"/>
      <c r="E2956" s="2"/>
    </row>
    <row r="2957" spans="1:5">
      <c r="A2957" s="2"/>
      <c r="B2957" s="2"/>
      <c r="C2957" s="2"/>
      <c r="D2957" s="2"/>
      <c r="E2957" s="2"/>
    </row>
    <row r="2958" spans="1:5">
      <c r="A2958" s="2"/>
      <c r="B2958" s="2"/>
      <c r="C2958" s="2"/>
      <c r="D2958" s="2"/>
      <c r="E2958" s="2"/>
    </row>
    <row r="2959" spans="1:5">
      <c r="A2959" s="2"/>
      <c r="B2959" s="2"/>
      <c r="C2959" s="2"/>
      <c r="D2959" s="2"/>
      <c r="E2959" s="2"/>
    </row>
    <row r="2960" spans="1:5">
      <c r="A2960" s="2"/>
      <c r="B2960" s="2"/>
      <c r="C2960" s="2"/>
      <c r="D2960" s="2"/>
      <c r="E2960" s="2"/>
    </row>
    <row r="2961" spans="1:5">
      <c r="A2961" s="2"/>
      <c r="B2961" s="2"/>
      <c r="C2961" s="2"/>
      <c r="D2961" s="2"/>
      <c r="E2961" s="2"/>
    </row>
    <row r="2962" spans="1:5">
      <c r="A2962" s="2"/>
      <c r="B2962" s="2"/>
      <c r="C2962" s="2"/>
      <c r="D2962" s="2"/>
      <c r="E2962" s="2"/>
    </row>
    <row r="2963" spans="1:5">
      <c r="A2963" s="2"/>
      <c r="B2963" s="2"/>
      <c r="C2963" s="2"/>
      <c r="D2963" s="2"/>
      <c r="E2963" s="2"/>
    </row>
    <row r="2964" spans="1:5">
      <c r="A2964" s="2"/>
      <c r="B2964" s="2"/>
      <c r="C2964" s="2"/>
      <c r="D2964" s="2"/>
      <c r="E2964" s="2"/>
    </row>
    <row r="2965" spans="1:5">
      <c r="A2965" s="2"/>
      <c r="B2965" s="2"/>
      <c r="C2965" s="2"/>
      <c r="D2965" s="2"/>
      <c r="E2965" s="2"/>
    </row>
    <row r="2966" spans="1:5">
      <c r="A2966" s="2"/>
      <c r="B2966" s="2"/>
      <c r="C2966" s="2"/>
      <c r="D2966" s="2"/>
      <c r="E2966" s="2"/>
    </row>
    <row r="2967" spans="1:5">
      <c r="A2967" s="2"/>
      <c r="B2967" s="2"/>
      <c r="C2967" s="2"/>
      <c r="D2967" s="2"/>
      <c r="E2967" s="2"/>
    </row>
    <row r="2968" spans="1:5">
      <c r="A2968" s="2"/>
      <c r="B2968" s="2"/>
      <c r="C2968" s="2"/>
      <c r="D2968" s="2"/>
      <c r="E2968" s="2"/>
    </row>
    <row r="2969" spans="1:5">
      <c r="A2969" s="2"/>
      <c r="B2969" s="2"/>
      <c r="C2969" s="2"/>
      <c r="D2969" s="2"/>
      <c r="E2969" s="2"/>
    </row>
    <row r="2970" spans="1:5">
      <c r="A2970" s="2"/>
      <c r="B2970" s="2"/>
      <c r="C2970" s="2"/>
      <c r="D2970" s="2"/>
      <c r="E2970" s="2"/>
    </row>
    <row r="2971" spans="1:5">
      <c r="A2971" s="2"/>
      <c r="B2971" s="2"/>
      <c r="C2971" s="2"/>
      <c r="D2971" s="2"/>
      <c r="E2971" s="2"/>
    </row>
    <row r="2972" spans="1:5">
      <c r="A2972" s="2"/>
      <c r="B2972" s="2"/>
      <c r="C2972" s="2"/>
      <c r="D2972" s="2"/>
      <c r="E2972" s="2"/>
    </row>
    <row r="2973" spans="1:5">
      <c r="A2973" s="2"/>
      <c r="B2973" s="2"/>
      <c r="C2973" s="2"/>
      <c r="D2973" s="2"/>
      <c r="E2973" s="2"/>
    </row>
    <row r="2974" spans="1:5">
      <c r="A2974" s="2"/>
      <c r="B2974" s="2"/>
      <c r="C2974" s="2"/>
      <c r="D2974" s="2"/>
      <c r="E2974" s="2"/>
    </row>
    <row r="2975" spans="1:5">
      <c r="A2975" s="2"/>
      <c r="B2975" s="2"/>
      <c r="C2975" s="2"/>
      <c r="D2975" s="2"/>
      <c r="E2975" s="2"/>
    </row>
    <row r="2976" spans="1:5">
      <c r="A2976" s="2"/>
      <c r="B2976" s="2"/>
      <c r="C2976" s="2"/>
      <c r="D2976" s="2"/>
      <c r="E2976" s="2"/>
    </row>
    <row r="2977" spans="1:5">
      <c r="A2977" s="2"/>
      <c r="B2977" s="2"/>
      <c r="C2977" s="2"/>
      <c r="D2977" s="2"/>
      <c r="E2977" s="2"/>
    </row>
    <row r="2978" spans="1:5">
      <c r="A2978" s="2"/>
      <c r="B2978" s="2"/>
      <c r="C2978" s="2"/>
      <c r="D2978" s="2"/>
      <c r="E2978" s="2"/>
    </row>
    <row r="2979" spans="1:5">
      <c r="A2979" s="2"/>
      <c r="B2979" s="2"/>
      <c r="C2979" s="2"/>
      <c r="D2979" s="2"/>
      <c r="E2979" s="2"/>
    </row>
    <row r="2980" spans="1:5">
      <c r="A2980" s="2"/>
      <c r="B2980" s="2"/>
      <c r="C2980" s="2"/>
      <c r="D2980" s="2"/>
      <c r="E2980" s="2"/>
    </row>
    <row r="2981" spans="1:5">
      <c r="A2981" s="2"/>
      <c r="B2981" s="2"/>
      <c r="C2981" s="2"/>
      <c r="D2981" s="2"/>
      <c r="E2981" s="2"/>
    </row>
    <row r="2982" spans="1:5">
      <c r="A2982" s="2"/>
      <c r="B2982" s="2"/>
      <c r="C2982" s="2"/>
      <c r="D2982" s="2"/>
      <c r="E2982" s="2"/>
    </row>
    <row r="2983" spans="1:5">
      <c r="A2983" s="2"/>
      <c r="B2983" s="2"/>
      <c r="C2983" s="2"/>
      <c r="D2983" s="2"/>
      <c r="E2983" s="2"/>
    </row>
    <row r="2984" spans="1:5">
      <c r="A2984" s="2"/>
      <c r="B2984" s="2"/>
      <c r="C2984" s="2"/>
      <c r="D2984" s="2"/>
      <c r="E2984" s="2"/>
    </row>
    <row r="2985" spans="1:5">
      <c r="A2985" s="2"/>
      <c r="B2985" s="2"/>
      <c r="C2985" s="2"/>
      <c r="D2985" s="2"/>
      <c r="E2985" s="2"/>
    </row>
    <row r="2986" spans="1:5">
      <c r="A2986" s="2"/>
      <c r="B2986" s="2"/>
      <c r="C2986" s="2"/>
      <c r="D2986" s="2"/>
      <c r="E2986" s="2"/>
    </row>
    <row r="2987" spans="1:5">
      <c r="A2987" s="2"/>
      <c r="B2987" s="2"/>
      <c r="C2987" s="2"/>
      <c r="D2987" s="2"/>
      <c r="E2987" s="2"/>
    </row>
    <row r="2988" spans="1:5">
      <c r="A2988" s="2"/>
      <c r="B2988" s="2"/>
      <c r="C2988" s="2"/>
      <c r="D2988" s="2"/>
      <c r="E2988" s="2"/>
    </row>
    <row r="2989" spans="1:5">
      <c r="A2989" s="2"/>
      <c r="B2989" s="2"/>
      <c r="C2989" s="2"/>
      <c r="D2989" s="2"/>
      <c r="E2989" s="2"/>
    </row>
    <row r="2990" spans="1:5">
      <c r="A2990" s="2"/>
      <c r="B2990" s="2"/>
      <c r="C2990" s="2"/>
      <c r="D2990" s="2"/>
      <c r="E2990" s="2"/>
    </row>
    <row r="2991" spans="1:5">
      <c r="A2991" s="2"/>
      <c r="B2991" s="2"/>
      <c r="C2991" s="2"/>
      <c r="D2991" s="2"/>
      <c r="E2991" s="2"/>
    </row>
    <row r="2992" spans="1:5">
      <c r="A2992" s="2"/>
      <c r="B2992" s="2"/>
      <c r="C2992" s="2"/>
      <c r="D2992" s="2"/>
      <c r="E2992" s="2"/>
    </row>
    <row r="2993" spans="1:5">
      <c r="A2993" s="2"/>
      <c r="B2993" s="2"/>
      <c r="C2993" s="2"/>
      <c r="D2993" s="2"/>
      <c r="E2993" s="2"/>
    </row>
    <row r="2994" spans="1:5">
      <c r="A2994" s="2"/>
      <c r="B2994" s="2"/>
      <c r="C2994" s="2"/>
      <c r="D2994" s="2"/>
      <c r="E2994" s="2"/>
    </row>
    <row r="2995" spans="1:5">
      <c r="A2995" s="2"/>
      <c r="B2995" s="2"/>
      <c r="C2995" s="2"/>
      <c r="D2995" s="2"/>
      <c r="E2995" s="2"/>
    </row>
    <row r="2996" spans="1:5">
      <c r="A2996" s="2"/>
      <c r="B2996" s="2"/>
      <c r="C2996" s="2"/>
      <c r="D2996" s="2"/>
      <c r="E2996" s="2"/>
    </row>
    <row r="2997" spans="1:5">
      <c r="A2997" s="2"/>
      <c r="B2997" s="2"/>
      <c r="C2997" s="2"/>
      <c r="D2997" s="2"/>
      <c r="E2997" s="2"/>
    </row>
    <row r="2998" spans="1:5">
      <c r="A2998" s="2"/>
      <c r="B2998" s="2"/>
      <c r="C2998" s="2"/>
      <c r="D2998" s="2"/>
      <c r="E2998" s="2"/>
    </row>
    <row r="2999" spans="1:5">
      <c r="A2999" s="2"/>
      <c r="B2999" s="2"/>
      <c r="C2999" s="2"/>
      <c r="D2999" s="2"/>
      <c r="E2999" s="2"/>
    </row>
    <row r="3000" spans="1:5">
      <c r="A3000" s="2"/>
      <c r="B3000" s="2"/>
      <c r="C3000" s="2"/>
      <c r="D3000" s="2"/>
      <c r="E3000" s="2"/>
    </row>
    <row r="3001" spans="1:5">
      <c r="A3001" s="2"/>
      <c r="B3001" s="2"/>
      <c r="C3001" s="2"/>
      <c r="D3001" s="2"/>
      <c r="E3001" s="2"/>
    </row>
    <row r="3002" spans="1:5">
      <c r="A3002" s="2"/>
      <c r="B3002" s="2"/>
      <c r="C3002" s="2"/>
      <c r="D3002" s="2"/>
      <c r="E3002" s="2"/>
    </row>
    <row r="3003" spans="1:5">
      <c r="A3003" s="2"/>
      <c r="B3003" s="2"/>
      <c r="C3003" s="2"/>
      <c r="D3003" s="2"/>
      <c r="E3003" s="2"/>
    </row>
    <row r="3004" spans="1:5">
      <c r="A3004" s="2"/>
      <c r="B3004" s="2"/>
      <c r="C3004" s="2"/>
      <c r="D3004" s="2"/>
      <c r="E3004" s="2"/>
    </row>
    <row r="3005" spans="1:5">
      <c r="A3005" s="2"/>
      <c r="B3005" s="2"/>
      <c r="C3005" s="2"/>
      <c r="D3005" s="2"/>
      <c r="E3005" s="2"/>
    </row>
    <row r="3006" spans="1:5">
      <c r="A3006" s="2"/>
      <c r="B3006" s="2"/>
      <c r="C3006" s="2"/>
      <c r="D3006" s="2"/>
      <c r="E3006" s="2"/>
    </row>
    <row r="3007" spans="1:5">
      <c r="A3007" s="2"/>
      <c r="B3007" s="2"/>
      <c r="C3007" s="2"/>
      <c r="D3007" s="2"/>
      <c r="E3007" s="2"/>
    </row>
    <row r="3008" spans="1:5">
      <c r="A3008" s="2"/>
      <c r="B3008" s="2"/>
      <c r="C3008" s="2"/>
      <c r="D3008" s="2"/>
      <c r="E3008" s="2"/>
    </row>
    <row r="3009" spans="1:5">
      <c r="A3009" s="2"/>
      <c r="B3009" s="2"/>
      <c r="C3009" s="2"/>
      <c r="D3009" s="2"/>
      <c r="E3009" s="2"/>
    </row>
    <row r="3010" spans="1:5">
      <c r="A3010" s="2"/>
      <c r="B3010" s="2"/>
      <c r="C3010" s="2"/>
      <c r="D3010" s="2"/>
      <c r="E3010" s="2"/>
    </row>
    <row r="3011" spans="1:5">
      <c r="A3011" s="2"/>
      <c r="B3011" s="2"/>
      <c r="C3011" s="2"/>
      <c r="D3011" s="2"/>
      <c r="E3011" s="2"/>
    </row>
    <row r="3012" spans="1:5">
      <c r="A3012" s="2"/>
      <c r="B3012" s="2"/>
      <c r="C3012" s="2"/>
      <c r="D3012" s="2"/>
      <c r="E3012" s="2"/>
    </row>
    <row r="3013" spans="1:5">
      <c r="A3013" s="2"/>
      <c r="B3013" s="2"/>
      <c r="C3013" s="2"/>
      <c r="D3013" s="2"/>
      <c r="E3013" s="2"/>
    </row>
    <row r="3014" spans="1:5">
      <c r="A3014" s="2"/>
      <c r="B3014" s="2"/>
      <c r="C3014" s="2"/>
      <c r="D3014" s="2"/>
      <c r="E3014" s="2"/>
    </row>
    <row r="3015" spans="1:5">
      <c r="A3015" s="2"/>
      <c r="B3015" s="2"/>
      <c r="C3015" s="2"/>
      <c r="D3015" s="2"/>
      <c r="E3015" s="2"/>
    </row>
    <row r="3016" spans="1:5">
      <c r="A3016" s="2"/>
      <c r="B3016" s="2"/>
      <c r="C3016" s="2"/>
      <c r="D3016" s="2"/>
      <c r="E3016" s="2"/>
    </row>
    <row r="3017" spans="1:5">
      <c r="A3017" s="2"/>
      <c r="B3017" s="2"/>
      <c r="C3017" s="2"/>
      <c r="D3017" s="2"/>
      <c r="E3017" s="2"/>
    </row>
    <row r="3018" spans="1:5">
      <c r="A3018" s="2"/>
      <c r="B3018" s="2"/>
      <c r="C3018" s="2"/>
      <c r="D3018" s="2"/>
      <c r="E3018" s="2"/>
    </row>
    <row r="3019" spans="1:5">
      <c r="A3019" s="2"/>
      <c r="B3019" s="2"/>
      <c r="C3019" s="2"/>
      <c r="D3019" s="2"/>
      <c r="E3019" s="2"/>
    </row>
    <row r="3020" spans="1:5">
      <c r="A3020" s="2"/>
      <c r="B3020" s="2"/>
      <c r="C3020" s="2"/>
      <c r="D3020" s="2"/>
      <c r="E3020" s="2"/>
    </row>
    <row r="3021" spans="1:5">
      <c r="A3021" s="2"/>
      <c r="B3021" s="2"/>
      <c r="C3021" s="2"/>
      <c r="D3021" s="2"/>
      <c r="E3021" s="2"/>
    </row>
    <row r="3022" spans="1:5">
      <c r="A3022" s="2"/>
      <c r="B3022" s="2"/>
      <c r="C3022" s="2"/>
      <c r="D3022" s="2"/>
      <c r="E3022" s="2"/>
    </row>
    <row r="3023" spans="1:5">
      <c r="A3023" s="2"/>
      <c r="B3023" s="2"/>
      <c r="C3023" s="2"/>
      <c r="D3023" s="2"/>
      <c r="E3023" s="2"/>
    </row>
    <row r="3024" spans="1:5">
      <c r="A3024" s="2"/>
      <c r="B3024" s="2"/>
      <c r="C3024" s="2"/>
      <c r="D3024" s="2"/>
      <c r="E3024" s="2"/>
    </row>
    <row r="3025" spans="1:5">
      <c r="A3025" s="2"/>
      <c r="B3025" s="2"/>
      <c r="C3025" s="2"/>
      <c r="D3025" s="2"/>
      <c r="E3025" s="2"/>
    </row>
    <row r="3026" spans="1:5">
      <c r="A3026" s="2"/>
      <c r="B3026" s="2"/>
      <c r="C3026" s="2"/>
      <c r="D3026" s="2"/>
      <c r="E3026" s="2"/>
    </row>
    <row r="3027" spans="1:5">
      <c r="A3027" s="2"/>
      <c r="B3027" s="2"/>
      <c r="C3027" s="2"/>
      <c r="D3027" s="2"/>
      <c r="E3027" s="2"/>
    </row>
    <row r="3028" spans="1:5">
      <c r="A3028" s="2"/>
      <c r="B3028" s="2"/>
      <c r="C3028" s="2"/>
      <c r="D3028" s="2"/>
      <c r="E3028" s="2"/>
    </row>
    <row r="3029" spans="1:5">
      <c r="A3029" s="2"/>
      <c r="B3029" s="2"/>
      <c r="C3029" s="2"/>
      <c r="D3029" s="2"/>
      <c r="E3029" s="2"/>
    </row>
    <row r="3030" spans="1:5">
      <c r="A3030" s="2"/>
      <c r="B3030" s="2"/>
      <c r="C3030" s="2"/>
      <c r="D3030" s="2"/>
      <c r="E3030" s="2"/>
    </row>
    <row r="3031" spans="1:5">
      <c r="A3031" s="2"/>
      <c r="B3031" s="2"/>
      <c r="C3031" s="2"/>
      <c r="D3031" s="2"/>
      <c r="E3031" s="2"/>
    </row>
    <row r="3032" spans="1:5">
      <c r="A3032" s="2"/>
      <c r="B3032" s="2"/>
      <c r="C3032" s="2"/>
      <c r="D3032" s="2"/>
      <c r="E3032" s="2"/>
    </row>
    <row r="3033" spans="1:5">
      <c r="A3033" s="2"/>
      <c r="B3033" s="2"/>
      <c r="C3033" s="2"/>
      <c r="D3033" s="2"/>
      <c r="E3033" s="2"/>
    </row>
    <row r="3034" spans="1:5">
      <c r="A3034" s="2"/>
      <c r="B3034" s="2"/>
      <c r="C3034" s="2"/>
      <c r="D3034" s="2"/>
      <c r="E3034" s="2"/>
    </row>
    <row r="3035" spans="1:5">
      <c r="A3035" s="2"/>
      <c r="B3035" s="2"/>
      <c r="C3035" s="2"/>
      <c r="D3035" s="2"/>
      <c r="E3035" s="2"/>
    </row>
    <row r="3036" spans="1:5">
      <c r="A3036" s="2"/>
      <c r="B3036" s="2"/>
      <c r="C3036" s="2"/>
      <c r="D3036" s="2"/>
      <c r="E3036" s="2"/>
    </row>
    <row r="3037" spans="1:5">
      <c r="A3037" s="2"/>
      <c r="B3037" s="2"/>
      <c r="C3037" s="2"/>
      <c r="D3037" s="2"/>
      <c r="E3037" s="2"/>
    </row>
    <row r="3038" spans="1:5">
      <c r="A3038" s="2"/>
      <c r="B3038" s="2"/>
      <c r="C3038" s="2"/>
      <c r="D3038" s="2"/>
      <c r="E3038" s="2"/>
    </row>
    <row r="3039" spans="1:5">
      <c r="A3039" s="2"/>
      <c r="B3039" s="2"/>
      <c r="C3039" s="2"/>
      <c r="D3039" s="2"/>
      <c r="E3039" s="2"/>
    </row>
    <row r="3040" spans="1:5">
      <c r="A3040" s="2"/>
      <c r="B3040" s="2"/>
      <c r="C3040" s="2"/>
      <c r="D3040" s="2"/>
      <c r="E3040" s="2"/>
    </row>
    <row r="3041" spans="1:5">
      <c r="A3041" s="2"/>
      <c r="B3041" s="2"/>
      <c r="C3041" s="2"/>
      <c r="D3041" s="2"/>
      <c r="E3041" s="2"/>
    </row>
    <row r="3042" spans="1:5">
      <c r="A3042" s="2"/>
      <c r="B3042" s="2"/>
      <c r="C3042" s="2"/>
      <c r="D3042" s="2"/>
      <c r="E3042" s="2"/>
    </row>
    <row r="3043" spans="1:5">
      <c r="A3043" s="2"/>
      <c r="B3043" s="2"/>
      <c r="C3043" s="2"/>
      <c r="D3043" s="2"/>
      <c r="E3043" s="2"/>
    </row>
    <row r="3044" spans="1:5">
      <c r="A3044" s="2"/>
      <c r="B3044" s="2"/>
      <c r="C3044" s="2"/>
      <c r="D3044" s="2"/>
      <c r="E3044" s="2"/>
    </row>
    <row r="3045" spans="1:5">
      <c r="A3045" s="2"/>
      <c r="B3045" s="2"/>
      <c r="C3045" s="2"/>
      <c r="D3045" s="2"/>
      <c r="E3045" s="2"/>
    </row>
    <row r="3046" spans="1:5">
      <c r="A3046" s="2"/>
      <c r="B3046" s="2"/>
      <c r="C3046" s="2"/>
      <c r="D3046" s="2"/>
      <c r="E3046" s="2"/>
    </row>
    <row r="3047" spans="1:5">
      <c r="A3047" s="2"/>
      <c r="B3047" s="2"/>
      <c r="C3047" s="2"/>
      <c r="D3047" s="2"/>
      <c r="E3047" s="2"/>
    </row>
    <row r="3048" spans="1:5">
      <c r="A3048" s="2"/>
      <c r="B3048" s="2"/>
      <c r="C3048" s="2"/>
      <c r="D3048" s="2"/>
      <c r="E3048" s="2"/>
    </row>
    <row r="3049" spans="1:5">
      <c r="A3049" s="2"/>
      <c r="B3049" s="2"/>
      <c r="C3049" s="2"/>
      <c r="D3049" s="2"/>
      <c r="E3049" s="2"/>
    </row>
    <row r="3050" spans="1:5">
      <c r="A3050" s="2"/>
      <c r="B3050" s="2"/>
      <c r="C3050" s="2"/>
      <c r="D3050" s="2"/>
      <c r="E3050" s="2"/>
    </row>
    <row r="3051" spans="1:5">
      <c r="A3051" s="2"/>
      <c r="B3051" s="2"/>
      <c r="C3051" s="2"/>
      <c r="D3051" s="2"/>
      <c r="E3051" s="2"/>
    </row>
    <row r="3052" spans="1:5">
      <c r="A3052" s="2"/>
      <c r="B3052" s="2"/>
      <c r="C3052" s="2"/>
      <c r="D3052" s="2"/>
      <c r="E3052" s="2"/>
    </row>
    <row r="3053" spans="1:5">
      <c r="A3053" s="2"/>
      <c r="B3053" s="2"/>
      <c r="C3053" s="2"/>
      <c r="D3053" s="2"/>
      <c r="E3053" s="2"/>
    </row>
    <row r="3054" spans="1:5">
      <c r="A3054" s="2"/>
      <c r="B3054" s="2"/>
      <c r="C3054" s="2"/>
      <c r="D3054" s="2"/>
      <c r="E3054" s="2"/>
    </row>
    <row r="3055" spans="1:5">
      <c r="A3055" s="2"/>
      <c r="B3055" s="2"/>
      <c r="C3055" s="2"/>
      <c r="D3055" s="2"/>
      <c r="E3055" s="2"/>
    </row>
    <row r="3056" spans="1:5">
      <c r="A3056" s="2"/>
      <c r="B3056" s="2"/>
      <c r="C3056" s="2"/>
      <c r="D3056" s="2"/>
      <c r="E3056" s="2"/>
    </row>
    <row r="3057" spans="1:5">
      <c r="A3057" s="2"/>
      <c r="B3057" s="2"/>
      <c r="C3057" s="2"/>
      <c r="D3057" s="2"/>
      <c r="E3057" s="2"/>
    </row>
    <row r="3058" spans="1:5">
      <c r="A3058" s="2"/>
      <c r="B3058" s="2"/>
      <c r="C3058" s="2"/>
      <c r="D3058" s="2"/>
      <c r="E3058" s="2"/>
    </row>
    <row r="3059" spans="1:5">
      <c r="A3059" s="2"/>
      <c r="B3059" s="2"/>
      <c r="C3059" s="2"/>
      <c r="D3059" s="2"/>
      <c r="E3059" s="2"/>
    </row>
    <row r="3060" spans="1:5">
      <c r="A3060" s="2"/>
      <c r="B3060" s="2"/>
      <c r="C3060" s="2"/>
      <c r="D3060" s="2"/>
      <c r="E3060" s="2"/>
    </row>
    <row r="3061" spans="1:5">
      <c r="A3061" s="2"/>
      <c r="B3061" s="2"/>
      <c r="C3061" s="2"/>
      <c r="D3061" s="2"/>
      <c r="E3061" s="2"/>
    </row>
    <row r="3062" spans="1:5">
      <c r="A3062" s="2"/>
      <c r="B3062" s="2"/>
      <c r="C3062" s="2"/>
      <c r="D3062" s="2"/>
      <c r="E3062" s="2"/>
    </row>
    <row r="3063" spans="1:5">
      <c r="A3063" s="2"/>
      <c r="B3063" s="2"/>
      <c r="C3063" s="2"/>
      <c r="D3063" s="2"/>
      <c r="E3063" s="2"/>
    </row>
    <row r="3064" spans="1:5">
      <c r="A3064" s="2"/>
      <c r="B3064" s="2"/>
      <c r="C3064" s="2"/>
      <c r="D3064" s="2"/>
      <c r="E3064" s="2"/>
    </row>
    <row r="3065" spans="1:5">
      <c r="A3065" s="2"/>
      <c r="B3065" s="2"/>
      <c r="C3065" s="2"/>
      <c r="D3065" s="2"/>
      <c r="E3065" s="2"/>
    </row>
    <row r="3066" spans="1:5">
      <c r="A3066" s="2"/>
      <c r="B3066" s="2"/>
      <c r="C3066" s="2"/>
      <c r="D3066" s="2"/>
      <c r="E3066" s="2"/>
    </row>
    <row r="3067" spans="1:5">
      <c r="A3067" s="2"/>
      <c r="B3067" s="2"/>
      <c r="C3067" s="2"/>
      <c r="D3067" s="2"/>
      <c r="E3067" s="2"/>
    </row>
    <row r="3068" spans="1:5">
      <c r="A3068" s="2"/>
      <c r="B3068" s="2"/>
      <c r="C3068" s="2"/>
      <c r="D3068" s="2"/>
      <c r="E3068" s="2"/>
    </row>
    <row r="3069" spans="1:5">
      <c r="A3069" s="2"/>
      <c r="B3069" s="2"/>
      <c r="C3069" s="2"/>
      <c r="D3069" s="2"/>
      <c r="E3069" s="2"/>
    </row>
    <row r="3070" spans="1:5">
      <c r="A3070" s="2"/>
      <c r="B3070" s="2"/>
      <c r="C3070" s="2"/>
      <c r="D3070" s="2"/>
      <c r="E3070" s="2"/>
    </row>
    <row r="3071" spans="1:5">
      <c r="A3071" s="2"/>
      <c r="B3071" s="2"/>
      <c r="C3071" s="2"/>
      <c r="D3071" s="2"/>
      <c r="E3071" s="2"/>
    </row>
    <row r="3072" spans="1:5">
      <c r="A3072" s="2"/>
      <c r="B3072" s="2"/>
      <c r="C3072" s="2"/>
      <c r="D3072" s="2"/>
      <c r="E3072" s="2"/>
    </row>
    <row r="3073" spans="1:5">
      <c r="A3073" s="2"/>
      <c r="B3073" s="2"/>
      <c r="C3073" s="2"/>
      <c r="D3073" s="2"/>
      <c r="E3073" s="2"/>
    </row>
    <row r="3074" spans="1:5">
      <c r="A3074" s="2"/>
      <c r="B3074" s="2"/>
      <c r="C3074" s="2"/>
      <c r="D3074" s="2"/>
      <c r="E3074" s="2"/>
    </row>
    <row r="3075" spans="1:5">
      <c r="A3075" s="2"/>
      <c r="B3075" s="2"/>
      <c r="C3075" s="2"/>
      <c r="D3075" s="2"/>
      <c r="E3075" s="2"/>
    </row>
    <row r="3076" spans="1:5">
      <c r="A3076" s="2"/>
      <c r="B3076" s="2"/>
      <c r="C3076" s="2"/>
      <c r="D3076" s="2"/>
      <c r="E3076" s="2"/>
    </row>
    <row r="3077" spans="1:5">
      <c r="A3077" s="2"/>
      <c r="B3077" s="2"/>
      <c r="C3077" s="2"/>
      <c r="D3077" s="2"/>
      <c r="E3077" s="2"/>
    </row>
    <row r="3078" spans="1:5">
      <c r="A3078" s="2"/>
      <c r="B3078" s="2"/>
      <c r="C3078" s="2"/>
      <c r="D3078" s="2"/>
      <c r="E3078" s="2"/>
    </row>
    <row r="3079" spans="1:5">
      <c r="A3079" s="2"/>
      <c r="B3079" s="2"/>
      <c r="C3079" s="2"/>
      <c r="D3079" s="2"/>
      <c r="E3079" s="2"/>
    </row>
    <row r="3080" spans="1:5">
      <c r="A3080" s="2"/>
      <c r="B3080" s="2"/>
      <c r="C3080" s="2"/>
      <c r="D3080" s="2"/>
      <c r="E3080" s="2"/>
    </row>
    <row r="3081" spans="1:5">
      <c r="A3081" s="2"/>
      <c r="B3081" s="2"/>
      <c r="C3081" s="2"/>
      <c r="D3081" s="2"/>
      <c r="E3081" s="2"/>
    </row>
    <row r="3082" spans="1:5">
      <c r="A3082" s="2"/>
      <c r="B3082" s="2"/>
      <c r="C3082" s="2"/>
      <c r="D3082" s="2"/>
      <c r="E3082" s="2"/>
    </row>
    <row r="3083" spans="1:5">
      <c r="A3083" s="2"/>
      <c r="B3083" s="2"/>
      <c r="C3083" s="2"/>
      <c r="D3083" s="2"/>
      <c r="E3083" s="2"/>
    </row>
    <row r="3084" spans="1:5">
      <c r="A3084" s="2"/>
      <c r="B3084" s="2"/>
      <c r="C3084" s="2"/>
      <c r="D3084" s="2"/>
      <c r="E3084" s="2"/>
    </row>
    <row r="3085" spans="1:5">
      <c r="A3085" s="2"/>
      <c r="B3085" s="2"/>
      <c r="C3085" s="2"/>
      <c r="D3085" s="2"/>
      <c r="E3085" s="2"/>
    </row>
    <row r="3086" spans="1:5">
      <c r="A3086" s="2"/>
      <c r="B3086" s="2"/>
      <c r="C3086" s="2"/>
      <c r="D3086" s="2"/>
      <c r="E3086" s="2"/>
    </row>
    <row r="3087" spans="1:5">
      <c r="A3087" s="2"/>
      <c r="B3087" s="2"/>
      <c r="C3087" s="2"/>
      <c r="D3087" s="2"/>
      <c r="E3087" s="2"/>
    </row>
    <row r="3088" spans="1:5">
      <c r="A3088" s="2"/>
      <c r="B3088" s="2"/>
      <c r="C3088" s="2"/>
      <c r="D3088" s="2"/>
      <c r="E3088" s="2"/>
    </row>
    <row r="3089" spans="1:5">
      <c r="A3089" s="2"/>
      <c r="B3089" s="2"/>
      <c r="C3089" s="2"/>
      <c r="D3089" s="2"/>
      <c r="E3089" s="2"/>
    </row>
    <row r="3090" spans="1:5">
      <c r="A3090" s="2"/>
      <c r="B3090" s="2"/>
      <c r="C3090" s="2"/>
      <c r="D3090" s="2"/>
      <c r="E3090" s="2"/>
    </row>
    <row r="3091" spans="1:5">
      <c r="A3091" s="2"/>
      <c r="B3091" s="2"/>
      <c r="C3091" s="2"/>
      <c r="D3091" s="2"/>
      <c r="E3091" s="2"/>
    </row>
    <row r="3092" spans="1:5">
      <c r="A3092" s="2"/>
      <c r="B3092" s="2"/>
      <c r="C3092" s="2"/>
      <c r="D3092" s="2"/>
      <c r="E3092" s="2"/>
    </row>
    <row r="3093" spans="1:5">
      <c r="A3093" s="2"/>
      <c r="B3093" s="2"/>
      <c r="C3093" s="2"/>
      <c r="D3093" s="2"/>
      <c r="E3093" s="2"/>
    </row>
    <row r="3094" spans="1:5">
      <c r="A3094" s="2"/>
      <c r="B3094" s="2"/>
      <c r="C3094" s="2"/>
      <c r="D3094" s="2"/>
      <c r="E3094" s="2"/>
    </row>
    <row r="3095" spans="1:5">
      <c r="A3095" s="2"/>
      <c r="B3095" s="2"/>
      <c r="C3095" s="2"/>
      <c r="D3095" s="2"/>
      <c r="E3095" s="2"/>
    </row>
    <row r="3096" spans="1:5">
      <c r="A3096" s="2"/>
      <c r="B3096" s="2"/>
      <c r="C3096" s="2"/>
      <c r="D3096" s="2"/>
      <c r="E3096" s="2"/>
    </row>
    <row r="3097" spans="1:5">
      <c r="A3097" s="2"/>
      <c r="B3097" s="2"/>
      <c r="C3097" s="2"/>
      <c r="D3097" s="2"/>
      <c r="E3097" s="2"/>
    </row>
    <row r="3098" spans="1:5">
      <c r="A3098" s="2"/>
      <c r="B3098" s="2"/>
      <c r="C3098" s="2"/>
      <c r="D3098" s="2"/>
      <c r="E3098" s="2"/>
    </row>
    <row r="3099" spans="1:5">
      <c r="A3099" s="2"/>
      <c r="B3099" s="2"/>
      <c r="C3099" s="2"/>
      <c r="D3099" s="2"/>
      <c r="E3099" s="2"/>
    </row>
    <row r="3100" spans="1:5">
      <c r="A3100" s="2"/>
      <c r="B3100" s="2"/>
      <c r="C3100" s="2"/>
      <c r="D3100" s="2"/>
      <c r="E3100" s="2"/>
    </row>
    <row r="3101" spans="1:5">
      <c r="A3101" s="2"/>
      <c r="B3101" s="2"/>
      <c r="C3101" s="2"/>
      <c r="D3101" s="2"/>
      <c r="E3101" s="2"/>
    </row>
    <row r="3102" spans="1:5">
      <c r="A3102" s="2"/>
      <c r="B3102" s="2"/>
      <c r="C3102" s="2"/>
      <c r="D3102" s="2"/>
      <c r="E3102" s="2"/>
    </row>
    <row r="3103" spans="1:5">
      <c r="A3103" s="2"/>
      <c r="B3103" s="2"/>
      <c r="C3103" s="2"/>
      <c r="D3103" s="2"/>
      <c r="E3103" s="2"/>
    </row>
    <row r="3104" spans="1:5">
      <c r="A3104" s="2"/>
      <c r="B3104" s="2"/>
      <c r="C3104" s="2"/>
      <c r="D3104" s="2"/>
      <c r="E3104" s="2"/>
    </row>
    <row r="3105" spans="1:5">
      <c r="A3105" s="2"/>
      <c r="B3105" s="2"/>
      <c r="C3105" s="2"/>
      <c r="D3105" s="2"/>
      <c r="E3105" s="2"/>
    </row>
    <row r="3106" spans="1:5">
      <c r="A3106" s="2"/>
      <c r="B3106" s="2"/>
      <c r="C3106" s="2"/>
      <c r="D3106" s="2"/>
      <c r="E3106" s="2"/>
    </row>
    <row r="3107" spans="1:5">
      <c r="A3107" s="2"/>
      <c r="B3107" s="2"/>
      <c r="C3107" s="2"/>
      <c r="D3107" s="2"/>
      <c r="E3107" s="2"/>
    </row>
    <row r="3108" spans="1:5">
      <c r="A3108" s="2"/>
      <c r="B3108" s="2"/>
      <c r="C3108" s="2"/>
      <c r="D3108" s="2"/>
      <c r="E3108" s="2"/>
    </row>
    <row r="3109" spans="1:5">
      <c r="A3109" s="2"/>
      <c r="B3109" s="2"/>
      <c r="C3109" s="2"/>
      <c r="D3109" s="2"/>
      <c r="E3109" s="2"/>
    </row>
    <row r="3110" spans="1:5">
      <c r="A3110" s="2"/>
      <c r="B3110" s="2"/>
      <c r="C3110" s="2"/>
      <c r="D3110" s="2"/>
      <c r="E3110" s="2"/>
    </row>
    <row r="3111" spans="1:5">
      <c r="A3111" s="2"/>
      <c r="B3111" s="2"/>
      <c r="C3111" s="2"/>
      <c r="D3111" s="2"/>
      <c r="E3111" s="2"/>
    </row>
    <row r="3112" spans="1:5">
      <c r="A3112" s="2"/>
      <c r="B3112" s="2"/>
      <c r="C3112" s="2"/>
      <c r="D3112" s="2"/>
      <c r="E3112" s="2"/>
    </row>
    <row r="3113" spans="1:5">
      <c r="A3113" s="2"/>
      <c r="B3113" s="2"/>
      <c r="C3113" s="2"/>
      <c r="D3113" s="2"/>
      <c r="E3113" s="2"/>
    </row>
    <row r="3114" spans="1:5">
      <c r="A3114" s="2"/>
      <c r="B3114" s="2"/>
      <c r="C3114" s="2"/>
      <c r="D3114" s="2"/>
      <c r="E3114" s="2"/>
    </row>
    <row r="3115" spans="1:5">
      <c r="A3115" s="2"/>
      <c r="B3115" s="2"/>
      <c r="C3115" s="2"/>
      <c r="D3115" s="2"/>
      <c r="E3115" s="2"/>
    </row>
    <row r="3116" spans="1:5">
      <c r="A3116" s="2"/>
      <c r="B3116" s="2"/>
      <c r="C3116" s="2"/>
      <c r="D3116" s="2"/>
      <c r="E3116" s="2"/>
    </row>
    <row r="3117" spans="1:5">
      <c r="A3117" s="2"/>
      <c r="B3117" s="2"/>
      <c r="C3117" s="2"/>
      <c r="D3117" s="2"/>
      <c r="E3117" s="2"/>
    </row>
    <row r="3118" spans="1:5">
      <c r="A3118" s="2"/>
      <c r="B3118" s="2"/>
      <c r="C3118" s="2"/>
      <c r="D3118" s="2"/>
      <c r="E3118" s="2"/>
    </row>
    <row r="3119" spans="1:5">
      <c r="A3119" s="2"/>
      <c r="B3119" s="2"/>
      <c r="C3119" s="2"/>
      <c r="D3119" s="2"/>
      <c r="E3119" s="2"/>
    </row>
    <row r="3120" spans="1:5">
      <c r="A3120" s="2"/>
      <c r="B3120" s="2"/>
      <c r="C3120" s="2"/>
      <c r="D3120" s="2"/>
      <c r="E3120" s="2"/>
    </row>
    <row r="3121" spans="1:5">
      <c r="A3121" s="2"/>
      <c r="B3121" s="2"/>
      <c r="C3121" s="2"/>
      <c r="D3121" s="2"/>
      <c r="E3121" s="2"/>
    </row>
    <row r="3122" spans="1:5">
      <c r="A3122" s="2"/>
      <c r="B3122" s="2"/>
      <c r="C3122" s="2"/>
      <c r="D3122" s="2"/>
      <c r="E3122" s="2"/>
    </row>
    <row r="3123" spans="1:5">
      <c r="A3123" s="2"/>
      <c r="B3123" s="2"/>
      <c r="C3123" s="2"/>
      <c r="D3123" s="2"/>
      <c r="E3123" s="2"/>
    </row>
    <row r="3124" spans="1:5">
      <c r="A3124" s="2"/>
      <c r="B3124" s="2"/>
      <c r="C3124" s="2"/>
      <c r="D3124" s="2"/>
      <c r="E3124" s="2"/>
    </row>
    <row r="3125" spans="1:5">
      <c r="A3125" s="2"/>
      <c r="B3125" s="2"/>
      <c r="C3125" s="2"/>
      <c r="D3125" s="2"/>
      <c r="E3125" s="2"/>
    </row>
    <row r="3126" spans="1:5">
      <c r="A3126" s="2"/>
      <c r="B3126" s="2"/>
      <c r="C3126" s="2"/>
      <c r="D3126" s="2"/>
      <c r="E3126" s="2"/>
    </row>
    <row r="3127" spans="1:5">
      <c r="A3127" s="2"/>
      <c r="B3127" s="2"/>
      <c r="C3127" s="2"/>
      <c r="D3127" s="2"/>
      <c r="E3127" s="2"/>
    </row>
    <row r="3128" spans="1:5">
      <c r="A3128" s="2"/>
      <c r="B3128" s="2"/>
      <c r="C3128" s="2"/>
      <c r="D3128" s="2"/>
      <c r="E3128" s="2"/>
    </row>
    <row r="3129" spans="1:5">
      <c r="A3129" s="2"/>
      <c r="B3129" s="2"/>
      <c r="C3129" s="2"/>
      <c r="D3129" s="2"/>
      <c r="E3129" s="2"/>
    </row>
    <row r="3130" spans="1:5">
      <c r="A3130" s="2"/>
      <c r="B3130" s="2"/>
      <c r="C3130" s="2"/>
      <c r="D3130" s="2"/>
      <c r="E3130" s="2"/>
    </row>
    <row r="3131" spans="1:5">
      <c r="A3131" s="2"/>
      <c r="B3131" s="2"/>
      <c r="C3131" s="2"/>
      <c r="D3131" s="2"/>
      <c r="E3131" s="2"/>
    </row>
    <row r="3132" spans="1:5">
      <c r="A3132" s="2"/>
      <c r="B3132" s="2"/>
      <c r="C3132" s="2"/>
      <c r="D3132" s="2"/>
      <c r="E3132" s="2"/>
    </row>
    <row r="3133" spans="1:5">
      <c r="A3133" s="2"/>
      <c r="B3133" s="2"/>
      <c r="C3133" s="2"/>
      <c r="D3133" s="2"/>
      <c r="E3133" s="2"/>
    </row>
    <row r="3134" spans="1:5">
      <c r="A3134" s="2"/>
      <c r="B3134" s="2"/>
      <c r="C3134" s="2"/>
      <c r="D3134" s="2"/>
      <c r="E3134" s="2"/>
    </row>
    <row r="3135" spans="1:5">
      <c r="A3135" s="2"/>
      <c r="B3135" s="2"/>
      <c r="C3135" s="2"/>
      <c r="D3135" s="2"/>
      <c r="E3135" s="2"/>
    </row>
    <row r="3136" spans="1:5">
      <c r="A3136" s="2"/>
      <c r="B3136" s="2"/>
      <c r="C3136" s="2"/>
      <c r="D3136" s="2"/>
      <c r="E3136" s="2"/>
    </row>
    <row r="3137" spans="1:5">
      <c r="A3137" s="2"/>
      <c r="B3137" s="2"/>
      <c r="C3137" s="2"/>
      <c r="D3137" s="2"/>
      <c r="E3137" s="2"/>
    </row>
    <row r="3138" spans="1:5">
      <c r="A3138" s="2"/>
      <c r="B3138" s="2"/>
      <c r="C3138" s="2"/>
      <c r="D3138" s="2"/>
      <c r="E3138" s="2"/>
    </row>
    <row r="3139" spans="1:5">
      <c r="A3139" s="2"/>
      <c r="B3139" s="2"/>
      <c r="C3139" s="2"/>
      <c r="D3139" s="2"/>
      <c r="E3139" s="2"/>
    </row>
    <row r="3140" spans="1:5">
      <c r="A3140" s="2"/>
      <c r="B3140" s="2"/>
      <c r="C3140" s="2"/>
      <c r="D3140" s="2"/>
      <c r="E3140" s="2"/>
    </row>
    <row r="3141" spans="1:5">
      <c r="A3141" s="2"/>
      <c r="B3141" s="2"/>
      <c r="C3141" s="2"/>
      <c r="D3141" s="2"/>
      <c r="E3141" s="2"/>
    </row>
    <row r="3142" spans="1:5">
      <c r="A3142" s="2"/>
      <c r="B3142" s="2"/>
      <c r="C3142" s="2"/>
      <c r="D3142" s="2"/>
      <c r="E3142" s="2"/>
    </row>
    <row r="3143" spans="1:5">
      <c r="A3143" s="2"/>
      <c r="B3143" s="2"/>
      <c r="C3143" s="2"/>
      <c r="D3143" s="2"/>
      <c r="E3143" s="2"/>
    </row>
    <row r="3144" spans="1:5">
      <c r="A3144" s="2"/>
      <c r="B3144" s="2"/>
      <c r="C3144" s="2"/>
      <c r="D3144" s="2"/>
      <c r="E3144" s="2"/>
    </row>
    <row r="3145" spans="1:5">
      <c r="A3145" s="2"/>
      <c r="B3145" s="2"/>
      <c r="C3145" s="2"/>
      <c r="D3145" s="2"/>
      <c r="E3145" s="2"/>
    </row>
    <row r="3146" spans="1:5">
      <c r="A3146" s="2"/>
      <c r="B3146" s="2"/>
      <c r="C3146" s="2"/>
      <c r="D3146" s="2"/>
      <c r="E3146" s="2"/>
    </row>
    <row r="3147" spans="1:5">
      <c r="A3147" s="2"/>
      <c r="B3147" s="2"/>
      <c r="C3147" s="2"/>
      <c r="D3147" s="2"/>
      <c r="E3147" s="2"/>
    </row>
    <row r="3148" spans="1:5">
      <c r="A3148" s="2"/>
      <c r="B3148" s="2"/>
      <c r="C3148" s="2"/>
      <c r="D3148" s="2"/>
      <c r="E3148" s="2"/>
    </row>
    <row r="3149" spans="1:5">
      <c r="A3149" s="2"/>
      <c r="B3149" s="2"/>
      <c r="C3149" s="2"/>
      <c r="D3149" s="2"/>
      <c r="E3149" s="2"/>
    </row>
    <row r="3150" spans="1:5">
      <c r="A3150" s="2"/>
      <c r="B3150" s="2"/>
      <c r="C3150" s="2"/>
      <c r="D3150" s="2"/>
      <c r="E3150" s="2"/>
    </row>
    <row r="3151" spans="1:5">
      <c r="A3151" s="2"/>
      <c r="B3151" s="2"/>
      <c r="C3151" s="2"/>
      <c r="D3151" s="2"/>
      <c r="E3151" s="2"/>
    </row>
    <row r="3152" spans="1:5">
      <c r="A3152" s="2"/>
      <c r="B3152" s="2"/>
      <c r="C3152" s="2"/>
      <c r="D3152" s="2"/>
      <c r="E3152" s="2"/>
    </row>
    <row r="3153" spans="1:5">
      <c r="A3153" s="2"/>
      <c r="B3153" s="2"/>
      <c r="C3153" s="2"/>
      <c r="D3153" s="2"/>
      <c r="E3153" s="2"/>
    </row>
    <row r="3154" spans="1:5">
      <c r="A3154" s="2"/>
      <c r="B3154" s="2"/>
      <c r="C3154" s="2"/>
      <c r="D3154" s="2"/>
      <c r="E3154" s="2"/>
    </row>
    <row r="3155" spans="1:5">
      <c r="A3155" s="2"/>
      <c r="B3155" s="2"/>
      <c r="C3155" s="2"/>
      <c r="D3155" s="2"/>
      <c r="E3155" s="2"/>
    </row>
    <row r="3156" spans="1:5">
      <c r="A3156" s="2"/>
      <c r="B3156" s="2"/>
      <c r="C3156" s="2"/>
      <c r="D3156" s="2"/>
      <c r="E3156" s="2"/>
    </row>
    <row r="3157" spans="1:5">
      <c r="A3157" s="2"/>
      <c r="B3157" s="2"/>
      <c r="C3157" s="2"/>
      <c r="D3157" s="2"/>
      <c r="E3157" s="2"/>
    </row>
    <row r="3158" spans="1:5">
      <c r="A3158" s="2"/>
      <c r="B3158" s="2"/>
      <c r="C3158" s="2"/>
      <c r="D3158" s="2"/>
      <c r="E3158" s="2"/>
    </row>
    <row r="3159" spans="1:5">
      <c r="A3159" s="2"/>
      <c r="B3159" s="2"/>
      <c r="C3159" s="2"/>
      <c r="D3159" s="2"/>
      <c r="E3159" s="2"/>
    </row>
    <row r="3160" spans="1:5">
      <c r="A3160" s="2"/>
      <c r="B3160" s="2"/>
      <c r="C3160" s="2"/>
      <c r="D3160" s="2"/>
      <c r="E3160" s="2"/>
    </row>
    <row r="3161" spans="1:5">
      <c r="A3161" s="2"/>
      <c r="B3161" s="2"/>
      <c r="C3161" s="2"/>
      <c r="D3161" s="2"/>
      <c r="E3161" s="2"/>
    </row>
    <row r="3162" spans="1:5">
      <c r="A3162" s="2"/>
      <c r="B3162" s="2"/>
      <c r="C3162" s="2"/>
      <c r="D3162" s="2"/>
      <c r="E3162" s="2"/>
    </row>
    <row r="3163" spans="1:5">
      <c r="A3163" s="2"/>
      <c r="B3163" s="2"/>
      <c r="C3163" s="2"/>
      <c r="D3163" s="2"/>
      <c r="E3163" s="2"/>
    </row>
    <row r="3164" spans="1:5">
      <c r="A3164" s="2"/>
      <c r="B3164" s="2"/>
      <c r="C3164" s="2"/>
      <c r="D3164" s="2"/>
      <c r="E3164" s="2"/>
    </row>
    <row r="3165" spans="1:5">
      <c r="A3165" s="2"/>
      <c r="B3165" s="2"/>
      <c r="C3165" s="2"/>
      <c r="D3165" s="2"/>
      <c r="E3165" s="2"/>
    </row>
    <row r="3166" spans="1:5">
      <c r="A3166" s="2"/>
      <c r="B3166" s="2"/>
      <c r="C3166" s="2"/>
      <c r="D3166" s="2"/>
      <c r="E3166" s="2"/>
    </row>
    <row r="3167" spans="1:5">
      <c r="A3167" s="2"/>
      <c r="B3167" s="2"/>
      <c r="C3167" s="2"/>
      <c r="D3167" s="2"/>
      <c r="E3167" s="2"/>
    </row>
    <row r="3168" spans="1:5">
      <c r="A3168" s="2"/>
      <c r="B3168" s="2"/>
      <c r="C3168" s="2"/>
      <c r="D3168" s="2"/>
      <c r="E3168" s="2"/>
    </row>
    <row r="3169" spans="1:5">
      <c r="A3169" s="2"/>
      <c r="B3169" s="2"/>
      <c r="C3169" s="2"/>
      <c r="D3169" s="2"/>
      <c r="E3169" s="2"/>
    </row>
    <row r="3170" spans="1:5">
      <c r="A3170" s="2"/>
      <c r="B3170" s="2"/>
      <c r="C3170" s="2"/>
      <c r="D3170" s="2"/>
      <c r="E3170" s="2"/>
    </row>
    <row r="3171" spans="1:5">
      <c r="A3171" s="2"/>
      <c r="B3171" s="2"/>
      <c r="C3171" s="2"/>
      <c r="D3171" s="2"/>
      <c r="E3171" s="2"/>
    </row>
    <row r="3172" spans="1:5">
      <c r="A3172" s="2"/>
      <c r="B3172" s="2"/>
      <c r="C3172" s="2"/>
      <c r="D3172" s="2"/>
      <c r="E3172" s="2"/>
    </row>
    <row r="3173" spans="1:5">
      <c r="A3173" s="2"/>
      <c r="B3173" s="2"/>
      <c r="C3173" s="2"/>
      <c r="D3173" s="2"/>
      <c r="E3173" s="2"/>
    </row>
    <row r="3174" spans="1:5">
      <c r="A3174" s="2"/>
      <c r="B3174" s="2"/>
      <c r="C3174" s="2"/>
      <c r="D3174" s="2"/>
      <c r="E3174" s="2"/>
    </row>
    <row r="3175" spans="1:5">
      <c r="A3175" s="2"/>
      <c r="B3175" s="2"/>
      <c r="C3175" s="2"/>
      <c r="D3175" s="2"/>
      <c r="E3175" s="2"/>
    </row>
    <row r="3176" spans="1:5">
      <c r="A3176" s="2"/>
      <c r="B3176" s="2"/>
      <c r="C3176" s="2"/>
      <c r="D3176" s="2"/>
      <c r="E3176" s="2"/>
    </row>
    <row r="3177" spans="1:5">
      <c r="A3177" s="2"/>
      <c r="B3177" s="2"/>
      <c r="C3177" s="2"/>
      <c r="D3177" s="2"/>
      <c r="E3177" s="2"/>
    </row>
    <row r="3178" spans="1:5">
      <c r="A3178" s="2"/>
      <c r="B3178" s="2"/>
      <c r="C3178" s="2"/>
      <c r="D3178" s="2"/>
      <c r="E3178" s="2"/>
    </row>
    <row r="3179" spans="1:5">
      <c r="A3179" s="2"/>
      <c r="B3179" s="2"/>
      <c r="C3179" s="2"/>
      <c r="D3179" s="2"/>
      <c r="E3179" s="2"/>
    </row>
    <row r="3180" spans="1:5">
      <c r="A3180" s="2"/>
      <c r="B3180" s="2"/>
      <c r="C3180" s="2"/>
      <c r="D3180" s="2"/>
      <c r="E3180" s="2"/>
    </row>
    <row r="3181" spans="1:5">
      <c r="A3181" s="2"/>
      <c r="B3181" s="2"/>
      <c r="C3181" s="2"/>
      <c r="D3181" s="2"/>
      <c r="E3181" s="2"/>
    </row>
    <row r="3182" spans="1:5">
      <c r="A3182" s="2"/>
      <c r="B3182" s="2"/>
      <c r="C3182" s="2"/>
      <c r="D3182" s="2"/>
      <c r="E3182" s="2"/>
    </row>
    <row r="3183" spans="1:5">
      <c r="A3183" s="2"/>
      <c r="B3183" s="2"/>
      <c r="C3183" s="2"/>
      <c r="D3183" s="2"/>
      <c r="E3183" s="2"/>
    </row>
    <row r="3184" spans="1:5">
      <c r="A3184" s="2"/>
      <c r="B3184" s="2"/>
      <c r="C3184" s="2"/>
      <c r="D3184" s="2"/>
      <c r="E3184" s="2"/>
    </row>
    <row r="3185" spans="1:5">
      <c r="A3185" s="2"/>
      <c r="B3185" s="2"/>
      <c r="C3185" s="2"/>
      <c r="D3185" s="2"/>
      <c r="E3185" s="2"/>
    </row>
    <row r="3186" spans="1:5">
      <c r="A3186" s="2"/>
      <c r="B3186" s="2"/>
      <c r="C3186" s="2"/>
      <c r="D3186" s="2"/>
      <c r="E3186" s="2"/>
    </row>
    <row r="3187" spans="1:5">
      <c r="A3187" s="2"/>
      <c r="B3187" s="2"/>
      <c r="C3187" s="2"/>
      <c r="D3187" s="2"/>
      <c r="E3187" s="2"/>
    </row>
    <row r="3188" spans="1:5">
      <c r="A3188" s="2"/>
      <c r="B3188" s="2"/>
      <c r="C3188" s="2"/>
      <c r="D3188" s="2"/>
      <c r="E3188" s="2"/>
    </row>
    <row r="3189" spans="1:5">
      <c r="A3189" s="2"/>
      <c r="B3189" s="2"/>
      <c r="C3189" s="2"/>
      <c r="D3189" s="2"/>
      <c r="E3189" s="2"/>
    </row>
    <row r="3190" spans="1:5">
      <c r="A3190" s="2"/>
      <c r="B3190" s="2"/>
      <c r="C3190" s="2"/>
      <c r="D3190" s="2"/>
      <c r="E3190" s="2"/>
    </row>
    <row r="3191" spans="1:5">
      <c r="A3191" s="2"/>
      <c r="B3191" s="2"/>
      <c r="C3191" s="2"/>
      <c r="D3191" s="2"/>
      <c r="E3191" s="2"/>
    </row>
    <row r="3192" spans="1:5">
      <c r="A3192" s="2"/>
      <c r="B3192" s="2"/>
      <c r="C3192" s="2"/>
      <c r="D3192" s="2"/>
      <c r="E3192" s="2"/>
    </row>
    <row r="3193" spans="1:5">
      <c r="A3193" s="2"/>
      <c r="B3193" s="2"/>
      <c r="C3193" s="2"/>
      <c r="D3193" s="2"/>
      <c r="E3193" s="2"/>
    </row>
    <row r="3194" spans="1:5">
      <c r="A3194" s="2"/>
      <c r="B3194" s="2"/>
      <c r="C3194" s="2"/>
      <c r="D3194" s="2"/>
      <c r="E3194" s="2"/>
    </row>
    <row r="3195" spans="1:5">
      <c r="A3195" s="2"/>
      <c r="B3195" s="2"/>
      <c r="C3195" s="2"/>
      <c r="D3195" s="2"/>
      <c r="E3195" s="2"/>
    </row>
    <row r="3196" spans="1:5">
      <c r="A3196" s="2"/>
      <c r="B3196" s="2"/>
      <c r="C3196" s="2"/>
      <c r="D3196" s="2"/>
      <c r="E3196" s="2"/>
    </row>
    <row r="3197" spans="1:5">
      <c r="A3197" s="2"/>
      <c r="B3197" s="2"/>
      <c r="C3197" s="2"/>
      <c r="D3197" s="2"/>
      <c r="E3197" s="2"/>
    </row>
    <row r="3198" spans="1:5">
      <c r="A3198" s="2"/>
      <c r="B3198" s="2"/>
      <c r="C3198" s="2"/>
      <c r="D3198" s="2"/>
      <c r="E3198" s="2"/>
    </row>
    <row r="3199" spans="1:5">
      <c r="A3199" s="2"/>
      <c r="B3199" s="2"/>
      <c r="C3199" s="2"/>
      <c r="D3199" s="2"/>
      <c r="E3199" s="2"/>
    </row>
    <row r="3200" spans="1:5">
      <c r="A3200" s="2"/>
      <c r="B3200" s="2"/>
      <c r="C3200" s="2"/>
      <c r="D3200" s="2"/>
      <c r="E3200" s="2"/>
    </row>
    <row r="3201" spans="1:5">
      <c r="A3201" s="2"/>
      <c r="B3201" s="2"/>
      <c r="C3201" s="2"/>
      <c r="D3201" s="2"/>
      <c r="E3201" s="2"/>
    </row>
    <row r="3202" spans="1:5">
      <c r="A3202" s="2"/>
      <c r="B3202" s="2"/>
      <c r="C3202" s="2"/>
      <c r="D3202" s="2"/>
      <c r="E3202" s="2"/>
    </row>
    <row r="3203" spans="1:5">
      <c r="A3203" s="2"/>
      <c r="B3203" s="2"/>
      <c r="C3203" s="2"/>
      <c r="D3203" s="2"/>
      <c r="E3203" s="2"/>
    </row>
    <row r="3204" spans="1:5">
      <c r="A3204" s="2"/>
      <c r="B3204" s="2"/>
      <c r="C3204" s="2"/>
      <c r="D3204" s="2"/>
      <c r="E3204" s="2"/>
    </row>
    <row r="3205" spans="1:5">
      <c r="A3205" s="2"/>
      <c r="B3205" s="2"/>
      <c r="C3205" s="2"/>
      <c r="D3205" s="2"/>
      <c r="E3205" s="2"/>
    </row>
    <row r="3206" spans="1:5">
      <c r="A3206" s="2"/>
      <c r="B3206" s="2"/>
      <c r="C3206" s="2"/>
      <c r="D3206" s="2"/>
      <c r="E3206" s="2"/>
    </row>
    <row r="3207" spans="1:5">
      <c r="A3207" s="2"/>
      <c r="B3207" s="2"/>
      <c r="C3207" s="2"/>
      <c r="D3207" s="2"/>
      <c r="E3207" s="2"/>
    </row>
    <row r="3208" spans="1:5">
      <c r="A3208" s="2"/>
      <c r="B3208" s="2"/>
      <c r="C3208" s="2"/>
      <c r="D3208" s="2"/>
      <c r="E3208" s="2"/>
    </row>
    <row r="3209" spans="1:5">
      <c r="A3209" s="2"/>
      <c r="B3209" s="2"/>
      <c r="C3209" s="2"/>
      <c r="D3209" s="2"/>
      <c r="E3209" s="2"/>
    </row>
    <row r="3210" spans="1:5">
      <c r="A3210" s="2"/>
      <c r="B3210" s="2"/>
      <c r="C3210" s="2"/>
      <c r="D3210" s="2"/>
      <c r="E3210" s="2"/>
    </row>
    <row r="3211" spans="1:5">
      <c r="A3211" s="2"/>
      <c r="B3211" s="2"/>
      <c r="C3211" s="2"/>
      <c r="D3211" s="2"/>
      <c r="E3211" s="2"/>
    </row>
    <row r="3212" spans="1:5">
      <c r="A3212" s="2"/>
      <c r="B3212" s="2"/>
      <c r="C3212" s="2"/>
      <c r="D3212" s="2"/>
      <c r="E3212" s="2"/>
    </row>
    <row r="3213" spans="1:5">
      <c r="A3213" s="2"/>
      <c r="B3213" s="2"/>
      <c r="C3213" s="2"/>
      <c r="D3213" s="2"/>
      <c r="E3213" s="2"/>
    </row>
    <row r="3214" spans="1:5">
      <c r="A3214" s="2"/>
      <c r="B3214" s="2"/>
      <c r="C3214" s="2"/>
      <c r="D3214" s="2"/>
      <c r="E3214" s="2"/>
    </row>
    <row r="3215" spans="1:5">
      <c r="A3215" s="2"/>
      <c r="B3215" s="2"/>
      <c r="C3215" s="2"/>
      <c r="D3215" s="2"/>
      <c r="E3215" s="2"/>
    </row>
    <row r="3216" spans="1:5">
      <c r="A3216" s="2"/>
      <c r="B3216" s="2"/>
      <c r="C3216" s="2"/>
      <c r="D3216" s="2"/>
      <c r="E3216" s="2"/>
    </row>
    <row r="3217" spans="1:5">
      <c r="A3217" s="2"/>
      <c r="B3217" s="2"/>
      <c r="C3217" s="2"/>
      <c r="D3217" s="2"/>
      <c r="E3217" s="2"/>
    </row>
    <row r="3218" spans="1:5">
      <c r="A3218" s="2"/>
      <c r="B3218" s="2"/>
      <c r="C3218" s="2"/>
      <c r="D3218" s="2"/>
      <c r="E3218" s="2"/>
    </row>
    <row r="3219" spans="1:5">
      <c r="A3219" s="2"/>
      <c r="B3219" s="2"/>
      <c r="C3219" s="2"/>
      <c r="D3219" s="2"/>
      <c r="E3219" s="2"/>
    </row>
    <row r="3220" spans="1:5">
      <c r="A3220" s="2"/>
      <c r="B3220" s="2"/>
      <c r="C3220" s="2"/>
      <c r="D3220" s="2"/>
      <c r="E3220" s="2"/>
    </row>
    <row r="3221" spans="1:5">
      <c r="A3221" s="2"/>
      <c r="B3221" s="2"/>
      <c r="C3221" s="2"/>
      <c r="D3221" s="2"/>
      <c r="E3221" s="2"/>
    </row>
    <row r="3222" spans="1:5">
      <c r="A3222" s="2"/>
      <c r="B3222" s="2"/>
      <c r="C3222" s="2"/>
      <c r="D3222" s="2"/>
      <c r="E3222" s="2"/>
    </row>
    <row r="3223" spans="1:5">
      <c r="A3223" s="2"/>
      <c r="B3223" s="2"/>
      <c r="C3223" s="2"/>
      <c r="D3223" s="2"/>
      <c r="E3223" s="2"/>
    </row>
    <row r="3224" spans="1:5">
      <c r="A3224" s="2"/>
      <c r="B3224" s="2"/>
      <c r="C3224" s="2"/>
      <c r="D3224" s="2"/>
      <c r="E3224" s="2"/>
    </row>
    <row r="3225" spans="1:5">
      <c r="A3225" s="2"/>
      <c r="B3225" s="2"/>
      <c r="C3225" s="2"/>
      <c r="D3225" s="2"/>
      <c r="E3225" s="2"/>
    </row>
    <row r="3226" spans="1:5">
      <c r="A3226" s="2"/>
      <c r="B3226" s="2"/>
      <c r="C3226" s="2"/>
      <c r="D3226" s="2"/>
      <c r="E3226" s="2"/>
    </row>
    <row r="3227" spans="1:5">
      <c r="A3227" s="2"/>
      <c r="B3227" s="2"/>
      <c r="C3227" s="2"/>
      <c r="D3227" s="2"/>
      <c r="E3227" s="2"/>
    </row>
    <row r="3228" spans="1:5">
      <c r="A3228" s="2"/>
      <c r="B3228" s="2"/>
      <c r="C3228" s="2"/>
      <c r="D3228" s="2"/>
      <c r="E3228" s="2"/>
    </row>
    <row r="3229" spans="1:5">
      <c r="A3229" s="2"/>
      <c r="B3229" s="2"/>
      <c r="C3229" s="2"/>
      <c r="D3229" s="2"/>
      <c r="E3229" s="2"/>
    </row>
    <row r="3230" spans="1:5">
      <c r="A3230" s="2"/>
      <c r="B3230" s="2"/>
      <c r="C3230" s="2"/>
      <c r="D3230" s="2"/>
      <c r="E3230" s="2"/>
    </row>
    <row r="3231" spans="1:5">
      <c r="A3231" s="2"/>
      <c r="B3231" s="2"/>
      <c r="C3231" s="2"/>
      <c r="D3231" s="2"/>
      <c r="E3231" s="2"/>
    </row>
    <row r="3232" spans="1:5">
      <c r="A3232" s="2"/>
      <c r="B3232" s="2"/>
      <c r="C3232" s="2"/>
      <c r="D3232" s="2"/>
      <c r="E3232" s="2"/>
    </row>
    <row r="3233" spans="1:5">
      <c r="A3233" s="2"/>
      <c r="B3233" s="2"/>
      <c r="C3233" s="2"/>
      <c r="D3233" s="2"/>
      <c r="E3233" s="2"/>
    </row>
    <row r="3234" spans="1:5">
      <c r="A3234" s="2"/>
      <c r="B3234" s="2"/>
      <c r="C3234" s="2"/>
      <c r="D3234" s="2"/>
      <c r="E3234" s="2"/>
    </row>
    <row r="3235" spans="1:5">
      <c r="A3235" s="2"/>
      <c r="B3235" s="2"/>
      <c r="C3235" s="2"/>
      <c r="D3235" s="2"/>
      <c r="E3235" s="2"/>
    </row>
    <row r="3236" spans="1:5">
      <c r="A3236" s="2"/>
      <c r="B3236" s="2"/>
      <c r="C3236" s="2"/>
      <c r="D3236" s="2"/>
      <c r="E3236" s="2"/>
    </row>
    <row r="3237" spans="1:5">
      <c r="A3237" s="2"/>
      <c r="B3237" s="2"/>
      <c r="C3237" s="2"/>
      <c r="D3237" s="2"/>
      <c r="E3237" s="2"/>
    </row>
    <row r="3238" spans="1:5">
      <c r="A3238" s="2"/>
      <c r="B3238" s="2"/>
      <c r="C3238" s="2"/>
      <c r="D3238" s="2"/>
      <c r="E3238" s="2"/>
    </row>
    <row r="3239" spans="1:5">
      <c r="A3239" s="2"/>
      <c r="B3239" s="2"/>
      <c r="C3239" s="2"/>
      <c r="D3239" s="2"/>
      <c r="E3239" s="2"/>
    </row>
    <row r="3240" spans="1:5">
      <c r="A3240" s="2"/>
      <c r="B3240" s="2"/>
      <c r="C3240" s="2"/>
      <c r="D3240" s="2"/>
      <c r="E3240" s="2"/>
    </row>
    <row r="3241" spans="1:5">
      <c r="A3241" s="2"/>
      <c r="B3241" s="2"/>
      <c r="C3241" s="2"/>
      <c r="D3241" s="2"/>
      <c r="E3241" s="2"/>
    </row>
    <row r="3242" spans="1:5">
      <c r="A3242" s="2"/>
      <c r="B3242" s="2"/>
      <c r="C3242" s="2"/>
      <c r="D3242" s="2"/>
      <c r="E3242" s="2"/>
    </row>
    <row r="3243" spans="1:5">
      <c r="A3243" s="2"/>
      <c r="B3243" s="2"/>
      <c r="C3243" s="2"/>
      <c r="D3243" s="2"/>
      <c r="E3243" s="2"/>
    </row>
    <row r="3244" spans="1:5">
      <c r="A3244" s="2"/>
      <c r="B3244" s="2"/>
      <c r="C3244" s="2"/>
      <c r="D3244" s="2"/>
      <c r="E3244" s="2"/>
    </row>
    <row r="3245" spans="1:5">
      <c r="A3245" s="2"/>
      <c r="B3245" s="2"/>
      <c r="C3245" s="2"/>
      <c r="D3245" s="2"/>
      <c r="E3245" s="2"/>
    </row>
    <row r="3246" spans="1:5">
      <c r="A3246" s="2"/>
      <c r="B3246" s="2"/>
      <c r="C3246" s="2"/>
      <c r="D3246" s="2"/>
      <c r="E3246" s="2"/>
    </row>
    <row r="3247" spans="1:5">
      <c r="A3247" s="2"/>
      <c r="B3247" s="2"/>
      <c r="C3247" s="2"/>
      <c r="D3247" s="2"/>
      <c r="E3247" s="2"/>
    </row>
    <row r="3248" spans="1:5">
      <c r="A3248" s="2"/>
      <c r="B3248" s="2"/>
      <c r="C3248" s="2"/>
      <c r="D3248" s="2"/>
      <c r="E3248" s="2"/>
    </row>
    <row r="3249" spans="1:5">
      <c r="A3249" s="2"/>
      <c r="B3249" s="2"/>
      <c r="C3249" s="2"/>
      <c r="D3249" s="2"/>
      <c r="E3249" s="2"/>
    </row>
    <row r="3250" spans="1:5">
      <c r="A3250" s="2"/>
      <c r="B3250" s="2"/>
      <c r="C3250" s="2"/>
      <c r="D3250" s="2"/>
      <c r="E3250" s="2"/>
    </row>
    <row r="3251" spans="1:5">
      <c r="A3251" s="2"/>
      <c r="B3251" s="2"/>
      <c r="C3251" s="2"/>
      <c r="D3251" s="2"/>
      <c r="E3251" s="2"/>
    </row>
    <row r="3252" spans="1:5">
      <c r="A3252" s="2"/>
      <c r="B3252" s="2"/>
      <c r="C3252" s="2"/>
      <c r="D3252" s="2"/>
      <c r="E3252" s="2"/>
    </row>
    <row r="3253" spans="1:5">
      <c r="A3253" s="2"/>
      <c r="B3253" s="2"/>
      <c r="C3253" s="2"/>
      <c r="D3253" s="2"/>
      <c r="E3253" s="2"/>
    </row>
    <row r="3254" spans="1:5">
      <c r="A3254" s="2"/>
      <c r="B3254" s="2"/>
      <c r="C3254" s="2"/>
      <c r="D3254" s="2"/>
      <c r="E3254" s="2"/>
    </row>
    <row r="3255" spans="1:5">
      <c r="A3255" s="2"/>
      <c r="B3255" s="2"/>
      <c r="C3255" s="2"/>
      <c r="D3255" s="2"/>
      <c r="E3255" s="2"/>
    </row>
    <row r="3256" spans="1:5">
      <c r="A3256" s="2"/>
      <c r="B3256" s="2"/>
      <c r="C3256" s="2"/>
      <c r="D3256" s="2"/>
      <c r="E3256" s="2"/>
    </row>
    <row r="3257" spans="1:5">
      <c r="A3257" s="2"/>
      <c r="B3257" s="2"/>
      <c r="C3257" s="2"/>
      <c r="D3257" s="2"/>
      <c r="E3257" s="2"/>
    </row>
    <row r="3258" spans="1:5">
      <c r="A3258" s="2"/>
      <c r="B3258" s="2"/>
      <c r="C3258" s="2"/>
      <c r="D3258" s="2"/>
      <c r="E3258" s="2"/>
    </row>
    <row r="3259" spans="1:5">
      <c r="A3259" s="2"/>
      <c r="B3259" s="2"/>
      <c r="C3259" s="2"/>
      <c r="D3259" s="2"/>
      <c r="E3259" s="2"/>
    </row>
    <row r="3260" spans="1:5">
      <c r="A3260" s="2"/>
      <c r="B3260" s="2"/>
      <c r="C3260" s="2"/>
      <c r="D3260" s="2"/>
      <c r="E3260" s="2"/>
    </row>
    <row r="3261" spans="1:5">
      <c r="A3261" s="2"/>
      <c r="B3261" s="2"/>
      <c r="C3261" s="2"/>
      <c r="D3261" s="2"/>
      <c r="E3261" s="2"/>
    </row>
    <row r="3262" spans="1:5">
      <c r="A3262" s="2"/>
      <c r="B3262" s="2"/>
      <c r="C3262" s="2"/>
      <c r="D3262" s="2"/>
      <c r="E3262" s="2"/>
    </row>
    <row r="3263" spans="1:5">
      <c r="A3263" s="2"/>
      <c r="B3263" s="2"/>
      <c r="C3263" s="2"/>
      <c r="D3263" s="2"/>
      <c r="E3263" s="2"/>
    </row>
    <row r="3264" spans="1:5">
      <c r="A3264" s="2"/>
      <c r="B3264" s="2"/>
      <c r="C3264" s="2"/>
      <c r="D3264" s="2"/>
      <c r="E3264" s="2"/>
    </row>
    <row r="3265" spans="1:5">
      <c r="A3265" s="2"/>
      <c r="B3265" s="2"/>
      <c r="C3265" s="2"/>
      <c r="D3265" s="2"/>
      <c r="E3265" s="2"/>
    </row>
    <row r="3266" spans="1:5">
      <c r="A3266" s="2"/>
      <c r="B3266" s="2"/>
      <c r="C3266" s="2"/>
      <c r="D3266" s="2"/>
      <c r="E3266" s="2"/>
    </row>
    <row r="3267" spans="1:5">
      <c r="A3267" s="2"/>
      <c r="B3267" s="2"/>
      <c r="C3267" s="2"/>
      <c r="D3267" s="2"/>
      <c r="E3267" s="2"/>
    </row>
    <row r="3268" spans="1:5">
      <c r="A3268" s="2"/>
      <c r="B3268" s="2"/>
      <c r="C3268" s="2"/>
      <c r="D3268" s="2"/>
      <c r="E3268" s="2"/>
    </row>
    <row r="3269" spans="1:5">
      <c r="A3269" s="2"/>
      <c r="B3269" s="2"/>
      <c r="C3269" s="2"/>
      <c r="D3269" s="2"/>
      <c r="E3269" s="2"/>
    </row>
    <row r="3270" spans="1:5">
      <c r="A3270" s="2"/>
      <c r="B3270" s="2"/>
      <c r="C3270" s="2"/>
      <c r="D3270" s="2"/>
      <c r="E3270" s="2"/>
    </row>
    <row r="3271" spans="1:5">
      <c r="A3271" s="2"/>
      <c r="B3271" s="2"/>
      <c r="C3271" s="2"/>
      <c r="D3271" s="2"/>
      <c r="E3271" s="2"/>
    </row>
    <row r="3272" spans="1:5">
      <c r="A3272" s="2"/>
      <c r="B3272" s="2"/>
      <c r="C3272" s="2"/>
      <c r="D3272" s="2"/>
      <c r="E3272" s="2"/>
    </row>
    <row r="3273" spans="1:5">
      <c r="A3273" s="2"/>
      <c r="B3273" s="2"/>
      <c r="C3273" s="2"/>
      <c r="D3273" s="2"/>
      <c r="E3273" s="2"/>
    </row>
    <row r="3274" spans="1:5">
      <c r="A3274" s="2"/>
      <c r="B3274" s="2"/>
      <c r="C3274" s="2"/>
      <c r="D3274" s="2"/>
      <c r="E3274" s="2"/>
    </row>
    <row r="3275" spans="1:5">
      <c r="A3275" s="2"/>
      <c r="B3275" s="2"/>
      <c r="C3275" s="2"/>
      <c r="D3275" s="2"/>
      <c r="E3275" s="2"/>
    </row>
    <row r="3276" spans="1:5">
      <c r="A3276" s="2"/>
      <c r="B3276" s="2"/>
      <c r="C3276" s="2"/>
      <c r="D3276" s="2"/>
      <c r="E3276" s="2"/>
    </row>
    <row r="3277" spans="1:5">
      <c r="A3277" s="2"/>
      <c r="B3277" s="2"/>
      <c r="C3277" s="2"/>
      <c r="D3277" s="2"/>
      <c r="E3277" s="2"/>
    </row>
    <row r="3278" spans="1:5">
      <c r="A3278" s="2"/>
      <c r="B3278" s="2"/>
      <c r="C3278" s="2"/>
      <c r="D3278" s="2"/>
      <c r="E3278" s="2"/>
    </row>
    <row r="3279" spans="1:5">
      <c r="A3279" s="2"/>
      <c r="B3279" s="2"/>
      <c r="C3279" s="2"/>
      <c r="D3279" s="2"/>
      <c r="E3279" s="2"/>
    </row>
    <row r="3280" spans="1:5">
      <c r="A3280" s="2"/>
      <c r="B3280" s="2"/>
      <c r="C3280" s="2"/>
      <c r="D3280" s="2"/>
      <c r="E3280" s="2"/>
    </row>
    <row r="3281" spans="1:5">
      <c r="A3281" s="2"/>
      <c r="B3281" s="2"/>
      <c r="C3281" s="2"/>
      <c r="D3281" s="2"/>
      <c r="E3281" s="2"/>
    </row>
    <row r="3282" spans="1:5">
      <c r="A3282" s="2"/>
      <c r="B3282" s="2"/>
      <c r="C3282" s="2"/>
      <c r="D3282" s="2"/>
      <c r="E3282" s="2"/>
    </row>
    <row r="3283" spans="1:5">
      <c r="A3283" s="2"/>
      <c r="B3283" s="2"/>
      <c r="C3283" s="2"/>
      <c r="D3283" s="2"/>
      <c r="E3283" s="2"/>
    </row>
    <row r="3284" spans="1:5">
      <c r="A3284" s="2"/>
      <c r="B3284" s="2"/>
      <c r="C3284" s="2"/>
      <c r="D3284" s="2"/>
      <c r="E3284" s="2"/>
    </row>
    <row r="3285" spans="1:5">
      <c r="A3285" s="2"/>
      <c r="B3285" s="2"/>
      <c r="C3285" s="2"/>
      <c r="D3285" s="2"/>
      <c r="E3285" s="2"/>
    </row>
    <row r="3286" spans="1:5">
      <c r="A3286" s="2"/>
      <c r="B3286" s="2"/>
      <c r="C3286" s="2"/>
      <c r="D3286" s="2"/>
      <c r="E3286" s="2"/>
    </row>
    <row r="3287" spans="1:5">
      <c r="A3287" s="2"/>
      <c r="B3287" s="2"/>
      <c r="C3287" s="2"/>
      <c r="D3287" s="2"/>
      <c r="E3287" s="2"/>
    </row>
    <row r="3288" spans="1:5">
      <c r="A3288" s="2"/>
      <c r="B3288" s="2"/>
      <c r="C3288" s="2"/>
      <c r="D3288" s="2"/>
      <c r="E3288" s="2"/>
    </row>
    <row r="3289" spans="1:5">
      <c r="A3289" s="2"/>
      <c r="B3289" s="2"/>
      <c r="C3289" s="2"/>
      <c r="D3289" s="2"/>
      <c r="E3289" s="2"/>
    </row>
    <row r="3290" spans="1:5">
      <c r="A3290" s="2"/>
      <c r="B3290" s="2"/>
      <c r="C3290" s="2"/>
      <c r="D3290" s="2"/>
      <c r="E3290" s="2"/>
    </row>
    <row r="3291" spans="1:5">
      <c r="A3291" s="2"/>
      <c r="B3291" s="2"/>
      <c r="C3291" s="2"/>
      <c r="D3291" s="2"/>
      <c r="E3291" s="2"/>
    </row>
    <row r="3292" spans="1:5">
      <c r="A3292" s="2"/>
      <c r="B3292" s="2"/>
      <c r="C3292" s="2"/>
      <c r="D3292" s="2"/>
      <c r="E3292" s="2"/>
    </row>
    <row r="3293" spans="1:5">
      <c r="A3293" s="2"/>
      <c r="B3293" s="2"/>
      <c r="C3293" s="2"/>
      <c r="D3293" s="2"/>
      <c r="E3293" s="2"/>
    </row>
    <row r="3294" spans="1:5">
      <c r="A3294" s="2"/>
      <c r="B3294" s="2"/>
      <c r="C3294" s="2"/>
      <c r="D3294" s="2"/>
      <c r="E3294" s="2"/>
    </row>
    <row r="3295" spans="1:5">
      <c r="A3295" s="2"/>
      <c r="B3295" s="2"/>
      <c r="C3295" s="2"/>
      <c r="D3295" s="2"/>
      <c r="E3295" s="2"/>
    </row>
    <row r="3296" spans="1:5">
      <c r="A3296" s="2"/>
      <c r="B3296" s="2"/>
      <c r="C3296" s="2"/>
      <c r="D3296" s="2"/>
      <c r="E3296" s="2"/>
    </row>
    <row r="3297" spans="1:5">
      <c r="A3297" s="2"/>
      <c r="B3297" s="2"/>
      <c r="C3297" s="2"/>
      <c r="D3297" s="2"/>
      <c r="E3297" s="2"/>
    </row>
    <row r="3298" spans="1:5">
      <c r="A3298" s="2"/>
      <c r="B3298" s="2"/>
      <c r="C3298" s="2"/>
      <c r="D3298" s="2"/>
      <c r="E3298" s="2"/>
    </row>
    <row r="3299" spans="1:5">
      <c r="A3299" s="2"/>
      <c r="B3299" s="2"/>
      <c r="C3299" s="2"/>
      <c r="D3299" s="2"/>
      <c r="E3299" s="2"/>
    </row>
    <row r="3300" spans="1:5">
      <c r="A3300" s="2"/>
      <c r="B3300" s="2"/>
      <c r="C3300" s="2"/>
      <c r="D3300" s="2"/>
      <c r="E3300" s="2"/>
    </row>
    <row r="3301" spans="1:5">
      <c r="A3301" s="2"/>
      <c r="B3301" s="2"/>
      <c r="C3301" s="2"/>
      <c r="D3301" s="2"/>
      <c r="E3301" s="2"/>
    </row>
    <row r="3302" spans="1:5">
      <c r="A3302" s="2"/>
      <c r="B3302" s="2"/>
      <c r="C3302" s="2"/>
      <c r="D3302" s="2"/>
      <c r="E3302" s="2"/>
    </row>
    <row r="3303" spans="1:5">
      <c r="A3303" s="2"/>
      <c r="B3303" s="2"/>
      <c r="C3303" s="2"/>
      <c r="D3303" s="2"/>
      <c r="E3303" s="2"/>
    </row>
    <row r="3304" spans="1:5">
      <c r="A3304" s="2"/>
      <c r="B3304" s="2"/>
      <c r="C3304" s="2"/>
      <c r="D3304" s="2"/>
      <c r="E3304" s="2"/>
    </row>
    <row r="3305" spans="1:5">
      <c r="A3305" s="2"/>
      <c r="B3305" s="2"/>
      <c r="C3305" s="2"/>
      <c r="D3305" s="2"/>
      <c r="E3305" s="2"/>
    </row>
    <row r="3306" spans="1:5">
      <c r="A3306" s="2"/>
      <c r="B3306" s="2"/>
      <c r="C3306" s="2"/>
      <c r="D3306" s="2"/>
      <c r="E3306" s="2"/>
    </row>
    <row r="3307" spans="1:5">
      <c r="A3307" s="2"/>
      <c r="B3307" s="2"/>
      <c r="C3307" s="2"/>
      <c r="D3307" s="2"/>
      <c r="E3307" s="2"/>
    </row>
    <row r="3308" spans="1:5">
      <c r="A3308" s="2"/>
      <c r="B3308" s="2"/>
      <c r="C3308" s="2"/>
      <c r="D3308" s="2"/>
      <c r="E3308" s="2"/>
    </row>
    <row r="3309" spans="1:5">
      <c r="A3309" s="2"/>
      <c r="B3309" s="2"/>
      <c r="C3309" s="2"/>
      <c r="D3309" s="2"/>
      <c r="E3309" s="2"/>
    </row>
    <row r="3310" spans="1:5">
      <c r="A3310" s="2"/>
      <c r="B3310" s="2"/>
      <c r="C3310" s="2"/>
      <c r="D3310" s="2"/>
      <c r="E3310" s="2"/>
    </row>
    <row r="3311" spans="1:5">
      <c r="A3311" s="2"/>
      <c r="B3311" s="2"/>
      <c r="C3311" s="2"/>
      <c r="D3311" s="2"/>
      <c r="E3311" s="2"/>
    </row>
    <row r="3312" spans="1:5">
      <c r="A3312" s="2"/>
      <c r="B3312" s="2"/>
      <c r="C3312" s="2"/>
      <c r="D3312" s="2"/>
      <c r="E3312" s="2"/>
    </row>
    <row r="3313" spans="1:5">
      <c r="A3313" s="2"/>
      <c r="B3313" s="2"/>
      <c r="C3313" s="2"/>
      <c r="D3313" s="2"/>
      <c r="E3313" s="2"/>
    </row>
    <row r="3314" spans="1:5">
      <c r="A3314" s="2"/>
      <c r="B3314" s="2"/>
      <c r="C3314" s="2"/>
      <c r="D3314" s="2"/>
      <c r="E3314" s="2"/>
    </row>
    <row r="3315" spans="1:5">
      <c r="A3315" s="2"/>
      <c r="B3315" s="2"/>
      <c r="C3315" s="2"/>
      <c r="D3315" s="2"/>
      <c r="E3315" s="2"/>
    </row>
    <row r="3316" spans="1:5">
      <c r="A3316" s="2"/>
      <c r="B3316" s="2"/>
      <c r="C3316" s="2"/>
      <c r="D3316" s="2"/>
      <c r="E3316" s="2"/>
    </row>
    <row r="3317" spans="1:5">
      <c r="A3317" s="2"/>
      <c r="B3317" s="2"/>
      <c r="C3317" s="2"/>
      <c r="D3317" s="2"/>
      <c r="E3317" s="2"/>
    </row>
    <row r="3318" spans="1:5">
      <c r="A3318" s="2"/>
      <c r="B3318" s="2"/>
      <c r="C3318" s="2"/>
      <c r="D3318" s="2"/>
      <c r="E3318" s="2"/>
    </row>
    <row r="3319" spans="1:5">
      <c r="A3319" s="2"/>
      <c r="B3319" s="2"/>
      <c r="C3319" s="2"/>
      <c r="D3319" s="2"/>
      <c r="E3319" s="2"/>
    </row>
    <row r="3320" spans="1:5">
      <c r="A3320" s="2"/>
      <c r="B3320" s="2"/>
      <c r="C3320" s="2"/>
      <c r="D3320" s="2"/>
      <c r="E3320" s="2"/>
    </row>
    <row r="3321" spans="1:5">
      <c r="A3321" s="2"/>
      <c r="B3321" s="2"/>
      <c r="C3321" s="2"/>
      <c r="D3321" s="2"/>
      <c r="E3321" s="2"/>
    </row>
    <row r="3322" spans="1:5">
      <c r="A3322" s="2"/>
      <c r="B3322" s="2"/>
      <c r="C3322" s="2"/>
      <c r="D3322" s="2"/>
      <c r="E3322" s="2"/>
    </row>
    <row r="3323" spans="1:5">
      <c r="A3323" s="2"/>
      <c r="B3323" s="2"/>
      <c r="C3323" s="2"/>
      <c r="D3323" s="2"/>
      <c r="E3323" s="2"/>
    </row>
    <row r="3324" spans="1:5">
      <c r="A3324" s="2"/>
      <c r="B3324" s="2"/>
      <c r="C3324" s="2"/>
      <c r="D3324" s="2"/>
      <c r="E3324" s="2"/>
    </row>
    <row r="3325" spans="1:5">
      <c r="A3325" s="2"/>
      <c r="B3325" s="2"/>
      <c r="C3325" s="2"/>
      <c r="D3325" s="2"/>
      <c r="E3325" s="2"/>
    </row>
    <row r="3326" spans="1:5">
      <c r="A3326" s="2"/>
      <c r="B3326" s="2"/>
      <c r="C3326" s="2"/>
      <c r="D3326" s="2"/>
      <c r="E3326" s="2"/>
    </row>
    <row r="3327" spans="1:5">
      <c r="A3327" s="2"/>
      <c r="B3327" s="2"/>
      <c r="C3327" s="2"/>
      <c r="D3327" s="2"/>
      <c r="E3327" s="2"/>
    </row>
    <row r="3328" spans="1:5">
      <c r="A3328" s="2"/>
      <c r="B3328" s="2"/>
      <c r="C3328" s="2"/>
      <c r="D3328" s="2"/>
      <c r="E3328" s="2"/>
    </row>
    <row r="3329" spans="1:5">
      <c r="A3329" s="2"/>
      <c r="B3329" s="2"/>
      <c r="C3329" s="2"/>
      <c r="D3329" s="2"/>
      <c r="E3329" s="2"/>
    </row>
    <row r="3330" spans="1:5">
      <c r="A3330" s="2"/>
      <c r="B3330" s="2"/>
      <c r="C3330" s="2"/>
      <c r="D3330" s="2"/>
      <c r="E3330" s="2"/>
    </row>
    <row r="3331" spans="1:5">
      <c r="A3331" s="2"/>
      <c r="B3331" s="2"/>
      <c r="C3331" s="2"/>
      <c r="D3331" s="2"/>
      <c r="E3331" s="2"/>
    </row>
    <row r="3332" spans="1:5">
      <c r="A3332" s="2"/>
      <c r="B3332" s="2"/>
      <c r="C3332" s="2"/>
      <c r="D3332" s="2"/>
      <c r="E3332" s="2"/>
    </row>
    <row r="3333" spans="1:5">
      <c r="A3333" s="2"/>
      <c r="B3333" s="2"/>
      <c r="C3333" s="2"/>
      <c r="D3333" s="2"/>
      <c r="E3333" s="2"/>
    </row>
    <row r="3334" spans="1:5">
      <c r="A3334" s="2"/>
      <c r="B3334" s="2"/>
      <c r="C3334" s="2"/>
      <c r="D3334" s="2"/>
      <c r="E3334" s="2"/>
    </row>
    <row r="3335" spans="1:5">
      <c r="A3335" s="2"/>
      <c r="B3335" s="2"/>
      <c r="C3335" s="2"/>
      <c r="D3335" s="2"/>
      <c r="E3335" s="2"/>
    </row>
    <row r="3336" spans="1:5">
      <c r="A3336" s="2"/>
      <c r="B3336" s="2"/>
      <c r="C3336" s="2"/>
      <c r="D3336" s="2"/>
      <c r="E3336" s="2"/>
    </row>
    <row r="3337" spans="1:5">
      <c r="A3337" s="2"/>
      <c r="B3337" s="2"/>
      <c r="C3337" s="2"/>
      <c r="D3337" s="2"/>
      <c r="E3337" s="2"/>
    </row>
    <row r="3338" spans="1:5">
      <c r="A3338" s="2"/>
      <c r="B3338" s="2"/>
      <c r="C3338" s="2"/>
      <c r="D3338" s="2"/>
      <c r="E3338" s="2"/>
    </row>
    <row r="3339" spans="1:5">
      <c r="A3339" s="2"/>
      <c r="B3339" s="2"/>
      <c r="C3339" s="2"/>
      <c r="D3339" s="2"/>
      <c r="E3339" s="2"/>
    </row>
    <row r="3340" spans="1:5">
      <c r="A3340" s="2"/>
      <c r="B3340" s="2"/>
      <c r="C3340" s="2"/>
      <c r="D3340" s="2"/>
      <c r="E3340" s="2"/>
    </row>
    <row r="3341" spans="1:5">
      <c r="A3341" s="2"/>
      <c r="B3341" s="2"/>
      <c r="C3341" s="2"/>
      <c r="D3341" s="2"/>
      <c r="E3341" s="2"/>
    </row>
    <row r="3342" spans="1:5">
      <c r="A3342" s="2"/>
      <c r="B3342" s="2"/>
      <c r="C3342" s="2"/>
      <c r="D3342" s="2"/>
      <c r="E3342" s="2"/>
    </row>
    <row r="3343" spans="1:5">
      <c r="A3343" s="2"/>
      <c r="B3343" s="2"/>
      <c r="C3343" s="2"/>
      <c r="D3343" s="2"/>
      <c r="E3343" s="2"/>
    </row>
    <row r="3344" spans="1:5">
      <c r="A3344" s="2"/>
      <c r="B3344" s="2"/>
      <c r="C3344" s="2"/>
      <c r="D3344" s="2"/>
      <c r="E3344" s="2"/>
    </row>
    <row r="3345" spans="1:5">
      <c r="A3345" s="2"/>
      <c r="B3345" s="2"/>
      <c r="C3345" s="2"/>
      <c r="D3345" s="2"/>
      <c r="E3345" s="2"/>
    </row>
    <row r="3346" spans="1:5">
      <c r="A3346" s="2"/>
      <c r="B3346" s="2"/>
      <c r="C3346" s="2"/>
      <c r="D3346" s="2"/>
      <c r="E3346" s="2"/>
    </row>
    <row r="3347" spans="1:5">
      <c r="A3347" s="2"/>
      <c r="B3347" s="2"/>
      <c r="C3347" s="2"/>
      <c r="D3347" s="2"/>
      <c r="E3347" s="2"/>
    </row>
    <row r="3348" spans="1:5">
      <c r="A3348" s="2"/>
      <c r="B3348" s="2"/>
      <c r="C3348" s="2"/>
      <c r="D3348" s="2"/>
      <c r="E3348" s="2"/>
    </row>
    <row r="3349" spans="1:5">
      <c r="A3349" s="2"/>
      <c r="B3349" s="2"/>
      <c r="C3349" s="2"/>
      <c r="D3349" s="2"/>
      <c r="E3349" s="2"/>
    </row>
    <row r="3350" spans="1:5">
      <c r="A3350" s="2"/>
      <c r="B3350" s="2"/>
      <c r="C3350" s="2"/>
      <c r="D3350" s="2"/>
      <c r="E3350" s="2"/>
    </row>
    <row r="3351" spans="1:5">
      <c r="A3351" s="2"/>
      <c r="B3351" s="2"/>
      <c r="C3351" s="2"/>
      <c r="D3351" s="2"/>
      <c r="E3351" s="2"/>
    </row>
    <row r="3352" spans="1:5">
      <c r="A3352" s="2"/>
      <c r="B3352" s="2"/>
      <c r="C3352" s="2"/>
      <c r="D3352" s="2"/>
      <c r="E3352" s="2"/>
    </row>
    <row r="3353" spans="1:5">
      <c r="A3353" s="2"/>
      <c r="B3353" s="2"/>
      <c r="C3353" s="2"/>
      <c r="D3353" s="2"/>
      <c r="E3353" s="2"/>
    </row>
    <row r="3354" spans="1:5">
      <c r="A3354" s="2"/>
      <c r="B3354" s="2"/>
      <c r="C3354" s="2"/>
      <c r="D3354" s="2"/>
      <c r="E3354" s="2"/>
    </row>
    <row r="3355" spans="1:5">
      <c r="A3355" s="2"/>
      <c r="B3355" s="2"/>
      <c r="C3355" s="2"/>
      <c r="D3355" s="2"/>
      <c r="E3355" s="2"/>
    </row>
    <row r="3356" spans="1:5">
      <c r="A3356" s="2"/>
      <c r="B3356" s="2"/>
      <c r="C3356" s="2"/>
      <c r="D3356" s="2"/>
      <c r="E3356" s="2"/>
    </row>
    <row r="3357" spans="1:5">
      <c r="A3357" s="2"/>
      <c r="B3357" s="2"/>
      <c r="C3357" s="2"/>
      <c r="D3357" s="2"/>
      <c r="E3357" s="2"/>
    </row>
    <row r="3358" spans="1:5">
      <c r="A3358" s="2"/>
      <c r="B3358" s="2"/>
      <c r="C3358" s="2"/>
      <c r="D3358" s="2"/>
      <c r="E3358" s="2"/>
    </row>
    <row r="3359" spans="1:5">
      <c r="A3359" s="2"/>
      <c r="B3359" s="2"/>
      <c r="C3359" s="2"/>
      <c r="D3359" s="2"/>
      <c r="E3359" s="2"/>
    </row>
    <row r="3360" spans="1:5">
      <c r="A3360" s="2"/>
      <c r="B3360" s="2"/>
      <c r="C3360" s="2"/>
      <c r="D3360" s="2"/>
      <c r="E3360" s="2"/>
    </row>
    <row r="3361" spans="1:5">
      <c r="A3361" s="2"/>
      <c r="B3361" s="2"/>
      <c r="C3361" s="2"/>
      <c r="D3361" s="2"/>
      <c r="E3361" s="2"/>
    </row>
    <row r="3362" spans="1:5">
      <c r="A3362" s="2"/>
      <c r="B3362" s="2"/>
      <c r="C3362" s="2"/>
      <c r="D3362" s="2"/>
      <c r="E3362" s="2"/>
    </row>
    <row r="3363" spans="1:5">
      <c r="A3363" s="2"/>
      <c r="B3363" s="2"/>
      <c r="C3363" s="2"/>
      <c r="D3363" s="2"/>
      <c r="E3363" s="2"/>
    </row>
    <row r="3364" spans="1:5">
      <c r="A3364" s="2"/>
      <c r="B3364" s="2"/>
      <c r="C3364" s="2"/>
      <c r="D3364" s="2"/>
      <c r="E3364" s="2"/>
    </row>
    <row r="3365" spans="1:5">
      <c r="A3365" s="2"/>
      <c r="B3365" s="2"/>
      <c r="C3365" s="2"/>
      <c r="D3365" s="2"/>
      <c r="E3365" s="2"/>
    </row>
    <row r="3366" spans="1:5">
      <c r="A3366" s="2"/>
      <c r="B3366" s="2"/>
      <c r="C3366" s="2"/>
      <c r="D3366" s="2"/>
      <c r="E3366" s="2"/>
    </row>
    <row r="3367" spans="1:5">
      <c r="A3367" s="2"/>
      <c r="B3367" s="2"/>
      <c r="C3367" s="2"/>
      <c r="D3367" s="2"/>
      <c r="E3367" s="2"/>
    </row>
    <row r="3368" spans="1:5">
      <c r="A3368" s="2"/>
      <c r="B3368" s="2"/>
      <c r="C3368" s="2"/>
      <c r="D3368" s="2"/>
      <c r="E3368" s="2"/>
    </row>
    <row r="3369" spans="1:5">
      <c r="A3369" s="2"/>
      <c r="B3369" s="2"/>
      <c r="C3369" s="2"/>
      <c r="D3369" s="2"/>
      <c r="E3369" s="2"/>
    </row>
    <row r="3370" spans="1:5">
      <c r="A3370" s="2"/>
      <c r="B3370" s="2"/>
      <c r="C3370" s="2"/>
      <c r="D3370" s="2"/>
      <c r="E3370" s="2"/>
    </row>
    <row r="3371" spans="1:5">
      <c r="A3371" s="2"/>
      <c r="B3371" s="2"/>
      <c r="C3371" s="2"/>
      <c r="D3371" s="2"/>
      <c r="E3371" s="2"/>
    </row>
    <row r="3372" spans="1:5">
      <c r="A3372" s="2"/>
      <c r="B3372" s="2"/>
      <c r="C3372" s="2"/>
      <c r="D3372" s="2"/>
      <c r="E3372" s="2"/>
    </row>
    <row r="3373" spans="1:5">
      <c r="A3373" s="2"/>
      <c r="B3373" s="2"/>
      <c r="C3373" s="2"/>
      <c r="D3373" s="2"/>
      <c r="E3373" s="2"/>
    </row>
    <row r="3374" spans="1:5">
      <c r="A3374" s="2"/>
      <c r="B3374" s="2"/>
      <c r="C3374" s="2"/>
      <c r="D3374" s="2"/>
      <c r="E3374" s="2"/>
    </row>
    <row r="3375" spans="1:5">
      <c r="A3375" s="2"/>
      <c r="B3375" s="2"/>
      <c r="C3375" s="2"/>
      <c r="D3375" s="2"/>
      <c r="E3375" s="2"/>
    </row>
    <row r="3376" spans="1:5">
      <c r="A3376" s="2"/>
      <c r="B3376" s="2"/>
      <c r="C3376" s="2"/>
      <c r="D3376" s="2"/>
      <c r="E3376" s="2"/>
    </row>
    <row r="3377" spans="1:5">
      <c r="A3377" s="2"/>
      <c r="B3377" s="2"/>
      <c r="C3377" s="2"/>
      <c r="D3377" s="2"/>
      <c r="E3377" s="2"/>
    </row>
    <row r="3378" spans="1:5">
      <c r="A3378" s="2"/>
      <c r="B3378" s="2"/>
      <c r="C3378" s="2"/>
      <c r="D3378" s="2"/>
      <c r="E3378" s="2"/>
    </row>
    <row r="3379" spans="1:5">
      <c r="A3379" s="2"/>
      <c r="B3379" s="2"/>
      <c r="C3379" s="2"/>
      <c r="D3379" s="2"/>
      <c r="E3379" s="2"/>
    </row>
    <row r="3380" spans="1:5">
      <c r="A3380" s="2"/>
      <c r="B3380" s="2"/>
      <c r="C3380" s="2"/>
      <c r="D3380" s="2"/>
      <c r="E3380" s="2"/>
    </row>
    <row r="3381" spans="1:5">
      <c r="A3381" s="2"/>
      <c r="B3381" s="2"/>
      <c r="C3381" s="2"/>
      <c r="D3381" s="2"/>
      <c r="E3381" s="2"/>
    </row>
    <row r="3382" spans="1:5">
      <c r="A3382" s="2"/>
      <c r="B3382" s="2"/>
      <c r="C3382" s="2"/>
      <c r="D3382" s="2"/>
      <c r="E3382" s="2"/>
    </row>
    <row r="3383" spans="1:5">
      <c r="A3383" s="2"/>
      <c r="B3383" s="2"/>
      <c r="C3383" s="2"/>
      <c r="D3383" s="2"/>
      <c r="E3383" s="2"/>
    </row>
    <row r="3384" spans="1:5">
      <c r="A3384" s="2"/>
      <c r="B3384" s="2"/>
      <c r="C3384" s="2"/>
      <c r="D3384" s="2"/>
      <c r="E3384" s="2"/>
    </row>
    <row r="3385" spans="1:5">
      <c r="A3385" s="2"/>
      <c r="B3385" s="2"/>
      <c r="C3385" s="2"/>
      <c r="D3385" s="2"/>
      <c r="E3385" s="2"/>
    </row>
    <row r="3386" spans="1:5">
      <c r="A3386" s="2"/>
      <c r="B3386" s="2"/>
      <c r="C3386" s="2"/>
      <c r="D3386" s="2"/>
      <c r="E3386" s="2"/>
    </row>
    <row r="3387" spans="1:5">
      <c r="A3387" s="2"/>
      <c r="B3387" s="2"/>
      <c r="C3387" s="2"/>
      <c r="D3387" s="2"/>
      <c r="E3387" s="2"/>
    </row>
    <row r="3388" spans="1:5">
      <c r="A3388" s="2"/>
      <c r="B3388" s="2"/>
      <c r="C3388" s="2"/>
      <c r="D3388" s="2"/>
      <c r="E3388" s="2"/>
    </row>
    <row r="3389" spans="1:5">
      <c r="A3389" s="2"/>
      <c r="B3389" s="2"/>
      <c r="C3389" s="2"/>
      <c r="D3389" s="2"/>
      <c r="E3389" s="2"/>
    </row>
    <row r="3390" spans="1:5">
      <c r="A3390" s="2"/>
      <c r="B3390" s="2"/>
      <c r="C3390" s="2"/>
      <c r="D3390" s="2"/>
      <c r="E3390" s="2"/>
    </row>
    <row r="3391" spans="1:5">
      <c r="A3391" s="2"/>
      <c r="B3391" s="2"/>
      <c r="C3391" s="2"/>
      <c r="D3391" s="2"/>
      <c r="E3391" s="2"/>
    </row>
    <row r="3392" spans="1:5">
      <c r="A3392" s="2"/>
      <c r="B3392" s="2"/>
      <c r="C3392" s="2"/>
      <c r="D3392" s="2"/>
      <c r="E3392" s="2"/>
    </row>
    <row r="3393" spans="1:5">
      <c r="A3393" s="2"/>
      <c r="B3393" s="2"/>
      <c r="C3393" s="2"/>
      <c r="D3393" s="2"/>
      <c r="E3393" s="2"/>
    </row>
    <row r="3394" spans="1:5">
      <c r="A3394" s="2"/>
      <c r="B3394" s="2"/>
      <c r="C3394" s="2"/>
      <c r="D3394" s="2"/>
      <c r="E3394" s="2"/>
    </row>
    <row r="3395" spans="1:5">
      <c r="A3395" s="2"/>
      <c r="B3395" s="2"/>
      <c r="C3395" s="2"/>
      <c r="D3395" s="2"/>
      <c r="E3395" s="2"/>
    </row>
    <row r="3396" spans="1:5">
      <c r="A3396" s="2"/>
      <c r="B3396" s="2"/>
      <c r="C3396" s="2"/>
      <c r="D3396" s="2"/>
      <c r="E3396" s="2"/>
    </row>
    <row r="3397" spans="1:5">
      <c r="A3397" s="2"/>
      <c r="B3397" s="2"/>
      <c r="C3397" s="2"/>
      <c r="D3397" s="2"/>
      <c r="E3397" s="2"/>
    </row>
    <row r="3398" spans="1:5">
      <c r="A3398" s="2"/>
      <c r="B3398" s="2"/>
      <c r="C3398" s="2"/>
      <c r="D3398" s="2"/>
      <c r="E3398" s="2"/>
    </row>
    <row r="3399" spans="1:5">
      <c r="A3399" s="2"/>
      <c r="B3399" s="2"/>
      <c r="C3399" s="2"/>
      <c r="D3399" s="2"/>
      <c r="E3399" s="2"/>
    </row>
    <row r="3400" spans="1:5">
      <c r="A3400" s="2"/>
      <c r="B3400" s="2"/>
      <c r="C3400" s="2"/>
      <c r="D3400" s="2"/>
      <c r="E3400" s="2"/>
    </row>
    <row r="3401" spans="1:5">
      <c r="A3401" s="2"/>
      <c r="B3401" s="2"/>
      <c r="C3401" s="2"/>
      <c r="D3401" s="2"/>
      <c r="E3401" s="2"/>
    </row>
    <row r="3402" spans="1:5">
      <c r="A3402" s="2"/>
      <c r="B3402" s="2"/>
      <c r="C3402" s="2"/>
      <c r="D3402" s="2"/>
      <c r="E3402" s="2"/>
    </row>
    <row r="3403" spans="1:5">
      <c r="A3403" s="2"/>
      <c r="B3403" s="2"/>
      <c r="C3403" s="2"/>
      <c r="D3403" s="2"/>
      <c r="E3403" s="2"/>
    </row>
    <row r="3404" spans="1:5">
      <c r="A3404" s="2"/>
      <c r="B3404" s="2"/>
      <c r="C3404" s="2"/>
      <c r="D3404" s="2"/>
      <c r="E3404" s="2"/>
    </row>
    <row r="3405" spans="1:5">
      <c r="A3405" s="2"/>
      <c r="B3405" s="2"/>
      <c r="C3405" s="2"/>
      <c r="D3405" s="2"/>
      <c r="E3405" s="2"/>
    </row>
    <row r="3406" spans="1:5">
      <c r="A3406" s="2"/>
      <c r="B3406" s="2"/>
      <c r="C3406" s="2"/>
      <c r="D3406" s="2"/>
      <c r="E3406" s="2"/>
    </row>
    <row r="3407" spans="1:5">
      <c r="A3407" s="2"/>
      <c r="B3407" s="2"/>
      <c r="C3407" s="2"/>
      <c r="D3407" s="2"/>
      <c r="E3407" s="2"/>
    </row>
    <row r="3408" spans="1:5">
      <c r="A3408" s="2"/>
      <c r="B3408" s="2"/>
      <c r="C3408" s="2"/>
      <c r="D3408" s="2"/>
      <c r="E3408" s="2"/>
    </row>
    <row r="3409" spans="1:5">
      <c r="A3409" s="2"/>
      <c r="B3409" s="2"/>
      <c r="C3409" s="2"/>
      <c r="D3409" s="2"/>
      <c r="E3409" s="2"/>
    </row>
    <row r="3410" spans="1:5">
      <c r="A3410" s="2"/>
      <c r="B3410" s="2"/>
      <c r="C3410" s="2"/>
      <c r="D3410" s="2"/>
      <c r="E3410" s="2"/>
    </row>
    <row r="3411" spans="1:5">
      <c r="A3411" s="2"/>
      <c r="B3411" s="2"/>
      <c r="C3411" s="2"/>
      <c r="D3411" s="2"/>
      <c r="E3411" s="2"/>
    </row>
    <row r="3412" spans="1:5">
      <c r="A3412" s="2"/>
      <c r="B3412" s="2"/>
      <c r="C3412" s="2"/>
      <c r="D3412" s="2"/>
      <c r="E3412" s="2"/>
    </row>
    <row r="3413" spans="1:5">
      <c r="A3413" s="2"/>
      <c r="B3413" s="2"/>
      <c r="C3413" s="2"/>
      <c r="D3413" s="2"/>
      <c r="E3413" s="2"/>
    </row>
    <row r="3414" spans="1:5">
      <c r="A3414" s="2"/>
      <c r="B3414" s="2"/>
      <c r="C3414" s="2"/>
      <c r="D3414" s="2"/>
      <c r="E3414" s="2"/>
    </row>
    <row r="3415" spans="1:5">
      <c r="A3415" s="2"/>
      <c r="B3415" s="2"/>
      <c r="C3415" s="2"/>
      <c r="D3415" s="2"/>
      <c r="E3415" s="2"/>
    </row>
    <row r="3416" spans="1:5">
      <c r="A3416" s="2"/>
      <c r="B3416" s="2"/>
      <c r="C3416" s="2"/>
      <c r="D3416" s="2"/>
      <c r="E3416" s="2"/>
    </row>
    <row r="3417" spans="1:5">
      <c r="A3417" s="2"/>
      <c r="B3417" s="2"/>
      <c r="C3417" s="2"/>
      <c r="D3417" s="2"/>
      <c r="E3417" s="2"/>
    </row>
    <row r="3418" spans="1:5">
      <c r="A3418" s="2"/>
      <c r="B3418" s="2"/>
      <c r="C3418" s="2"/>
      <c r="D3418" s="2"/>
      <c r="E3418" s="2"/>
    </row>
    <row r="3419" spans="1:5">
      <c r="A3419" s="2"/>
      <c r="B3419" s="2"/>
      <c r="C3419" s="2"/>
      <c r="D3419" s="2"/>
      <c r="E3419" s="2"/>
    </row>
    <row r="3420" spans="1:5">
      <c r="A3420" s="2"/>
      <c r="B3420" s="2"/>
      <c r="C3420" s="2"/>
      <c r="D3420" s="2"/>
      <c r="E3420" s="2"/>
    </row>
    <row r="3421" spans="1:5">
      <c r="A3421" s="2"/>
      <c r="B3421" s="2"/>
      <c r="C3421" s="2"/>
      <c r="D3421" s="2"/>
      <c r="E3421" s="2"/>
    </row>
    <row r="3422" spans="1:5">
      <c r="A3422" s="2"/>
      <c r="B3422" s="2"/>
      <c r="C3422" s="2"/>
      <c r="D3422" s="2"/>
      <c r="E3422" s="2"/>
    </row>
    <row r="3423" spans="1:5">
      <c r="A3423" s="2"/>
      <c r="B3423" s="2"/>
      <c r="C3423" s="2"/>
      <c r="D3423" s="2"/>
      <c r="E3423" s="2"/>
    </row>
    <row r="3424" spans="1:5">
      <c r="A3424" s="2"/>
      <c r="B3424" s="2"/>
      <c r="C3424" s="2"/>
      <c r="D3424" s="2"/>
      <c r="E3424" s="2"/>
    </row>
    <row r="3425" spans="1:5">
      <c r="A3425" s="2"/>
      <c r="B3425" s="2"/>
      <c r="C3425" s="2"/>
      <c r="D3425" s="2"/>
      <c r="E3425" s="2"/>
    </row>
    <row r="3426" spans="1:5">
      <c r="A3426" s="2"/>
      <c r="B3426" s="2"/>
      <c r="C3426" s="2"/>
      <c r="D3426" s="2"/>
      <c r="E3426" s="2"/>
    </row>
    <row r="3427" spans="1:5">
      <c r="A3427" s="2"/>
      <c r="B3427" s="2"/>
      <c r="C3427" s="2"/>
      <c r="D3427" s="2"/>
      <c r="E3427" s="2"/>
    </row>
    <row r="3428" spans="1:5">
      <c r="A3428" s="2"/>
      <c r="B3428" s="2"/>
      <c r="C3428" s="2"/>
      <c r="D3428" s="2"/>
      <c r="E3428" s="2"/>
    </row>
    <row r="3429" spans="1:5">
      <c r="A3429" s="2"/>
      <c r="B3429" s="2"/>
      <c r="C3429" s="2"/>
      <c r="D3429" s="2"/>
      <c r="E3429" s="2"/>
    </row>
    <row r="3430" spans="1:5">
      <c r="A3430" s="2"/>
      <c r="B3430" s="2"/>
      <c r="C3430" s="2"/>
      <c r="D3430" s="2"/>
      <c r="E3430" s="2"/>
    </row>
    <row r="3431" spans="1:5">
      <c r="A3431" s="2"/>
      <c r="B3431" s="2"/>
      <c r="C3431" s="2"/>
      <c r="D3431" s="2"/>
      <c r="E3431" s="2"/>
    </row>
    <row r="3432" spans="1:5">
      <c r="A3432" s="2"/>
      <c r="B3432" s="2"/>
      <c r="C3432" s="2"/>
      <c r="D3432" s="2"/>
      <c r="E3432" s="2"/>
    </row>
    <row r="3433" spans="1:5">
      <c r="A3433" s="2"/>
      <c r="B3433" s="2"/>
      <c r="C3433" s="2"/>
      <c r="D3433" s="2"/>
      <c r="E3433" s="2"/>
    </row>
    <row r="3434" spans="1:5">
      <c r="A3434" s="2"/>
      <c r="B3434" s="2"/>
      <c r="C3434" s="2"/>
      <c r="D3434" s="2"/>
      <c r="E3434" s="2"/>
    </row>
    <row r="3435" spans="1:5">
      <c r="A3435" s="2"/>
      <c r="B3435" s="2"/>
      <c r="C3435" s="2"/>
      <c r="D3435" s="2"/>
      <c r="E3435" s="2"/>
    </row>
    <row r="3436" spans="1:5">
      <c r="A3436" s="2"/>
      <c r="B3436" s="2"/>
      <c r="C3436" s="2"/>
      <c r="D3436" s="2"/>
      <c r="E3436" s="2"/>
    </row>
    <row r="3437" spans="1:5">
      <c r="A3437" s="2"/>
      <c r="B3437" s="2"/>
      <c r="C3437" s="2"/>
      <c r="D3437" s="2"/>
      <c r="E3437" s="2"/>
    </row>
    <row r="3438" spans="1:5">
      <c r="A3438" s="2"/>
      <c r="B3438" s="2"/>
      <c r="C3438" s="2"/>
      <c r="D3438" s="2"/>
      <c r="E3438" s="2"/>
    </row>
    <row r="3439" spans="1:5">
      <c r="A3439" s="2"/>
      <c r="B3439" s="2"/>
      <c r="C3439" s="2"/>
      <c r="D3439" s="2"/>
      <c r="E3439" s="2"/>
    </row>
    <row r="3440" spans="1:5">
      <c r="A3440" s="2"/>
      <c r="B3440" s="2"/>
      <c r="C3440" s="2"/>
      <c r="D3440" s="2"/>
      <c r="E3440" s="2"/>
    </row>
    <row r="3441" spans="1:5">
      <c r="A3441" s="2"/>
      <c r="B3441" s="2"/>
      <c r="C3441" s="2"/>
      <c r="D3441" s="2"/>
      <c r="E3441" s="2"/>
    </row>
    <row r="3442" spans="1:5">
      <c r="A3442" s="2"/>
      <c r="B3442" s="2"/>
      <c r="C3442" s="2"/>
      <c r="D3442" s="2"/>
      <c r="E3442" s="2"/>
    </row>
    <row r="3443" spans="1:5">
      <c r="A3443" s="2"/>
      <c r="B3443" s="2"/>
      <c r="C3443" s="2"/>
      <c r="D3443" s="2"/>
      <c r="E3443" s="2"/>
    </row>
    <row r="3444" spans="1:5">
      <c r="A3444" s="2"/>
      <c r="B3444" s="2"/>
      <c r="C3444" s="2"/>
      <c r="D3444" s="2"/>
      <c r="E3444" s="2"/>
    </row>
    <row r="3445" spans="1:5">
      <c r="A3445" s="2"/>
      <c r="B3445" s="2"/>
      <c r="C3445" s="2"/>
      <c r="D3445" s="2"/>
      <c r="E3445" s="2"/>
    </row>
    <row r="3446" spans="1:5">
      <c r="A3446" s="2"/>
      <c r="B3446" s="2"/>
      <c r="C3446" s="2"/>
      <c r="D3446" s="2"/>
      <c r="E3446" s="2"/>
    </row>
    <row r="3447" spans="1:5">
      <c r="A3447" s="2"/>
      <c r="B3447" s="2"/>
      <c r="C3447" s="2"/>
      <c r="D3447" s="2"/>
      <c r="E3447" s="2"/>
    </row>
    <row r="3448" spans="1:5">
      <c r="A3448" s="2"/>
      <c r="B3448" s="2"/>
      <c r="C3448" s="2"/>
      <c r="D3448" s="2"/>
      <c r="E3448" s="2"/>
    </row>
    <row r="3449" spans="1:5">
      <c r="A3449" s="2"/>
      <c r="B3449" s="2"/>
      <c r="C3449" s="2"/>
      <c r="D3449" s="2"/>
      <c r="E3449" s="2"/>
    </row>
    <row r="3450" spans="1:5">
      <c r="A3450" s="2"/>
      <c r="B3450" s="2"/>
      <c r="C3450" s="2"/>
      <c r="D3450" s="2"/>
      <c r="E3450" s="2"/>
    </row>
    <row r="3451" spans="1:5">
      <c r="A3451" s="2"/>
      <c r="B3451" s="2"/>
      <c r="C3451" s="2"/>
      <c r="D3451" s="2"/>
      <c r="E3451" s="2"/>
    </row>
    <row r="3452" spans="1:5">
      <c r="A3452" s="2"/>
      <c r="B3452" s="2"/>
      <c r="C3452" s="2"/>
      <c r="D3452" s="2"/>
      <c r="E3452" s="2"/>
    </row>
    <row r="3453" spans="1:5">
      <c r="A3453" s="2"/>
      <c r="B3453" s="2"/>
      <c r="C3453" s="2"/>
      <c r="D3453" s="2"/>
      <c r="E3453" s="2"/>
    </row>
    <row r="3454" spans="1:5">
      <c r="A3454" s="2"/>
      <c r="B3454" s="2"/>
      <c r="C3454" s="2"/>
      <c r="D3454" s="2"/>
      <c r="E3454" s="2"/>
    </row>
    <row r="3455" spans="1:5">
      <c r="A3455" s="2"/>
      <c r="B3455" s="2"/>
      <c r="C3455" s="2"/>
      <c r="D3455" s="2"/>
      <c r="E3455" s="2"/>
    </row>
    <row r="3456" spans="1:5">
      <c r="A3456" s="2"/>
      <c r="B3456" s="2"/>
      <c r="C3456" s="2"/>
      <c r="D3456" s="2"/>
      <c r="E3456" s="2"/>
    </row>
    <row r="3457" spans="1:5">
      <c r="A3457" s="2"/>
      <c r="B3457" s="2"/>
      <c r="C3457" s="2"/>
      <c r="D3457" s="2"/>
      <c r="E3457" s="2"/>
    </row>
    <row r="3458" spans="1:5">
      <c r="A3458" s="2"/>
      <c r="B3458" s="2"/>
      <c r="C3458" s="2"/>
      <c r="D3458" s="2"/>
      <c r="E3458" s="2"/>
    </row>
    <row r="3459" spans="1:5">
      <c r="A3459" s="2"/>
      <c r="B3459" s="2"/>
      <c r="C3459" s="2"/>
      <c r="D3459" s="2"/>
      <c r="E3459" s="2"/>
    </row>
    <row r="3460" spans="1:5">
      <c r="A3460" s="2"/>
      <c r="B3460" s="2"/>
      <c r="C3460" s="2"/>
      <c r="D3460" s="2"/>
      <c r="E3460" s="2"/>
    </row>
    <row r="3461" spans="1:5">
      <c r="A3461" s="2"/>
      <c r="B3461" s="2"/>
      <c r="C3461" s="2"/>
      <c r="D3461" s="2"/>
      <c r="E3461" s="2"/>
    </row>
    <row r="3462" spans="1:5">
      <c r="A3462" s="2"/>
      <c r="B3462" s="2"/>
      <c r="C3462" s="2"/>
      <c r="D3462" s="2"/>
      <c r="E3462" s="2"/>
    </row>
    <row r="3463" spans="1:5">
      <c r="A3463" s="2"/>
      <c r="B3463" s="2"/>
      <c r="C3463" s="2"/>
      <c r="D3463" s="2"/>
      <c r="E3463" s="2"/>
    </row>
    <row r="3464" spans="1:5">
      <c r="A3464" s="2"/>
      <c r="B3464" s="2"/>
      <c r="C3464" s="2"/>
      <c r="D3464" s="2"/>
      <c r="E3464" s="2"/>
    </row>
    <row r="3465" spans="1:5">
      <c r="A3465" s="2"/>
      <c r="B3465" s="2"/>
      <c r="C3465" s="2"/>
      <c r="D3465" s="2"/>
      <c r="E3465" s="2"/>
    </row>
    <row r="3466" spans="1:5">
      <c r="A3466" s="2"/>
      <c r="B3466" s="2"/>
      <c r="C3466" s="2"/>
      <c r="D3466" s="2"/>
      <c r="E3466" s="2"/>
    </row>
    <row r="3467" spans="1:5">
      <c r="A3467" s="2"/>
      <c r="B3467" s="2"/>
      <c r="C3467" s="2"/>
      <c r="D3467" s="2"/>
      <c r="E3467" s="2"/>
    </row>
    <row r="3468" spans="1:5">
      <c r="A3468" s="2"/>
      <c r="B3468" s="2"/>
      <c r="C3468" s="2"/>
      <c r="D3468" s="2"/>
      <c r="E3468" s="2"/>
    </row>
    <row r="3469" spans="1:5">
      <c r="A3469" s="2"/>
      <c r="B3469" s="2"/>
      <c r="C3469" s="2"/>
      <c r="D3469" s="2"/>
      <c r="E3469" s="2"/>
    </row>
    <row r="3470" spans="1:5">
      <c r="A3470" s="2"/>
      <c r="B3470" s="2"/>
      <c r="C3470" s="2"/>
      <c r="D3470" s="2"/>
      <c r="E3470" s="2"/>
    </row>
    <row r="3471" spans="1:5">
      <c r="A3471" s="2"/>
      <c r="B3471" s="2"/>
      <c r="C3471" s="2"/>
      <c r="D3471" s="2"/>
      <c r="E3471" s="2"/>
    </row>
    <row r="3472" spans="1:5">
      <c r="A3472" s="2"/>
      <c r="B3472" s="2"/>
      <c r="C3472" s="2"/>
      <c r="D3472" s="2"/>
      <c r="E3472" s="2"/>
    </row>
    <row r="3473" spans="1:5">
      <c r="A3473" s="2"/>
      <c r="B3473" s="2"/>
      <c r="C3473" s="2"/>
      <c r="D3473" s="2"/>
      <c r="E3473" s="2"/>
    </row>
    <row r="3474" spans="1:5">
      <c r="A3474" s="2"/>
      <c r="B3474" s="2"/>
      <c r="C3474" s="2"/>
      <c r="D3474" s="2"/>
      <c r="E3474" s="2"/>
    </row>
    <row r="3475" spans="1:5">
      <c r="A3475" s="2"/>
      <c r="B3475" s="2"/>
      <c r="C3475" s="2"/>
      <c r="D3475" s="2"/>
      <c r="E3475" s="2"/>
    </row>
    <row r="3476" spans="1:5">
      <c r="A3476" s="2"/>
      <c r="B3476" s="2"/>
      <c r="C3476" s="2"/>
      <c r="D3476" s="2"/>
      <c r="E3476" s="2"/>
    </row>
    <row r="3477" spans="1:5">
      <c r="A3477" s="2"/>
      <c r="B3477" s="2"/>
      <c r="C3477" s="2"/>
      <c r="D3477" s="2"/>
      <c r="E3477" s="2"/>
    </row>
    <row r="3478" spans="1:5">
      <c r="A3478" s="2"/>
      <c r="B3478" s="2"/>
      <c r="C3478" s="2"/>
      <c r="D3478" s="2"/>
      <c r="E3478" s="2"/>
    </row>
    <row r="3479" spans="1:5">
      <c r="A3479" s="2"/>
      <c r="B3479" s="2"/>
      <c r="C3479" s="2"/>
      <c r="D3479" s="2"/>
      <c r="E3479" s="2"/>
    </row>
    <row r="3480" spans="1:5">
      <c r="A3480" s="2"/>
      <c r="B3480" s="2"/>
      <c r="C3480" s="2"/>
      <c r="D3480" s="2"/>
      <c r="E3480" s="2"/>
    </row>
    <row r="3481" spans="1:5">
      <c r="A3481" s="2"/>
      <c r="B3481" s="2"/>
      <c r="C3481" s="2"/>
      <c r="D3481" s="2"/>
      <c r="E3481" s="2"/>
    </row>
    <row r="3482" spans="1:5">
      <c r="A3482" s="2"/>
      <c r="B3482" s="2"/>
      <c r="C3482" s="2"/>
      <c r="D3482" s="2"/>
      <c r="E3482" s="2"/>
    </row>
    <row r="3483" spans="1:5">
      <c r="A3483" s="2"/>
      <c r="B3483" s="2"/>
      <c r="C3483" s="2"/>
      <c r="D3483" s="2"/>
      <c r="E3483" s="2"/>
    </row>
    <row r="3484" spans="1:5">
      <c r="A3484" s="2"/>
      <c r="B3484" s="2"/>
      <c r="C3484" s="2"/>
      <c r="D3484" s="2"/>
      <c r="E3484" s="2"/>
    </row>
    <row r="3485" spans="1:5">
      <c r="A3485" s="2"/>
      <c r="B3485" s="2"/>
      <c r="C3485" s="2"/>
      <c r="D3485" s="2"/>
      <c r="E3485" s="2"/>
    </row>
    <row r="3486" spans="1:5">
      <c r="A3486" s="2"/>
      <c r="B3486" s="2"/>
      <c r="C3486" s="2"/>
      <c r="D3486" s="2"/>
      <c r="E3486" s="2"/>
    </row>
    <row r="3487" spans="1:5">
      <c r="A3487" s="2"/>
      <c r="B3487" s="2"/>
      <c r="C3487" s="2"/>
      <c r="D3487" s="2"/>
      <c r="E3487" s="2"/>
    </row>
    <row r="3488" spans="1:5">
      <c r="A3488" s="2"/>
      <c r="B3488" s="2"/>
      <c r="C3488" s="2"/>
      <c r="D3488" s="2"/>
      <c r="E3488" s="2"/>
    </row>
    <row r="3489" spans="1:5">
      <c r="A3489" s="2"/>
      <c r="B3489" s="2"/>
      <c r="C3489" s="2"/>
      <c r="D3489" s="2"/>
      <c r="E3489" s="2"/>
    </row>
    <row r="3490" spans="1:5">
      <c r="A3490" s="2"/>
      <c r="B3490" s="2"/>
      <c r="C3490" s="2"/>
      <c r="D3490" s="2"/>
      <c r="E3490" s="2"/>
    </row>
    <row r="3491" spans="1:5">
      <c r="A3491" s="2"/>
      <c r="B3491" s="2"/>
      <c r="C3491" s="2"/>
      <c r="D3491" s="2"/>
      <c r="E3491" s="2"/>
    </row>
    <row r="3492" spans="1:5">
      <c r="A3492" s="2"/>
      <c r="B3492" s="2"/>
      <c r="C3492" s="2"/>
      <c r="D3492" s="2"/>
      <c r="E3492" s="2"/>
    </row>
    <row r="3493" spans="1:5">
      <c r="A3493" s="2"/>
      <c r="B3493" s="2"/>
      <c r="C3493" s="2"/>
      <c r="D3493" s="2"/>
      <c r="E3493" s="2"/>
    </row>
    <row r="3494" spans="1:5">
      <c r="A3494" s="2"/>
      <c r="B3494" s="2"/>
      <c r="C3494" s="2"/>
      <c r="D3494" s="2"/>
      <c r="E3494" s="2"/>
    </row>
    <row r="3495" spans="1:5">
      <c r="A3495" s="2"/>
      <c r="B3495" s="2"/>
      <c r="C3495" s="2"/>
      <c r="D3495" s="2"/>
      <c r="E3495" s="2"/>
    </row>
    <row r="3496" spans="1:5">
      <c r="A3496" s="2"/>
      <c r="B3496" s="2"/>
      <c r="C3496" s="2"/>
      <c r="D3496" s="2"/>
      <c r="E3496" s="2"/>
    </row>
    <row r="3497" spans="1:5">
      <c r="A3497" s="2"/>
      <c r="B3497" s="2"/>
      <c r="C3497" s="2"/>
      <c r="D3497" s="2"/>
      <c r="E3497" s="2"/>
    </row>
    <row r="3498" spans="1:5">
      <c r="A3498" s="2"/>
      <c r="B3498" s="2"/>
      <c r="C3498" s="2"/>
      <c r="D3498" s="2"/>
      <c r="E3498" s="2"/>
    </row>
    <row r="3499" spans="1:5">
      <c r="A3499" s="2"/>
      <c r="B3499" s="2"/>
      <c r="C3499" s="2"/>
      <c r="D3499" s="2"/>
      <c r="E3499" s="2"/>
    </row>
    <row r="3500" spans="1:5">
      <c r="A3500" s="2"/>
      <c r="B3500" s="2"/>
      <c r="C3500" s="2"/>
      <c r="D3500" s="2"/>
      <c r="E3500" s="2"/>
    </row>
    <row r="3501" spans="1:5">
      <c r="A3501" s="2"/>
      <c r="B3501" s="2"/>
      <c r="C3501" s="2"/>
      <c r="D3501" s="2"/>
      <c r="E3501" s="2"/>
    </row>
    <row r="3502" spans="1:5">
      <c r="A3502" s="2"/>
      <c r="B3502" s="2"/>
      <c r="C3502" s="2"/>
      <c r="D3502" s="2"/>
      <c r="E3502" s="2"/>
    </row>
    <row r="3503" spans="1:5">
      <c r="A3503" s="2"/>
      <c r="B3503" s="2"/>
      <c r="C3503" s="2"/>
      <c r="D3503" s="2"/>
      <c r="E3503" s="2"/>
    </row>
    <row r="3504" spans="1:5">
      <c r="A3504" s="2"/>
      <c r="B3504" s="2"/>
      <c r="C3504" s="2"/>
      <c r="D3504" s="2"/>
      <c r="E3504" s="2"/>
    </row>
    <row r="3505" spans="1:5">
      <c r="A3505" s="2"/>
      <c r="B3505" s="2"/>
      <c r="C3505" s="2"/>
      <c r="D3505" s="2"/>
      <c r="E3505" s="2"/>
    </row>
    <row r="3506" spans="1:5">
      <c r="A3506" s="2"/>
      <c r="B3506" s="2"/>
      <c r="C3506" s="2"/>
      <c r="D3506" s="2"/>
      <c r="E3506" s="2"/>
    </row>
    <row r="3507" spans="1:5">
      <c r="A3507" s="2"/>
      <c r="B3507" s="2"/>
      <c r="C3507" s="2"/>
      <c r="D3507" s="2"/>
      <c r="E3507" s="2"/>
    </row>
    <row r="3508" spans="1:5">
      <c r="A3508" s="2"/>
      <c r="B3508" s="2"/>
      <c r="C3508" s="2"/>
      <c r="D3508" s="2"/>
      <c r="E3508" s="2"/>
    </row>
    <row r="3509" spans="1:5">
      <c r="A3509" s="2"/>
      <c r="B3509" s="2"/>
      <c r="C3509" s="2"/>
      <c r="D3509" s="2"/>
      <c r="E3509" s="2"/>
    </row>
    <row r="3510" spans="1:5">
      <c r="A3510" s="2"/>
      <c r="B3510" s="2"/>
      <c r="C3510" s="2"/>
      <c r="D3510" s="2"/>
      <c r="E3510" s="2"/>
    </row>
    <row r="3511" spans="1:5">
      <c r="A3511" s="2"/>
      <c r="B3511" s="2"/>
      <c r="C3511" s="2"/>
      <c r="D3511" s="2"/>
      <c r="E3511" s="2"/>
    </row>
    <row r="3512" spans="1:5">
      <c r="A3512" s="2"/>
      <c r="B3512" s="2"/>
      <c r="C3512" s="2"/>
      <c r="D3512" s="2"/>
      <c r="E3512" s="2"/>
    </row>
    <row r="3513" spans="1:5">
      <c r="A3513" s="2"/>
      <c r="B3513" s="2"/>
      <c r="C3513" s="2"/>
      <c r="D3513" s="2"/>
      <c r="E3513" s="2"/>
    </row>
    <row r="3514" spans="1:5">
      <c r="A3514" s="2"/>
      <c r="B3514" s="2"/>
      <c r="C3514" s="2"/>
      <c r="D3514" s="2"/>
      <c r="E3514" s="2"/>
    </row>
    <row r="3515" spans="1:5">
      <c r="A3515" s="2"/>
      <c r="B3515" s="2"/>
      <c r="C3515" s="2"/>
      <c r="D3515" s="2"/>
      <c r="E3515" s="2"/>
    </row>
    <row r="3516" spans="1:5">
      <c r="A3516" s="2"/>
      <c r="B3516" s="2"/>
      <c r="C3516" s="2"/>
      <c r="D3516" s="2"/>
      <c r="E3516" s="2"/>
    </row>
    <row r="3517" spans="1:5">
      <c r="A3517" s="2"/>
      <c r="B3517" s="2"/>
      <c r="C3517" s="2"/>
      <c r="D3517" s="2"/>
      <c r="E3517" s="2"/>
    </row>
    <row r="3518" spans="1:5">
      <c r="A3518" s="2"/>
      <c r="B3518" s="2"/>
      <c r="C3518" s="2"/>
      <c r="D3518" s="2"/>
      <c r="E3518" s="2"/>
    </row>
    <row r="3519" spans="1:5">
      <c r="A3519" s="2"/>
      <c r="B3519" s="2"/>
      <c r="C3519" s="2"/>
      <c r="D3519" s="2"/>
      <c r="E3519" s="2"/>
    </row>
    <row r="3520" spans="1:5">
      <c r="A3520" s="2"/>
      <c r="B3520" s="2"/>
      <c r="C3520" s="2"/>
      <c r="D3520" s="2"/>
      <c r="E3520" s="2"/>
    </row>
    <row r="3521" spans="1:5">
      <c r="A3521" s="2"/>
      <c r="B3521" s="2"/>
      <c r="C3521" s="2"/>
      <c r="D3521" s="2"/>
      <c r="E3521" s="2"/>
    </row>
    <row r="3522" spans="1:5">
      <c r="A3522" s="2"/>
      <c r="B3522" s="2"/>
      <c r="C3522" s="2"/>
      <c r="D3522" s="2"/>
      <c r="E3522" s="2"/>
    </row>
    <row r="3523" spans="1:5">
      <c r="A3523" s="2"/>
      <c r="B3523" s="2"/>
      <c r="C3523" s="2"/>
      <c r="D3523" s="2"/>
      <c r="E3523" s="2"/>
    </row>
    <row r="3524" spans="1:5">
      <c r="A3524" s="2"/>
      <c r="B3524" s="2"/>
      <c r="C3524" s="2"/>
      <c r="D3524" s="2"/>
      <c r="E3524" s="2"/>
    </row>
    <row r="3525" spans="1:5">
      <c r="A3525" s="2"/>
      <c r="B3525" s="2"/>
      <c r="C3525" s="2"/>
      <c r="D3525" s="2"/>
      <c r="E3525" s="2"/>
    </row>
    <row r="3526" spans="1:5">
      <c r="A3526" s="2"/>
      <c r="B3526" s="2"/>
      <c r="C3526" s="2"/>
      <c r="D3526" s="2"/>
      <c r="E3526" s="2"/>
    </row>
    <row r="3527" spans="1:5">
      <c r="A3527" s="2"/>
      <c r="B3527" s="2"/>
      <c r="C3527" s="2"/>
      <c r="D3527" s="2"/>
      <c r="E3527" s="2"/>
    </row>
    <row r="3528" spans="1:5">
      <c r="A3528" s="2"/>
      <c r="B3528" s="2"/>
      <c r="C3528" s="2"/>
      <c r="D3528" s="2"/>
      <c r="E3528" s="2"/>
    </row>
    <row r="3529" spans="1:5">
      <c r="A3529" s="2"/>
      <c r="B3529" s="2"/>
      <c r="C3529" s="2"/>
      <c r="D3529" s="2"/>
      <c r="E3529" s="2"/>
    </row>
    <row r="3530" spans="1:5">
      <c r="A3530" s="2"/>
      <c r="B3530" s="2"/>
      <c r="C3530" s="2"/>
      <c r="D3530" s="2"/>
      <c r="E3530" s="2"/>
    </row>
    <row r="3531" spans="1:5">
      <c r="A3531" s="2"/>
      <c r="B3531" s="2"/>
      <c r="C3531" s="2"/>
      <c r="D3531" s="2"/>
      <c r="E3531" s="2"/>
    </row>
    <row r="3532" spans="1:5">
      <c r="A3532" s="2"/>
      <c r="B3532" s="2"/>
      <c r="C3532" s="2"/>
      <c r="D3532" s="2"/>
      <c r="E3532" s="2"/>
    </row>
    <row r="3533" spans="1:5">
      <c r="A3533" s="2"/>
      <c r="B3533" s="2"/>
      <c r="C3533" s="2"/>
      <c r="D3533" s="2"/>
      <c r="E3533" s="2"/>
    </row>
    <row r="3534" spans="1:5">
      <c r="A3534" s="2"/>
      <c r="B3534" s="2"/>
      <c r="C3534" s="2"/>
      <c r="D3534" s="2"/>
      <c r="E3534" s="2"/>
    </row>
    <row r="3535" spans="1:5">
      <c r="A3535" s="2"/>
      <c r="B3535" s="2"/>
      <c r="C3535" s="2"/>
      <c r="D3535" s="2"/>
      <c r="E3535" s="2"/>
    </row>
    <row r="3536" spans="1:5">
      <c r="A3536" s="2"/>
      <c r="B3536" s="2"/>
      <c r="C3536" s="2"/>
      <c r="D3536" s="2"/>
      <c r="E3536" s="2"/>
    </row>
    <row r="3537" spans="1:5">
      <c r="A3537" s="2"/>
      <c r="B3537" s="2"/>
      <c r="C3537" s="2"/>
      <c r="D3537" s="2"/>
      <c r="E3537" s="2"/>
    </row>
    <row r="3538" spans="1:5">
      <c r="A3538" s="2"/>
      <c r="B3538" s="2"/>
      <c r="C3538" s="2"/>
      <c r="D3538" s="2"/>
      <c r="E3538" s="2"/>
    </row>
    <row r="3539" spans="1:5">
      <c r="A3539" s="2"/>
      <c r="B3539" s="2"/>
      <c r="C3539" s="2"/>
      <c r="D3539" s="2"/>
      <c r="E3539" s="2"/>
    </row>
    <row r="3540" spans="1:5">
      <c r="A3540" s="2"/>
      <c r="B3540" s="2"/>
      <c r="C3540" s="2"/>
      <c r="D3540" s="2"/>
      <c r="E3540" s="2"/>
    </row>
    <row r="3541" spans="1:5">
      <c r="A3541" s="2"/>
      <c r="B3541" s="2"/>
      <c r="C3541" s="2"/>
      <c r="D3541" s="2"/>
      <c r="E3541" s="2"/>
    </row>
    <row r="3542" spans="1:5">
      <c r="A3542" s="2"/>
      <c r="B3542" s="2"/>
      <c r="C3542" s="2"/>
      <c r="D3542" s="2"/>
      <c r="E3542" s="2"/>
    </row>
    <row r="3543" spans="1:5">
      <c r="A3543" s="2"/>
      <c r="B3543" s="2"/>
      <c r="C3543" s="2"/>
      <c r="D3543" s="2"/>
      <c r="E3543" s="2"/>
    </row>
    <row r="3544" spans="1:5">
      <c r="A3544" s="2"/>
      <c r="B3544" s="2"/>
      <c r="C3544" s="2"/>
      <c r="D3544" s="2"/>
      <c r="E3544" s="2"/>
    </row>
    <row r="3545" spans="1:5">
      <c r="A3545" s="2"/>
      <c r="B3545" s="2"/>
      <c r="C3545" s="2"/>
      <c r="D3545" s="2"/>
      <c r="E3545" s="2"/>
    </row>
    <row r="3546" spans="1:5">
      <c r="A3546" s="2"/>
      <c r="B3546" s="2"/>
      <c r="C3546" s="2"/>
      <c r="D3546" s="2"/>
      <c r="E3546" s="2"/>
    </row>
    <row r="3547" spans="1:5">
      <c r="A3547" s="2"/>
      <c r="B3547" s="2"/>
      <c r="C3547" s="2"/>
      <c r="D3547" s="2"/>
      <c r="E3547" s="2"/>
    </row>
    <row r="3548" spans="1:5">
      <c r="A3548" s="2"/>
      <c r="B3548" s="2"/>
      <c r="C3548" s="2"/>
      <c r="D3548" s="2"/>
      <c r="E3548" s="2"/>
    </row>
    <row r="3549" spans="1:5">
      <c r="A3549" s="2"/>
      <c r="B3549" s="2"/>
      <c r="C3549" s="2"/>
      <c r="D3549" s="2"/>
      <c r="E3549" s="2"/>
    </row>
    <row r="3550" spans="1:5">
      <c r="A3550" s="2"/>
      <c r="B3550" s="2"/>
      <c r="C3550" s="2"/>
      <c r="D3550" s="2"/>
      <c r="E3550" s="2"/>
    </row>
    <row r="3551" spans="1:5">
      <c r="A3551" s="2"/>
      <c r="B3551" s="2"/>
      <c r="C3551" s="2"/>
      <c r="D3551" s="2"/>
      <c r="E3551" s="2"/>
    </row>
    <row r="3552" spans="1:5">
      <c r="A3552" s="2"/>
      <c r="B3552" s="2"/>
      <c r="C3552" s="2"/>
      <c r="D3552" s="2"/>
      <c r="E3552" s="2"/>
    </row>
    <row r="3553" spans="1:5">
      <c r="A3553" s="2"/>
      <c r="B3553" s="2"/>
      <c r="C3553" s="2"/>
      <c r="D3553" s="2"/>
      <c r="E3553" s="2"/>
    </row>
    <row r="3554" spans="1:5">
      <c r="A3554" s="2"/>
      <c r="B3554" s="2"/>
      <c r="C3554" s="2"/>
      <c r="D3554" s="2"/>
      <c r="E3554" s="2"/>
    </row>
    <row r="3555" spans="1:5">
      <c r="A3555" s="2"/>
      <c r="B3555" s="2"/>
      <c r="C3555" s="2"/>
      <c r="D3555" s="2"/>
      <c r="E3555" s="2"/>
    </row>
    <row r="3556" spans="1:5">
      <c r="A3556" s="2"/>
      <c r="B3556" s="2"/>
      <c r="C3556" s="2"/>
      <c r="D3556" s="2"/>
      <c r="E3556" s="2"/>
    </row>
    <row r="3557" spans="1:5">
      <c r="A3557" s="2"/>
      <c r="B3557" s="2"/>
      <c r="C3557" s="2"/>
      <c r="D3557" s="2"/>
      <c r="E3557" s="2"/>
    </row>
    <row r="3558" spans="1:5">
      <c r="A3558" s="2"/>
      <c r="B3558" s="2"/>
      <c r="C3558" s="2"/>
      <c r="D3558" s="2"/>
      <c r="E3558" s="2"/>
    </row>
    <row r="3559" spans="1:5">
      <c r="A3559" s="2"/>
      <c r="B3559" s="2"/>
      <c r="C3559" s="2"/>
      <c r="D3559" s="2"/>
      <c r="E3559" s="2"/>
    </row>
    <row r="3560" spans="1:5">
      <c r="A3560" s="2"/>
      <c r="B3560" s="2"/>
      <c r="C3560" s="2"/>
      <c r="D3560" s="2"/>
      <c r="E3560" s="2"/>
    </row>
    <row r="3561" spans="1:5">
      <c r="A3561" s="2"/>
      <c r="B3561" s="2"/>
      <c r="C3561" s="2"/>
      <c r="D3561" s="2"/>
      <c r="E3561" s="2"/>
    </row>
    <row r="3562" spans="1:5">
      <c r="A3562" s="2"/>
      <c r="B3562" s="2"/>
      <c r="C3562" s="2"/>
      <c r="D3562" s="2"/>
      <c r="E3562" s="2"/>
    </row>
    <row r="3563" spans="1:5">
      <c r="A3563" s="2"/>
      <c r="B3563" s="2"/>
      <c r="C3563" s="2"/>
      <c r="D3563" s="2"/>
      <c r="E3563" s="2"/>
    </row>
    <row r="3564" spans="1:5">
      <c r="A3564" s="2"/>
      <c r="B3564" s="2"/>
      <c r="C3564" s="2"/>
      <c r="D3564" s="2"/>
      <c r="E3564" s="2"/>
    </row>
    <row r="3565" spans="1:5">
      <c r="A3565" s="2"/>
      <c r="B3565" s="2"/>
      <c r="C3565" s="2"/>
      <c r="D3565" s="2"/>
      <c r="E3565" s="2"/>
    </row>
    <row r="3566" spans="1:5">
      <c r="A3566" s="2"/>
      <c r="B3566" s="2"/>
      <c r="C3566" s="2"/>
      <c r="D3566" s="2"/>
      <c r="E3566" s="2"/>
    </row>
    <row r="3567" spans="1:5">
      <c r="A3567" s="2"/>
      <c r="B3567" s="2"/>
      <c r="C3567" s="2"/>
      <c r="D3567" s="2"/>
      <c r="E3567" s="2"/>
    </row>
    <row r="3568" spans="1:5">
      <c r="A3568" s="2"/>
      <c r="B3568" s="2"/>
      <c r="C3568" s="2"/>
      <c r="D3568" s="2"/>
      <c r="E356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整体数据-说明</vt:lpstr>
      <vt:lpstr>人脸属性统计</vt:lpstr>
      <vt:lpstr>人体属性统计</vt:lpstr>
      <vt:lpstr>机动车属性统计</vt:lpstr>
      <vt:lpstr>非机动车属性统计</vt:lpstr>
      <vt:lpstr>人脸比对数据分析</vt:lpstr>
      <vt:lpstr>人体比对数据分析</vt:lpstr>
      <vt:lpstr>机动车比对数据分析</vt:lpstr>
      <vt:lpstr>非机动车比对数据分析</vt:lpstr>
      <vt:lpstr>属性说明</vt:lpstr>
      <vt:lpstr>人脸数据</vt:lpstr>
      <vt:lpstr>人体数据</vt:lpstr>
      <vt:lpstr>机动车数据</vt:lpstr>
      <vt:lpstr>非机动车数据</vt:lpstr>
      <vt:lpstr>人体-属性</vt:lpstr>
      <vt:lpstr>机动车-属性</vt:lpstr>
      <vt:lpstr>非机动车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鹄望</cp:lastModifiedBy>
  <dcterms:created xsi:type="dcterms:W3CDTF">2022-06-21T21:13:00Z</dcterms:created>
  <dcterms:modified xsi:type="dcterms:W3CDTF">2022-07-19T14:52:21Z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