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keliscio/Desktop/EPP/sentimentipos/src/sentimentipos/data/"/>
    </mc:Choice>
  </mc:AlternateContent>
  <xr:revisionPtr revIDLastSave="0" documentId="13_ncr:1_{3A7BE87B-0FBA-9B41-A21B-D3B15FAC949A}" xr6:coauthVersionLast="47" xr6:coauthVersionMax="47" xr10:uidLastSave="{00000000-0000-0000-0000-000000000000}"/>
  <bookViews>
    <workbookView xWindow="360" yWindow="580" windowWidth="33240" windowHeight="19000" xr2:uid="{00000000-000D-0000-FFFF-FFFF00000000}"/>
  </bookViews>
  <sheets>
    <sheet name="SCOOP Scorecard" sheetId="1" r:id="rId1"/>
  </sheets>
  <definedNames>
    <definedName name="_xlnm._FilterDatabase" localSheetId="0" hidden="1">'SCOOP Scorecard'!$A$1:$A$3635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6" i="1" l="1"/>
  <c r="J476" i="1"/>
  <c r="L476" i="1"/>
  <c r="I476" i="1"/>
  <c r="H20" i="1"/>
  <c r="I20" i="1"/>
  <c r="J20" i="1"/>
  <c r="L20" i="1"/>
  <c r="H21" i="1"/>
  <c r="I21" i="1"/>
  <c r="J21" i="1"/>
  <c r="L21" i="1"/>
  <c r="H22" i="1"/>
  <c r="I22" i="1"/>
  <c r="J22" i="1"/>
  <c r="L22" i="1"/>
  <c r="H23" i="1"/>
  <c r="I23" i="1"/>
  <c r="J23" i="1"/>
  <c r="L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2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3" i="1"/>
  <c r="I183" i="1"/>
  <c r="H183" i="1"/>
  <c r="J184" i="1"/>
  <c r="I184" i="1"/>
  <c r="H184" i="1"/>
  <c r="J185" i="1"/>
  <c r="I185" i="1"/>
  <c r="H185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H165" i="1"/>
  <c r="I165" i="1"/>
  <c r="J165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227" i="1"/>
  <c r="I227" i="1"/>
  <c r="H227" i="1"/>
  <c r="J225" i="1"/>
  <c r="I225" i="1"/>
  <c r="H225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H38" i="1"/>
  <c r="I38" i="1"/>
  <c r="J38" i="1"/>
  <c r="J40" i="1"/>
  <c r="I40" i="1"/>
  <c r="H40" i="1"/>
  <c r="J39" i="1"/>
  <c r="I39" i="1"/>
  <c r="H39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3" i="1"/>
  <c r="I3" i="1"/>
  <c r="H3" i="1"/>
  <c r="J5" i="1"/>
  <c r="I5" i="1"/>
  <c r="H5" i="1"/>
  <c r="J4" i="1"/>
  <c r="I4" i="1"/>
  <c r="H4" i="1"/>
  <c r="J2" i="1"/>
  <c r="I2" i="1"/>
  <c r="H2" i="1"/>
  <c r="J311" i="1"/>
  <c r="I311" i="1"/>
  <c r="H311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H379" i="1"/>
  <c r="I379" i="1"/>
  <c r="J379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H376" i="1"/>
  <c r="I376" i="1"/>
  <c r="J376" i="1"/>
  <c r="J378" i="1"/>
  <c r="I378" i="1"/>
  <c r="H378" i="1"/>
  <c r="J377" i="1"/>
  <c r="I377" i="1"/>
  <c r="H377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H343" i="1"/>
  <c r="I343" i="1"/>
  <c r="J343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6" i="1"/>
  <c r="I226" i="1"/>
  <c r="J226" i="1"/>
  <c r="H228" i="1"/>
  <c r="I228" i="1"/>
  <c r="J228" i="1"/>
  <c r="H229" i="1"/>
  <c r="I229" i="1"/>
  <c r="J229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H2232" i="1"/>
  <c r="I2232" i="1"/>
  <c r="J2232" i="1"/>
  <c r="H2233" i="1"/>
  <c r="I2233" i="1"/>
  <c r="J2233" i="1"/>
  <c r="H2234" i="1"/>
  <c r="I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  <c r="H2999" i="1"/>
  <c r="I2999" i="1"/>
  <c r="J2999" i="1"/>
  <c r="H3000" i="1"/>
  <c r="I3000" i="1"/>
  <c r="J3000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3005" i="1"/>
  <c r="I3005" i="1"/>
  <c r="J3005" i="1"/>
  <c r="H3006" i="1"/>
  <c r="I3006" i="1"/>
  <c r="J3006" i="1"/>
  <c r="H3007" i="1"/>
  <c r="I3007" i="1"/>
  <c r="J3007" i="1"/>
  <c r="H3008" i="1"/>
  <c r="I3008" i="1"/>
  <c r="J3008" i="1"/>
  <c r="H3009" i="1"/>
  <c r="I3009" i="1"/>
  <c r="J3009" i="1"/>
  <c r="H3010" i="1"/>
  <c r="I3010" i="1"/>
  <c r="J3010" i="1"/>
  <c r="H3011" i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I3015" i="1"/>
  <c r="J3015" i="1"/>
  <c r="H3016" i="1"/>
  <c r="I3016" i="1"/>
  <c r="J3016" i="1"/>
  <c r="H3017" i="1"/>
  <c r="I3017" i="1"/>
  <c r="J3017" i="1"/>
  <c r="H3018" i="1"/>
  <c r="I3018" i="1"/>
  <c r="J3018" i="1"/>
  <c r="H3019" i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I3023" i="1"/>
  <c r="J3023" i="1"/>
  <c r="H3024" i="1"/>
  <c r="I3024" i="1"/>
  <c r="J3024" i="1"/>
  <c r="H3025" i="1"/>
  <c r="I3025" i="1"/>
  <c r="J3025" i="1"/>
  <c r="H3026" i="1"/>
  <c r="I3026" i="1"/>
  <c r="J3026" i="1"/>
  <c r="H3027" i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I3035" i="1"/>
  <c r="J3035" i="1"/>
  <c r="H3036" i="1"/>
  <c r="I3036" i="1"/>
  <c r="J3036" i="1"/>
  <c r="H3037" i="1"/>
  <c r="I3037" i="1"/>
  <c r="J3037" i="1"/>
  <c r="H3038" i="1"/>
  <c r="I3038" i="1"/>
  <c r="J3038" i="1"/>
  <c r="H3039" i="1"/>
  <c r="I3039" i="1"/>
  <c r="J3039" i="1"/>
  <c r="H3040" i="1"/>
  <c r="I3040" i="1"/>
  <c r="J3040" i="1"/>
  <c r="H3041" i="1"/>
  <c r="I3041" i="1"/>
  <c r="J3041" i="1"/>
  <c r="H3042" i="1"/>
  <c r="I3042" i="1"/>
  <c r="J3042" i="1"/>
  <c r="H3043" i="1"/>
  <c r="I3043" i="1"/>
  <c r="J3043" i="1"/>
  <c r="H3044" i="1"/>
  <c r="I3044" i="1"/>
  <c r="J3044" i="1"/>
  <c r="H3045" i="1"/>
  <c r="I3045" i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J3049" i="1"/>
  <c r="H3050" i="1"/>
  <c r="I3050" i="1"/>
  <c r="J3050" i="1"/>
  <c r="H3051" i="1"/>
  <c r="I3051" i="1"/>
  <c r="J3051" i="1"/>
  <c r="H3052" i="1"/>
  <c r="I3052" i="1"/>
  <c r="J3052" i="1"/>
  <c r="H3053" i="1"/>
  <c r="I3053" i="1"/>
  <c r="J3053" i="1"/>
  <c r="H3054" i="1"/>
  <c r="I3054" i="1"/>
  <c r="J3054" i="1"/>
  <c r="H3055" i="1"/>
  <c r="I3055" i="1"/>
  <c r="J3055" i="1"/>
  <c r="H3056" i="1"/>
  <c r="I3056" i="1"/>
  <c r="J3056" i="1"/>
  <c r="H3057" i="1"/>
  <c r="I3057" i="1"/>
  <c r="J3057" i="1"/>
  <c r="H3058" i="1"/>
  <c r="I3058" i="1"/>
  <c r="J3058" i="1"/>
  <c r="H3059" i="1"/>
  <c r="I3059" i="1"/>
  <c r="J3059" i="1"/>
  <c r="H3060" i="1"/>
  <c r="I3060" i="1"/>
  <c r="J3060" i="1"/>
  <c r="H3061" i="1"/>
  <c r="I3061" i="1"/>
  <c r="J3061" i="1"/>
  <c r="H3062" i="1"/>
  <c r="I3062" i="1"/>
  <c r="J3062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3071" i="1"/>
  <c r="I3071" i="1"/>
  <c r="J3071" i="1"/>
  <c r="H3072" i="1"/>
  <c r="I3072" i="1"/>
  <c r="J3072" i="1"/>
  <c r="H3073" i="1"/>
  <c r="I3073" i="1"/>
  <c r="J3073" i="1"/>
  <c r="H3074" i="1"/>
  <c r="I3074" i="1"/>
  <c r="J3074" i="1"/>
  <c r="H3075" i="1"/>
  <c r="I3075" i="1"/>
  <c r="J3075" i="1"/>
  <c r="H3076" i="1"/>
  <c r="I3076" i="1"/>
  <c r="J3076" i="1"/>
  <c r="H3077" i="1"/>
  <c r="I3077" i="1"/>
  <c r="J3077" i="1"/>
  <c r="H3078" i="1"/>
  <c r="I3078" i="1"/>
  <c r="J307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3083" i="1"/>
  <c r="I3083" i="1"/>
  <c r="J3083" i="1"/>
  <c r="H3084" i="1"/>
  <c r="I3084" i="1"/>
  <c r="J3084" i="1"/>
  <c r="H3085" i="1"/>
  <c r="I3085" i="1"/>
  <c r="J3085" i="1"/>
  <c r="H3086" i="1"/>
  <c r="I3086" i="1"/>
  <c r="J3086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3092" i="1"/>
  <c r="I3092" i="1"/>
  <c r="J3092" i="1"/>
  <c r="H3093" i="1"/>
  <c r="I3093" i="1"/>
  <c r="J3093" i="1"/>
  <c r="H3094" i="1"/>
  <c r="I3094" i="1"/>
  <c r="J3094" i="1"/>
  <c r="H3095" i="1"/>
  <c r="I3095" i="1"/>
  <c r="J3095" i="1"/>
  <c r="H3096" i="1"/>
  <c r="I3096" i="1"/>
  <c r="J3096" i="1"/>
  <c r="H3097" i="1"/>
  <c r="I3097" i="1"/>
  <c r="J3097" i="1"/>
  <c r="H3098" i="1"/>
  <c r="I3098" i="1"/>
  <c r="J3098" i="1"/>
  <c r="H3099" i="1"/>
  <c r="I3099" i="1"/>
  <c r="J3099" i="1"/>
  <c r="H3100" i="1"/>
  <c r="I3100" i="1"/>
  <c r="J3100" i="1"/>
  <c r="H3101" i="1"/>
  <c r="I3101" i="1"/>
  <c r="J3101" i="1"/>
  <c r="H3102" i="1"/>
  <c r="I3102" i="1"/>
  <c r="J3102" i="1"/>
  <c r="H3103" i="1"/>
  <c r="I3103" i="1"/>
  <c r="J3103" i="1"/>
  <c r="H3104" i="1"/>
  <c r="I3104" i="1"/>
  <c r="J3104" i="1"/>
  <c r="H3105" i="1"/>
  <c r="I3105" i="1"/>
  <c r="J3105" i="1"/>
  <c r="H3106" i="1"/>
  <c r="I3106" i="1"/>
  <c r="J3106" i="1"/>
  <c r="H3107" i="1"/>
  <c r="I3107" i="1"/>
  <c r="J3107" i="1"/>
  <c r="H3108" i="1"/>
  <c r="I3108" i="1"/>
  <c r="J3108" i="1"/>
  <c r="H3109" i="1"/>
  <c r="I3109" i="1"/>
  <c r="J3109" i="1"/>
  <c r="H3110" i="1"/>
  <c r="I3110" i="1"/>
  <c r="J3110" i="1"/>
  <c r="H3111" i="1"/>
  <c r="I3111" i="1"/>
  <c r="J3111" i="1"/>
  <c r="H3112" i="1"/>
  <c r="I3112" i="1"/>
  <c r="J3112" i="1"/>
  <c r="H3113" i="1"/>
  <c r="I3113" i="1"/>
  <c r="J3113" i="1"/>
  <c r="H3114" i="1"/>
  <c r="I3114" i="1"/>
  <c r="J3114" i="1"/>
  <c r="H3115" i="1"/>
  <c r="I3115" i="1"/>
  <c r="J3115" i="1"/>
  <c r="H3116" i="1"/>
  <c r="I3116" i="1"/>
  <c r="J3116" i="1"/>
  <c r="H3117" i="1"/>
  <c r="I3117" i="1"/>
  <c r="J31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3122" i="1"/>
  <c r="I3122" i="1"/>
  <c r="J3122" i="1"/>
  <c r="H3123" i="1"/>
  <c r="I3123" i="1"/>
  <c r="J3123" i="1"/>
  <c r="H3124" i="1"/>
  <c r="I3124" i="1"/>
  <c r="J3124" i="1"/>
  <c r="H3125" i="1"/>
  <c r="I3125" i="1"/>
  <c r="J3125" i="1"/>
  <c r="H3126" i="1"/>
  <c r="I3126" i="1"/>
  <c r="J3126" i="1"/>
  <c r="H3127" i="1"/>
  <c r="I3127" i="1"/>
  <c r="J3127" i="1"/>
  <c r="H3128" i="1"/>
  <c r="I3128" i="1"/>
  <c r="H3129" i="1"/>
  <c r="I3129" i="1"/>
  <c r="J3129" i="1"/>
  <c r="H3130" i="1"/>
  <c r="I3130" i="1"/>
  <c r="J3130" i="1"/>
  <c r="H3131" i="1"/>
  <c r="I3131" i="1"/>
  <c r="J3131" i="1"/>
  <c r="H3132" i="1"/>
  <c r="I3132" i="1"/>
  <c r="J3132" i="1"/>
  <c r="H3133" i="1"/>
  <c r="I3133" i="1"/>
  <c r="J3133" i="1"/>
  <c r="H3134" i="1"/>
  <c r="I3134" i="1"/>
  <c r="J3134" i="1"/>
  <c r="H3135" i="1"/>
  <c r="I3135" i="1"/>
  <c r="J3135" i="1"/>
  <c r="H3136" i="1"/>
  <c r="I3136" i="1"/>
  <c r="J3136" i="1"/>
  <c r="H3137" i="1"/>
  <c r="I3137" i="1"/>
  <c r="J3137" i="1"/>
  <c r="H3138" i="1"/>
  <c r="I3138" i="1"/>
  <c r="J3138" i="1"/>
  <c r="H3139" i="1"/>
  <c r="I3139" i="1"/>
  <c r="J3139" i="1"/>
  <c r="H3140" i="1"/>
  <c r="I3140" i="1"/>
  <c r="J3140" i="1"/>
  <c r="H3141" i="1"/>
  <c r="I3141" i="1"/>
  <c r="J3141" i="1"/>
  <c r="H3142" i="1"/>
  <c r="I3142" i="1"/>
  <c r="J3142" i="1"/>
  <c r="H3143" i="1"/>
  <c r="I3143" i="1"/>
  <c r="J3143" i="1"/>
  <c r="H3144" i="1"/>
  <c r="I3144" i="1"/>
  <c r="J3144" i="1"/>
  <c r="H3145" i="1"/>
  <c r="I3145" i="1"/>
  <c r="J3145" i="1"/>
  <c r="H3146" i="1"/>
  <c r="I3146" i="1"/>
  <c r="J3146" i="1"/>
  <c r="H3147" i="1"/>
  <c r="I3147" i="1"/>
  <c r="J3147" i="1"/>
  <c r="H3148" i="1"/>
  <c r="I3148" i="1"/>
  <c r="J3148" i="1"/>
  <c r="H3149" i="1"/>
  <c r="I3149" i="1"/>
  <c r="J3149" i="1"/>
  <c r="H3150" i="1"/>
  <c r="I3150" i="1"/>
  <c r="J3150" i="1"/>
  <c r="H3151" i="1"/>
  <c r="I3151" i="1"/>
  <c r="J3151" i="1"/>
  <c r="H3152" i="1"/>
  <c r="I3152" i="1"/>
  <c r="J3152" i="1"/>
  <c r="H3153" i="1"/>
  <c r="I3153" i="1"/>
  <c r="J3153" i="1"/>
  <c r="H3154" i="1"/>
  <c r="I3154" i="1"/>
  <c r="J3154" i="1"/>
  <c r="H3155" i="1"/>
  <c r="I3155" i="1"/>
  <c r="J3155" i="1"/>
  <c r="H3156" i="1"/>
  <c r="I3156" i="1"/>
  <c r="J3156" i="1"/>
  <c r="H3157" i="1"/>
  <c r="I3157" i="1"/>
  <c r="J3157" i="1"/>
  <c r="H3158" i="1"/>
  <c r="I3158" i="1"/>
  <c r="J3158" i="1"/>
  <c r="H3159" i="1"/>
  <c r="I3159" i="1"/>
  <c r="J3159" i="1"/>
  <c r="H3160" i="1"/>
  <c r="I3160" i="1"/>
  <c r="J3160" i="1"/>
  <c r="H3161" i="1"/>
  <c r="I3161" i="1"/>
  <c r="J3161" i="1"/>
  <c r="H3162" i="1"/>
  <c r="I3162" i="1"/>
  <c r="J3162" i="1"/>
  <c r="H3163" i="1"/>
  <c r="I3163" i="1"/>
  <c r="J3163" i="1"/>
  <c r="H3164" i="1"/>
  <c r="I3164" i="1"/>
  <c r="J3164" i="1"/>
  <c r="H3165" i="1"/>
  <c r="I3165" i="1"/>
  <c r="J3165" i="1"/>
  <c r="H3166" i="1"/>
  <c r="I3166" i="1"/>
  <c r="J3166" i="1"/>
  <c r="H3167" i="1"/>
  <c r="I3167" i="1"/>
  <c r="J3167" i="1"/>
  <c r="H3168" i="1"/>
  <c r="I3168" i="1"/>
  <c r="J3168" i="1"/>
  <c r="H3169" i="1"/>
  <c r="I3169" i="1"/>
  <c r="J3169" i="1"/>
  <c r="H3170" i="1"/>
  <c r="I3170" i="1"/>
  <c r="J3170" i="1"/>
  <c r="H3171" i="1"/>
  <c r="I3171" i="1"/>
  <c r="J3171" i="1"/>
  <c r="H3172" i="1"/>
  <c r="I3172" i="1"/>
  <c r="J3172" i="1"/>
  <c r="H3173" i="1"/>
  <c r="I3173" i="1"/>
  <c r="J3173" i="1"/>
  <c r="H3174" i="1"/>
  <c r="I3174" i="1"/>
  <c r="J3174" i="1"/>
  <c r="H3175" i="1"/>
  <c r="I3175" i="1"/>
  <c r="J3175" i="1"/>
  <c r="H3176" i="1"/>
  <c r="I3176" i="1"/>
  <c r="J3176" i="1"/>
  <c r="H3177" i="1"/>
  <c r="I3177" i="1"/>
  <c r="J3177" i="1"/>
  <c r="H3178" i="1"/>
  <c r="I3178" i="1"/>
  <c r="J3178" i="1"/>
  <c r="H3179" i="1"/>
  <c r="I3179" i="1"/>
  <c r="J3179" i="1"/>
  <c r="H3180" i="1"/>
  <c r="I3180" i="1"/>
  <c r="J3180" i="1"/>
  <c r="H3181" i="1"/>
  <c r="I3181" i="1"/>
  <c r="J3181" i="1"/>
  <c r="H3182" i="1"/>
  <c r="I3182" i="1"/>
  <c r="J3182" i="1"/>
  <c r="H3183" i="1"/>
  <c r="I3183" i="1"/>
  <c r="J3183" i="1"/>
  <c r="H3184" i="1"/>
  <c r="I3184" i="1"/>
  <c r="J3184" i="1"/>
  <c r="H3185" i="1"/>
  <c r="I3185" i="1"/>
  <c r="J3185" i="1"/>
  <c r="H3186" i="1"/>
  <c r="I3186" i="1"/>
  <c r="J3186" i="1"/>
  <c r="H3187" i="1"/>
  <c r="I3187" i="1"/>
  <c r="J3187" i="1"/>
  <c r="H3188" i="1"/>
  <c r="I3188" i="1"/>
  <c r="J3188" i="1"/>
  <c r="H3189" i="1"/>
  <c r="I3189" i="1"/>
  <c r="J3189" i="1"/>
  <c r="H3190" i="1"/>
  <c r="I3190" i="1"/>
  <c r="J3190" i="1"/>
  <c r="H3191" i="1"/>
  <c r="I3191" i="1"/>
  <c r="J3191" i="1"/>
  <c r="H3192" i="1"/>
  <c r="I3192" i="1"/>
  <c r="J3192" i="1"/>
  <c r="H3193" i="1"/>
  <c r="I3193" i="1"/>
  <c r="J3193" i="1"/>
  <c r="H3194" i="1"/>
  <c r="I3194" i="1"/>
  <c r="J3194" i="1"/>
  <c r="H3195" i="1"/>
  <c r="I3195" i="1"/>
  <c r="J3195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H3201" i="1"/>
  <c r="I3201" i="1"/>
  <c r="J3201" i="1"/>
  <c r="H3202" i="1"/>
  <c r="I3202" i="1"/>
  <c r="J3202" i="1"/>
  <c r="H3203" i="1"/>
  <c r="I3203" i="1"/>
  <c r="J3203" i="1"/>
  <c r="H3204" i="1"/>
  <c r="I3204" i="1"/>
  <c r="J3204" i="1"/>
  <c r="H3205" i="1"/>
  <c r="I3205" i="1"/>
  <c r="J3205" i="1"/>
  <c r="H3206" i="1"/>
  <c r="I3206" i="1"/>
  <c r="J3206" i="1"/>
  <c r="H3207" i="1"/>
  <c r="I3207" i="1"/>
  <c r="J3207" i="1"/>
  <c r="H3208" i="1"/>
  <c r="I3208" i="1"/>
  <c r="J3208" i="1"/>
  <c r="H3209" i="1"/>
  <c r="I3209" i="1"/>
  <c r="J3209" i="1"/>
  <c r="H3210" i="1"/>
  <c r="I3210" i="1"/>
  <c r="J3210" i="1"/>
  <c r="H3211" i="1"/>
  <c r="I3211" i="1"/>
  <c r="J3211" i="1"/>
  <c r="H3212" i="1"/>
  <c r="I3212" i="1"/>
  <c r="J3212" i="1"/>
  <c r="H3213" i="1"/>
  <c r="I3213" i="1"/>
  <c r="J3213" i="1"/>
  <c r="H3214" i="1"/>
  <c r="I3214" i="1"/>
  <c r="J3214" i="1"/>
  <c r="H3215" i="1"/>
  <c r="I3215" i="1"/>
  <c r="J3215" i="1"/>
  <c r="H3216" i="1"/>
  <c r="I3216" i="1"/>
  <c r="J3216" i="1"/>
  <c r="H3217" i="1"/>
  <c r="I3217" i="1"/>
  <c r="J3217" i="1"/>
  <c r="H3218" i="1"/>
  <c r="I3218" i="1"/>
  <c r="J3218" i="1"/>
  <c r="H3219" i="1"/>
  <c r="I3219" i="1"/>
  <c r="J3219" i="1"/>
  <c r="H3220" i="1"/>
  <c r="I3220" i="1"/>
  <c r="J3220" i="1"/>
  <c r="H3221" i="1"/>
  <c r="I3221" i="1"/>
  <c r="J3221" i="1"/>
  <c r="H3222" i="1"/>
  <c r="I3222" i="1"/>
  <c r="J3222" i="1"/>
  <c r="H3223" i="1"/>
  <c r="I3223" i="1"/>
  <c r="J3223" i="1"/>
  <c r="H3224" i="1"/>
  <c r="I3224" i="1"/>
  <c r="J3224" i="1"/>
  <c r="H3225" i="1"/>
  <c r="I3225" i="1"/>
  <c r="J3225" i="1"/>
  <c r="H3226" i="1"/>
  <c r="I3226" i="1"/>
  <c r="J3226" i="1"/>
  <c r="H3227" i="1"/>
  <c r="I3227" i="1"/>
  <c r="J3227" i="1"/>
  <c r="H3228" i="1"/>
  <c r="I3228" i="1"/>
  <c r="J3228" i="1"/>
  <c r="H3229" i="1"/>
  <c r="I3229" i="1"/>
  <c r="J3229" i="1"/>
  <c r="H3230" i="1"/>
  <c r="I3230" i="1"/>
  <c r="J3230" i="1"/>
  <c r="H3231" i="1"/>
  <c r="I3231" i="1"/>
  <c r="J3231" i="1"/>
  <c r="H3232" i="1"/>
  <c r="I3232" i="1"/>
  <c r="J3232" i="1"/>
  <c r="H3233" i="1"/>
  <c r="I3233" i="1"/>
  <c r="J3233" i="1"/>
  <c r="H3234" i="1"/>
  <c r="I3234" i="1"/>
  <c r="J3234" i="1"/>
  <c r="H3235" i="1"/>
  <c r="I3235" i="1"/>
  <c r="J3235" i="1"/>
  <c r="H3236" i="1"/>
  <c r="I3236" i="1"/>
  <c r="J3236" i="1"/>
  <c r="H3237" i="1"/>
  <c r="I3237" i="1"/>
  <c r="J3237" i="1"/>
  <c r="H3238" i="1"/>
  <c r="I3238" i="1"/>
  <c r="J3238" i="1"/>
  <c r="H3239" i="1"/>
  <c r="I3239" i="1"/>
  <c r="J3239" i="1"/>
  <c r="H3240" i="1"/>
  <c r="I3240" i="1"/>
  <c r="J3240" i="1"/>
  <c r="H3241" i="1"/>
  <c r="I3241" i="1"/>
  <c r="J3241" i="1"/>
  <c r="H3242" i="1"/>
  <c r="I3242" i="1"/>
  <c r="J3242" i="1"/>
  <c r="H3243" i="1"/>
  <c r="I3243" i="1"/>
  <c r="J3243" i="1"/>
  <c r="H3244" i="1"/>
  <c r="I3244" i="1"/>
  <c r="J3244" i="1"/>
  <c r="H3245" i="1"/>
  <c r="I3245" i="1"/>
  <c r="J3245" i="1"/>
  <c r="H3246" i="1"/>
  <c r="I3246" i="1"/>
  <c r="J3246" i="1"/>
  <c r="H3247" i="1"/>
  <c r="I3247" i="1"/>
  <c r="J3247" i="1"/>
  <c r="H3248" i="1"/>
  <c r="I3248" i="1"/>
  <c r="J3248" i="1"/>
  <c r="H3249" i="1"/>
  <c r="I3249" i="1"/>
  <c r="J3249" i="1"/>
  <c r="H3250" i="1"/>
  <c r="I3250" i="1"/>
  <c r="J3250" i="1"/>
  <c r="H3251" i="1"/>
  <c r="I3251" i="1"/>
  <c r="J3251" i="1"/>
  <c r="H3252" i="1"/>
  <c r="I3252" i="1"/>
  <c r="J3252" i="1"/>
  <c r="H3253" i="1"/>
  <c r="I3253" i="1"/>
  <c r="J3253" i="1"/>
  <c r="H3254" i="1"/>
  <c r="I3254" i="1"/>
  <c r="J3254" i="1"/>
  <c r="H3255" i="1"/>
  <c r="I3255" i="1"/>
  <c r="J3255" i="1"/>
  <c r="H3256" i="1"/>
  <c r="I3256" i="1"/>
  <c r="J3256" i="1"/>
  <c r="H3257" i="1"/>
  <c r="I3257" i="1"/>
  <c r="J3257" i="1"/>
  <c r="H3258" i="1"/>
  <c r="I3258" i="1"/>
  <c r="J3258" i="1"/>
  <c r="H3259" i="1"/>
  <c r="I3259" i="1"/>
  <c r="J3259" i="1"/>
  <c r="H3260" i="1"/>
  <c r="I3260" i="1"/>
  <c r="J3260" i="1"/>
  <c r="H3261" i="1"/>
  <c r="I3261" i="1"/>
  <c r="J3261" i="1"/>
  <c r="H3262" i="1"/>
  <c r="I3262" i="1"/>
  <c r="J3262" i="1"/>
  <c r="H3263" i="1"/>
  <c r="I3263" i="1"/>
  <c r="J3263" i="1"/>
  <c r="H3264" i="1"/>
  <c r="I3264" i="1"/>
  <c r="J3264" i="1"/>
  <c r="H3265" i="1"/>
  <c r="I3265" i="1"/>
  <c r="J3265" i="1"/>
  <c r="H3266" i="1"/>
  <c r="I3266" i="1"/>
  <c r="J3266" i="1"/>
  <c r="H3267" i="1"/>
  <c r="I3267" i="1"/>
  <c r="J3267" i="1"/>
  <c r="H3268" i="1"/>
  <c r="I3268" i="1"/>
  <c r="J3268" i="1"/>
  <c r="H3269" i="1"/>
  <c r="I3269" i="1"/>
  <c r="J3269" i="1"/>
  <c r="H3270" i="1"/>
  <c r="I3270" i="1"/>
  <c r="J3270" i="1"/>
  <c r="H3271" i="1"/>
  <c r="I3271" i="1"/>
  <c r="J3271" i="1"/>
  <c r="H3272" i="1"/>
  <c r="I3272" i="1"/>
  <c r="J3272" i="1"/>
  <c r="H3273" i="1"/>
  <c r="I3273" i="1"/>
  <c r="J3273" i="1"/>
  <c r="H3274" i="1"/>
  <c r="I3274" i="1"/>
  <c r="J3274" i="1"/>
  <c r="H3275" i="1"/>
  <c r="I3275" i="1"/>
  <c r="J3275" i="1"/>
  <c r="H3276" i="1"/>
  <c r="I3276" i="1"/>
  <c r="J3276" i="1"/>
  <c r="H3277" i="1"/>
  <c r="I3277" i="1"/>
  <c r="J3277" i="1"/>
  <c r="H3278" i="1"/>
  <c r="I3278" i="1"/>
  <c r="J3278" i="1"/>
  <c r="H3279" i="1"/>
  <c r="I3279" i="1"/>
  <c r="J3279" i="1"/>
  <c r="H3280" i="1"/>
  <c r="I3280" i="1"/>
  <c r="J3280" i="1"/>
  <c r="H3281" i="1"/>
  <c r="I3281" i="1"/>
  <c r="J3281" i="1"/>
  <c r="H3282" i="1"/>
  <c r="I3282" i="1"/>
  <c r="J3282" i="1"/>
  <c r="H3283" i="1"/>
  <c r="I3283" i="1"/>
  <c r="J3283" i="1"/>
  <c r="H3284" i="1"/>
  <c r="I3284" i="1"/>
  <c r="J3284" i="1"/>
  <c r="H3285" i="1"/>
  <c r="I3285" i="1"/>
  <c r="J3285" i="1"/>
  <c r="H3286" i="1"/>
  <c r="I3286" i="1"/>
  <c r="J3286" i="1"/>
  <c r="H3287" i="1"/>
  <c r="I3287" i="1"/>
  <c r="J3287" i="1"/>
  <c r="H3288" i="1"/>
  <c r="I3288" i="1"/>
  <c r="J3288" i="1"/>
  <c r="H3289" i="1"/>
  <c r="I3289" i="1"/>
  <c r="J3289" i="1"/>
  <c r="H3290" i="1"/>
  <c r="I3290" i="1"/>
  <c r="J3290" i="1"/>
  <c r="H3291" i="1"/>
  <c r="I3291" i="1"/>
  <c r="J3291" i="1"/>
  <c r="H3292" i="1"/>
  <c r="I3292" i="1"/>
  <c r="J3292" i="1"/>
  <c r="H3293" i="1"/>
  <c r="I3293" i="1"/>
  <c r="J3293" i="1"/>
  <c r="H3294" i="1"/>
  <c r="I3294" i="1"/>
  <c r="J3294" i="1"/>
  <c r="H3295" i="1"/>
  <c r="I3295" i="1"/>
  <c r="J3295" i="1"/>
  <c r="H3296" i="1"/>
  <c r="I3296" i="1"/>
  <c r="J3296" i="1"/>
  <c r="H3297" i="1"/>
  <c r="I3297" i="1"/>
  <c r="J3297" i="1"/>
  <c r="H3298" i="1"/>
  <c r="I3298" i="1"/>
  <c r="J3298" i="1"/>
  <c r="H3299" i="1"/>
  <c r="I3299" i="1"/>
  <c r="J3299" i="1"/>
  <c r="H3300" i="1"/>
  <c r="I3300" i="1"/>
  <c r="J3300" i="1"/>
  <c r="H3301" i="1"/>
  <c r="I3301" i="1"/>
  <c r="J3301" i="1"/>
  <c r="H3302" i="1"/>
  <c r="I3302" i="1"/>
  <c r="J3302" i="1"/>
  <c r="H3303" i="1"/>
  <c r="I3303" i="1"/>
  <c r="J3303" i="1"/>
  <c r="H3304" i="1"/>
  <c r="I3304" i="1"/>
  <c r="J3304" i="1"/>
  <c r="H3305" i="1"/>
  <c r="I3305" i="1"/>
  <c r="J3305" i="1"/>
  <c r="H3306" i="1"/>
  <c r="I3306" i="1"/>
  <c r="J3306" i="1"/>
  <c r="H3307" i="1"/>
  <c r="I3307" i="1"/>
  <c r="J3307" i="1"/>
  <c r="H3308" i="1"/>
  <c r="I3308" i="1"/>
  <c r="J3308" i="1"/>
  <c r="H3309" i="1"/>
  <c r="I3309" i="1"/>
  <c r="J3309" i="1"/>
  <c r="H3310" i="1"/>
  <c r="I3310" i="1"/>
  <c r="J3310" i="1"/>
  <c r="H3311" i="1"/>
  <c r="I3311" i="1"/>
  <c r="J3311" i="1"/>
  <c r="H3312" i="1"/>
  <c r="I3312" i="1"/>
  <c r="J3312" i="1"/>
  <c r="H3313" i="1"/>
  <c r="I3313" i="1"/>
  <c r="J3313" i="1"/>
  <c r="H3314" i="1"/>
  <c r="I3314" i="1"/>
  <c r="J3314" i="1"/>
  <c r="H3315" i="1"/>
  <c r="I3315" i="1"/>
  <c r="J3315" i="1"/>
  <c r="H3316" i="1"/>
  <c r="I3316" i="1"/>
  <c r="J3316" i="1"/>
  <c r="H3317" i="1"/>
  <c r="I3317" i="1"/>
  <c r="J3317" i="1"/>
  <c r="H3318" i="1"/>
  <c r="I3318" i="1"/>
  <c r="J3318" i="1"/>
  <c r="H3319" i="1"/>
  <c r="I3319" i="1"/>
  <c r="J3319" i="1"/>
  <c r="H3320" i="1"/>
  <c r="I3320" i="1"/>
  <c r="J3320" i="1"/>
  <c r="H3321" i="1"/>
  <c r="I3321" i="1"/>
  <c r="J3321" i="1"/>
  <c r="H3322" i="1"/>
  <c r="I3322" i="1"/>
  <c r="J3322" i="1"/>
  <c r="H3323" i="1"/>
  <c r="I3323" i="1"/>
  <c r="J3323" i="1"/>
  <c r="H3324" i="1"/>
  <c r="I3324" i="1"/>
  <c r="J3324" i="1"/>
  <c r="H3325" i="1"/>
  <c r="I3325" i="1"/>
  <c r="J3325" i="1"/>
  <c r="H3326" i="1"/>
  <c r="I3326" i="1"/>
  <c r="J3326" i="1"/>
  <c r="H3327" i="1"/>
  <c r="I3327" i="1"/>
  <c r="J3327" i="1"/>
  <c r="H3328" i="1"/>
  <c r="I3328" i="1"/>
  <c r="J3328" i="1"/>
  <c r="H3329" i="1"/>
  <c r="I3329" i="1"/>
  <c r="J3329" i="1"/>
  <c r="H3330" i="1"/>
  <c r="I3330" i="1"/>
  <c r="J3330" i="1"/>
  <c r="H3331" i="1"/>
  <c r="I3331" i="1"/>
  <c r="J3331" i="1"/>
  <c r="H3332" i="1"/>
  <c r="I3332" i="1"/>
  <c r="J3332" i="1"/>
  <c r="H3333" i="1"/>
  <c r="I3333" i="1"/>
  <c r="J3333" i="1"/>
  <c r="H3334" i="1"/>
  <c r="I3334" i="1"/>
  <c r="J3334" i="1"/>
  <c r="H3335" i="1"/>
  <c r="I3335" i="1"/>
  <c r="J3335" i="1"/>
  <c r="H3336" i="1"/>
  <c r="I3336" i="1"/>
  <c r="J3336" i="1"/>
  <c r="H3337" i="1"/>
  <c r="I3337" i="1"/>
  <c r="J3337" i="1"/>
  <c r="H3338" i="1"/>
  <c r="I3338" i="1"/>
  <c r="J3338" i="1"/>
  <c r="H3339" i="1"/>
  <c r="I3339" i="1"/>
  <c r="J3339" i="1"/>
  <c r="H3340" i="1"/>
  <c r="I3340" i="1"/>
  <c r="J3340" i="1"/>
  <c r="H3341" i="1"/>
  <c r="I3341" i="1"/>
  <c r="J3341" i="1"/>
  <c r="H3342" i="1"/>
  <c r="I3342" i="1"/>
  <c r="J3342" i="1"/>
  <c r="H3343" i="1"/>
  <c r="I3343" i="1"/>
  <c r="J3343" i="1"/>
  <c r="H3344" i="1"/>
  <c r="I3344" i="1"/>
  <c r="J3344" i="1"/>
  <c r="H3345" i="1"/>
  <c r="I3345" i="1"/>
  <c r="J3345" i="1"/>
  <c r="H3346" i="1"/>
  <c r="I3346" i="1"/>
  <c r="J3346" i="1"/>
  <c r="H3347" i="1"/>
  <c r="I3347" i="1"/>
  <c r="J3347" i="1"/>
  <c r="H3348" i="1"/>
  <c r="I3348" i="1"/>
  <c r="J3348" i="1"/>
  <c r="H3349" i="1"/>
  <c r="I3349" i="1"/>
  <c r="J3349" i="1"/>
  <c r="H3350" i="1"/>
  <c r="I3350" i="1"/>
  <c r="J3350" i="1"/>
  <c r="H3351" i="1"/>
  <c r="I3351" i="1"/>
  <c r="J3351" i="1"/>
  <c r="H3352" i="1"/>
  <c r="I3352" i="1"/>
  <c r="J3352" i="1"/>
  <c r="H3353" i="1"/>
  <c r="I3353" i="1"/>
  <c r="J3353" i="1"/>
  <c r="H3354" i="1"/>
  <c r="I3354" i="1"/>
  <c r="J3354" i="1"/>
  <c r="H3355" i="1"/>
  <c r="I3355" i="1"/>
  <c r="J3355" i="1"/>
  <c r="H3356" i="1"/>
  <c r="I3356" i="1"/>
  <c r="J3356" i="1"/>
  <c r="H3357" i="1"/>
  <c r="I3357" i="1"/>
  <c r="J3357" i="1"/>
  <c r="H3358" i="1"/>
  <c r="I3358" i="1"/>
  <c r="J3358" i="1"/>
  <c r="H3359" i="1"/>
  <c r="I3359" i="1"/>
  <c r="J3359" i="1"/>
  <c r="H3360" i="1"/>
  <c r="I3360" i="1"/>
  <c r="J3360" i="1"/>
  <c r="H3361" i="1"/>
  <c r="I3361" i="1"/>
  <c r="J3361" i="1"/>
  <c r="H3362" i="1"/>
  <c r="I3362" i="1"/>
  <c r="J3362" i="1"/>
  <c r="H3363" i="1"/>
  <c r="I3363" i="1"/>
  <c r="J3363" i="1"/>
  <c r="H3364" i="1"/>
  <c r="I3364" i="1"/>
  <c r="J3364" i="1"/>
  <c r="H3365" i="1"/>
  <c r="I3365" i="1"/>
  <c r="J3365" i="1"/>
  <c r="H3366" i="1"/>
  <c r="I3366" i="1"/>
  <c r="J3366" i="1"/>
  <c r="H3367" i="1"/>
  <c r="I3367" i="1"/>
  <c r="J3367" i="1"/>
  <c r="H3368" i="1"/>
  <c r="I3368" i="1"/>
  <c r="J3368" i="1"/>
  <c r="H3369" i="1"/>
  <c r="I3369" i="1"/>
  <c r="J3369" i="1"/>
  <c r="H3370" i="1"/>
  <c r="I3370" i="1"/>
  <c r="J3370" i="1"/>
  <c r="H3371" i="1"/>
  <c r="I3371" i="1"/>
  <c r="J3371" i="1"/>
  <c r="H3372" i="1"/>
  <c r="I3372" i="1"/>
  <c r="J3372" i="1"/>
  <c r="H3373" i="1"/>
  <c r="I3373" i="1"/>
  <c r="J3373" i="1"/>
  <c r="H3374" i="1"/>
  <c r="I3374" i="1"/>
  <c r="J3374" i="1"/>
  <c r="H3375" i="1"/>
  <c r="I3375" i="1"/>
  <c r="J3375" i="1"/>
  <c r="H3376" i="1"/>
  <c r="I3376" i="1"/>
  <c r="J3376" i="1"/>
  <c r="H3377" i="1"/>
  <c r="I3377" i="1"/>
  <c r="J3377" i="1"/>
  <c r="H3378" i="1"/>
  <c r="I3378" i="1"/>
  <c r="J3378" i="1"/>
  <c r="H3379" i="1"/>
  <c r="I3379" i="1"/>
  <c r="J3379" i="1"/>
  <c r="H3380" i="1"/>
  <c r="I3380" i="1"/>
  <c r="J3380" i="1"/>
  <c r="H3381" i="1"/>
  <c r="I3381" i="1"/>
  <c r="J3381" i="1"/>
  <c r="H3382" i="1"/>
  <c r="I3382" i="1"/>
  <c r="J3382" i="1"/>
  <c r="H3383" i="1"/>
  <c r="I3383" i="1"/>
  <c r="J3383" i="1"/>
  <c r="H3384" i="1"/>
  <c r="I3384" i="1"/>
  <c r="J3384" i="1"/>
  <c r="H3385" i="1"/>
  <c r="I3385" i="1"/>
  <c r="J3385" i="1"/>
  <c r="H3386" i="1"/>
  <c r="I3386" i="1"/>
  <c r="J3386" i="1"/>
  <c r="H3387" i="1"/>
  <c r="I3387" i="1"/>
  <c r="J3387" i="1"/>
  <c r="H3388" i="1"/>
  <c r="I3388" i="1"/>
  <c r="J3388" i="1"/>
  <c r="H3389" i="1"/>
  <c r="I3389" i="1"/>
  <c r="J3389" i="1"/>
  <c r="H3390" i="1"/>
  <c r="I3390" i="1"/>
  <c r="J3390" i="1"/>
  <c r="H3391" i="1"/>
  <c r="I3391" i="1"/>
  <c r="J3391" i="1"/>
  <c r="H3392" i="1"/>
  <c r="I3392" i="1"/>
  <c r="J3392" i="1"/>
  <c r="H3393" i="1"/>
  <c r="I3393" i="1"/>
  <c r="J3393" i="1"/>
  <c r="H3394" i="1"/>
  <c r="I3394" i="1"/>
  <c r="J3394" i="1"/>
  <c r="H3395" i="1"/>
  <c r="I3395" i="1"/>
  <c r="J3395" i="1"/>
  <c r="H3396" i="1"/>
  <c r="I3396" i="1"/>
  <c r="J3396" i="1"/>
  <c r="H3397" i="1"/>
  <c r="I3397" i="1"/>
  <c r="J3397" i="1"/>
  <c r="H3398" i="1"/>
  <c r="I3398" i="1"/>
  <c r="J3398" i="1"/>
  <c r="H3399" i="1"/>
  <c r="I3399" i="1"/>
  <c r="J3399" i="1"/>
  <c r="H3400" i="1"/>
  <c r="I3400" i="1"/>
  <c r="J3400" i="1"/>
  <c r="H3401" i="1"/>
  <c r="I3401" i="1"/>
  <c r="J3401" i="1"/>
  <c r="H3402" i="1"/>
  <c r="I3402" i="1"/>
  <c r="J3402" i="1"/>
  <c r="H3403" i="1"/>
  <c r="I3403" i="1"/>
  <c r="J3403" i="1"/>
  <c r="H3404" i="1"/>
  <c r="I3404" i="1"/>
  <c r="J3404" i="1"/>
  <c r="H3405" i="1"/>
  <c r="I3405" i="1"/>
  <c r="J3405" i="1"/>
  <c r="H3406" i="1"/>
  <c r="I3406" i="1"/>
  <c r="J3406" i="1"/>
  <c r="H3407" i="1"/>
  <c r="I3407" i="1"/>
  <c r="J3407" i="1"/>
  <c r="H3408" i="1"/>
  <c r="I3408" i="1"/>
  <c r="J3408" i="1"/>
  <c r="H3409" i="1"/>
  <c r="I3409" i="1"/>
  <c r="J3409" i="1"/>
  <c r="H3410" i="1"/>
  <c r="I3410" i="1"/>
  <c r="J3410" i="1"/>
  <c r="H3411" i="1"/>
  <c r="I3411" i="1"/>
  <c r="J3411" i="1"/>
  <c r="H3412" i="1"/>
  <c r="I3412" i="1"/>
  <c r="J3412" i="1"/>
  <c r="H3413" i="1"/>
  <c r="I3413" i="1"/>
  <c r="J3413" i="1"/>
  <c r="H3414" i="1"/>
  <c r="I3414" i="1"/>
  <c r="J3414" i="1"/>
  <c r="H3415" i="1"/>
  <c r="I3415" i="1"/>
  <c r="J3415" i="1"/>
  <c r="H3416" i="1"/>
  <c r="I3416" i="1"/>
  <c r="J3416" i="1"/>
  <c r="H3417" i="1"/>
  <c r="I3417" i="1"/>
  <c r="J3417" i="1"/>
  <c r="H3418" i="1"/>
  <c r="I3418" i="1"/>
  <c r="J3418" i="1"/>
  <c r="H3419" i="1"/>
  <c r="I3419" i="1"/>
  <c r="J3419" i="1"/>
  <c r="H3420" i="1"/>
  <c r="I3420" i="1"/>
  <c r="J3420" i="1"/>
  <c r="H3421" i="1"/>
  <c r="I3421" i="1"/>
  <c r="J3421" i="1"/>
  <c r="H3422" i="1"/>
  <c r="I3422" i="1"/>
  <c r="J3422" i="1"/>
  <c r="H3423" i="1"/>
  <c r="I3423" i="1"/>
  <c r="J3423" i="1"/>
  <c r="H3424" i="1"/>
  <c r="I3424" i="1"/>
  <c r="J3424" i="1"/>
  <c r="H3425" i="1"/>
  <c r="I3425" i="1"/>
  <c r="J3425" i="1"/>
  <c r="H3426" i="1"/>
  <c r="I3426" i="1"/>
  <c r="J3426" i="1"/>
  <c r="H3427" i="1"/>
  <c r="I3427" i="1"/>
  <c r="J3427" i="1"/>
  <c r="H3428" i="1"/>
  <c r="I3428" i="1"/>
  <c r="J3428" i="1"/>
  <c r="H3429" i="1"/>
  <c r="I3429" i="1"/>
  <c r="J3429" i="1"/>
  <c r="H3430" i="1"/>
  <c r="I3430" i="1"/>
  <c r="J3430" i="1"/>
  <c r="H3431" i="1"/>
  <c r="I3431" i="1"/>
  <c r="J3431" i="1"/>
  <c r="H3432" i="1"/>
  <c r="I3432" i="1"/>
  <c r="J3432" i="1"/>
  <c r="H3433" i="1"/>
  <c r="I3433" i="1"/>
  <c r="J3433" i="1"/>
  <c r="H3434" i="1"/>
  <c r="I3434" i="1"/>
  <c r="J3434" i="1"/>
  <c r="H3435" i="1"/>
  <c r="I3435" i="1"/>
  <c r="J3435" i="1"/>
  <c r="H3436" i="1"/>
  <c r="I3436" i="1"/>
  <c r="J3436" i="1"/>
  <c r="H3437" i="1"/>
  <c r="I3437" i="1"/>
  <c r="J3437" i="1"/>
  <c r="H3438" i="1"/>
  <c r="I3438" i="1"/>
  <c r="J3438" i="1"/>
  <c r="H3439" i="1"/>
  <c r="I3439" i="1"/>
  <c r="J3439" i="1"/>
  <c r="H3440" i="1"/>
  <c r="I3440" i="1"/>
  <c r="J3440" i="1"/>
  <c r="H3441" i="1"/>
  <c r="I3441" i="1"/>
  <c r="J3441" i="1"/>
  <c r="H3442" i="1"/>
  <c r="I3442" i="1"/>
  <c r="J3442" i="1"/>
  <c r="H3443" i="1"/>
  <c r="I3443" i="1"/>
  <c r="J3443" i="1"/>
  <c r="H3444" i="1"/>
  <c r="I3444" i="1"/>
  <c r="J3444" i="1"/>
  <c r="H3445" i="1"/>
  <c r="I3445" i="1"/>
  <c r="J3445" i="1"/>
  <c r="H3446" i="1"/>
  <c r="I3446" i="1"/>
  <c r="J3446" i="1"/>
  <c r="H3447" i="1"/>
  <c r="I3447" i="1"/>
  <c r="J3447" i="1"/>
  <c r="H3448" i="1"/>
  <c r="I3448" i="1"/>
  <c r="J3448" i="1"/>
  <c r="H3449" i="1"/>
  <c r="I3449" i="1"/>
  <c r="J3449" i="1"/>
  <c r="H3450" i="1"/>
  <c r="I3450" i="1"/>
  <c r="J3450" i="1"/>
  <c r="H3451" i="1"/>
  <c r="I3451" i="1"/>
  <c r="J3451" i="1"/>
  <c r="H3452" i="1"/>
  <c r="I3452" i="1"/>
  <c r="J3452" i="1"/>
  <c r="H3453" i="1"/>
  <c r="I3453" i="1"/>
  <c r="J3453" i="1"/>
  <c r="H3454" i="1"/>
  <c r="I3454" i="1"/>
  <c r="J3454" i="1"/>
  <c r="H3455" i="1"/>
  <c r="I3455" i="1"/>
  <c r="J3455" i="1"/>
  <c r="H3456" i="1"/>
  <c r="I3456" i="1"/>
  <c r="J3456" i="1"/>
  <c r="H3457" i="1"/>
  <c r="I3457" i="1"/>
  <c r="J3457" i="1"/>
  <c r="H3458" i="1"/>
  <c r="I3458" i="1"/>
  <c r="J3458" i="1"/>
  <c r="H3459" i="1"/>
  <c r="I3459" i="1"/>
  <c r="J3459" i="1"/>
  <c r="H3460" i="1"/>
  <c r="I3460" i="1"/>
  <c r="J3460" i="1"/>
  <c r="H3461" i="1"/>
  <c r="I3461" i="1"/>
  <c r="J3461" i="1"/>
  <c r="H3462" i="1"/>
  <c r="I3462" i="1"/>
  <c r="J3462" i="1"/>
  <c r="H3463" i="1"/>
  <c r="I3463" i="1"/>
  <c r="J3463" i="1"/>
  <c r="H3464" i="1"/>
  <c r="I3464" i="1"/>
  <c r="J3464" i="1"/>
  <c r="H3465" i="1"/>
  <c r="I3465" i="1"/>
  <c r="J3465" i="1"/>
  <c r="H3466" i="1"/>
  <c r="I3466" i="1"/>
  <c r="J3466" i="1"/>
  <c r="H3467" i="1"/>
  <c r="I3467" i="1"/>
  <c r="J3467" i="1"/>
  <c r="H3468" i="1"/>
  <c r="I3468" i="1"/>
  <c r="J3468" i="1"/>
  <c r="H3469" i="1"/>
  <c r="I3469" i="1"/>
  <c r="J3469" i="1"/>
  <c r="H3470" i="1"/>
  <c r="I3470" i="1"/>
  <c r="J3470" i="1"/>
  <c r="H3471" i="1"/>
  <c r="I3471" i="1"/>
  <c r="J3471" i="1"/>
  <c r="H3472" i="1"/>
  <c r="I3472" i="1"/>
  <c r="J3472" i="1"/>
  <c r="H3473" i="1"/>
  <c r="I3473" i="1"/>
  <c r="J3473" i="1"/>
  <c r="H3474" i="1"/>
  <c r="I3474" i="1"/>
  <c r="J3474" i="1"/>
  <c r="H3475" i="1"/>
  <c r="I3475" i="1"/>
  <c r="J3475" i="1"/>
  <c r="H3476" i="1"/>
  <c r="I3476" i="1"/>
  <c r="J3476" i="1"/>
  <c r="H3477" i="1"/>
  <c r="I3477" i="1"/>
  <c r="J3477" i="1"/>
  <c r="H3478" i="1"/>
  <c r="I3478" i="1"/>
  <c r="J3478" i="1"/>
  <c r="H3479" i="1"/>
  <c r="I3479" i="1"/>
  <c r="J3479" i="1"/>
  <c r="H3480" i="1"/>
  <c r="I3480" i="1"/>
  <c r="J3480" i="1"/>
  <c r="H3481" i="1"/>
  <c r="I3481" i="1"/>
  <c r="J3481" i="1"/>
  <c r="H3482" i="1"/>
  <c r="I3482" i="1"/>
  <c r="J3482" i="1"/>
  <c r="H3483" i="1"/>
  <c r="I3483" i="1"/>
  <c r="J3483" i="1"/>
  <c r="H3484" i="1"/>
  <c r="I3484" i="1"/>
  <c r="J3484" i="1"/>
  <c r="H3485" i="1"/>
  <c r="I3485" i="1"/>
  <c r="J3485" i="1"/>
  <c r="H3486" i="1"/>
  <c r="I3486" i="1"/>
  <c r="J3486" i="1"/>
  <c r="H3487" i="1"/>
  <c r="I3487" i="1"/>
  <c r="J3487" i="1"/>
  <c r="H3488" i="1"/>
  <c r="I3488" i="1"/>
  <c r="J3488" i="1"/>
  <c r="H3489" i="1"/>
  <c r="I3489" i="1"/>
  <c r="J3489" i="1"/>
  <c r="H3490" i="1"/>
  <c r="I3490" i="1"/>
  <c r="J3490" i="1"/>
  <c r="H3491" i="1"/>
  <c r="I3491" i="1"/>
  <c r="J3491" i="1"/>
  <c r="H3492" i="1"/>
  <c r="I3492" i="1"/>
  <c r="J3492" i="1"/>
  <c r="H3493" i="1"/>
  <c r="I3493" i="1"/>
  <c r="J3493" i="1"/>
  <c r="H3494" i="1"/>
  <c r="I3494" i="1"/>
  <c r="J3494" i="1"/>
  <c r="H3495" i="1"/>
  <c r="I3495" i="1"/>
  <c r="J3495" i="1"/>
  <c r="H3496" i="1"/>
  <c r="I3496" i="1"/>
  <c r="J3496" i="1"/>
  <c r="H3497" i="1"/>
  <c r="I3497" i="1"/>
  <c r="J3497" i="1"/>
  <c r="H3498" i="1"/>
  <c r="I3498" i="1"/>
  <c r="J3498" i="1"/>
  <c r="H3499" i="1"/>
  <c r="I3499" i="1"/>
  <c r="J3499" i="1"/>
  <c r="H3500" i="1"/>
  <c r="I3500" i="1"/>
  <c r="J3500" i="1"/>
  <c r="H3501" i="1"/>
  <c r="I3501" i="1"/>
  <c r="J3501" i="1"/>
  <c r="H3502" i="1"/>
  <c r="I3502" i="1"/>
  <c r="J3502" i="1"/>
  <c r="H3503" i="1"/>
  <c r="I3503" i="1"/>
  <c r="J3503" i="1"/>
  <c r="H3504" i="1"/>
  <c r="I3504" i="1"/>
  <c r="J3504" i="1"/>
  <c r="H3505" i="1"/>
  <c r="I3505" i="1"/>
  <c r="J3505" i="1"/>
  <c r="H3506" i="1"/>
  <c r="I3506" i="1"/>
  <c r="J3506" i="1"/>
  <c r="H3507" i="1"/>
  <c r="I3507" i="1"/>
  <c r="J3507" i="1"/>
  <c r="H3508" i="1"/>
  <c r="I3508" i="1"/>
  <c r="J3508" i="1"/>
  <c r="H3509" i="1"/>
  <c r="I3509" i="1"/>
  <c r="J3509" i="1"/>
  <c r="H3510" i="1"/>
  <c r="I3510" i="1"/>
  <c r="J3510" i="1"/>
  <c r="H3511" i="1"/>
  <c r="I3511" i="1"/>
  <c r="J3511" i="1"/>
  <c r="H3512" i="1"/>
  <c r="I3512" i="1"/>
  <c r="J3512" i="1"/>
  <c r="H3513" i="1"/>
  <c r="I3513" i="1"/>
  <c r="J3513" i="1"/>
  <c r="H3514" i="1"/>
  <c r="I3514" i="1"/>
  <c r="J3514" i="1"/>
  <c r="H3515" i="1"/>
  <c r="I3515" i="1"/>
  <c r="J3515" i="1"/>
  <c r="H3516" i="1"/>
  <c r="I3516" i="1"/>
  <c r="J3516" i="1"/>
  <c r="H3517" i="1"/>
  <c r="I3517" i="1"/>
  <c r="J3517" i="1"/>
  <c r="H3518" i="1"/>
  <c r="I3518" i="1"/>
  <c r="J3518" i="1"/>
  <c r="H3519" i="1"/>
  <c r="I3519" i="1"/>
  <c r="J3519" i="1"/>
  <c r="H3520" i="1"/>
  <c r="I3520" i="1"/>
  <c r="J3520" i="1"/>
  <c r="H3521" i="1"/>
  <c r="I3521" i="1"/>
  <c r="J3521" i="1"/>
  <c r="H3522" i="1"/>
  <c r="I3522" i="1"/>
  <c r="J3522" i="1"/>
  <c r="H3523" i="1"/>
  <c r="I3523" i="1"/>
  <c r="J3523" i="1"/>
  <c r="H3524" i="1"/>
  <c r="I3524" i="1"/>
  <c r="J3524" i="1"/>
  <c r="H3525" i="1"/>
  <c r="I3525" i="1"/>
  <c r="J3525" i="1"/>
  <c r="H3526" i="1"/>
  <c r="I3526" i="1"/>
  <c r="J3526" i="1"/>
  <c r="H3527" i="1"/>
  <c r="I3527" i="1"/>
  <c r="J3527" i="1"/>
  <c r="H3528" i="1"/>
  <c r="I3528" i="1"/>
  <c r="J3528" i="1"/>
  <c r="H3529" i="1"/>
  <c r="I3529" i="1"/>
  <c r="J3529" i="1"/>
  <c r="H3530" i="1"/>
  <c r="I3530" i="1"/>
  <c r="J3530" i="1"/>
  <c r="H3531" i="1"/>
  <c r="I3531" i="1"/>
  <c r="J3531" i="1"/>
  <c r="H3532" i="1"/>
  <c r="I3532" i="1"/>
  <c r="J3532" i="1"/>
  <c r="H3533" i="1"/>
  <c r="I3533" i="1"/>
  <c r="J3533" i="1"/>
  <c r="H3534" i="1"/>
  <c r="I3534" i="1"/>
  <c r="J3534" i="1"/>
  <c r="H3535" i="1"/>
  <c r="I3535" i="1"/>
  <c r="J3535" i="1"/>
  <c r="H3536" i="1"/>
  <c r="I3536" i="1"/>
  <c r="J3536" i="1"/>
  <c r="H3537" i="1"/>
  <c r="I3537" i="1"/>
  <c r="J3537" i="1"/>
  <c r="H3538" i="1"/>
  <c r="I3538" i="1"/>
  <c r="J3538" i="1"/>
  <c r="H3539" i="1"/>
  <c r="I3539" i="1"/>
  <c r="J3539" i="1"/>
  <c r="H3540" i="1"/>
  <c r="I3540" i="1"/>
  <c r="J3540" i="1"/>
  <c r="H3541" i="1"/>
  <c r="I3541" i="1"/>
  <c r="J3541" i="1"/>
  <c r="H3542" i="1"/>
  <c r="I3542" i="1"/>
  <c r="J3542" i="1"/>
  <c r="H3543" i="1"/>
  <c r="I3543" i="1"/>
  <c r="J3543" i="1"/>
  <c r="H3544" i="1"/>
  <c r="I3544" i="1"/>
  <c r="J3544" i="1"/>
  <c r="H3545" i="1"/>
  <c r="I3545" i="1"/>
  <c r="J3545" i="1"/>
  <c r="H3546" i="1"/>
  <c r="I3546" i="1"/>
  <c r="J3546" i="1"/>
  <c r="H3547" i="1"/>
  <c r="I3547" i="1"/>
  <c r="J3547" i="1"/>
  <c r="H3548" i="1"/>
  <c r="I3548" i="1"/>
  <c r="J3548" i="1"/>
  <c r="H3549" i="1"/>
  <c r="I3549" i="1"/>
  <c r="J3549" i="1"/>
  <c r="H3550" i="1"/>
  <c r="I3550" i="1"/>
  <c r="J3550" i="1"/>
  <c r="H3551" i="1"/>
  <c r="I3551" i="1"/>
  <c r="J3551" i="1"/>
  <c r="H3552" i="1"/>
  <c r="I3552" i="1"/>
  <c r="J3552" i="1"/>
  <c r="H3553" i="1"/>
  <c r="I3553" i="1"/>
  <c r="J3553" i="1"/>
  <c r="H3554" i="1"/>
  <c r="I3554" i="1"/>
  <c r="J3554" i="1"/>
  <c r="H3555" i="1"/>
  <c r="I3555" i="1"/>
  <c r="J3555" i="1"/>
  <c r="H3556" i="1"/>
  <c r="I3556" i="1"/>
  <c r="J3556" i="1"/>
  <c r="H3557" i="1"/>
  <c r="I3557" i="1"/>
  <c r="J3557" i="1"/>
  <c r="H3558" i="1"/>
  <c r="I3558" i="1"/>
  <c r="J3558" i="1"/>
  <c r="H3559" i="1"/>
  <c r="I3559" i="1"/>
  <c r="J3559" i="1"/>
  <c r="H3560" i="1"/>
  <c r="I3560" i="1"/>
  <c r="J3560" i="1"/>
  <c r="H3561" i="1"/>
  <c r="I3561" i="1"/>
  <c r="J3561" i="1"/>
  <c r="H3562" i="1"/>
  <c r="I3562" i="1"/>
  <c r="J3562" i="1"/>
  <c r="H3563" i="1"/>
  <c r="I3563" i="1"/>
  <c r="J3563" i="1"/>
  <c r="H3564" i="1"/>
  <c r="I3564" i="1"/>
  <c r="J3564" i="1"/>
  <c r="H3565" i="1"/>
  <c r="I3565" i="1"/>
  <c r="J3565" i="1"/>
  <c r="H3566" i="1"/>
  <c r="I3566" i="1"/>
  <c r="J3566" i="1"/>
  <c r="H3567" i="1"/>
  <c r="I3567" i="1"/>
  <c r="J3567" i="1"/>
  <c r="H3568" i="1"/>
  <c r="I3568" i="1"/>
  <c r="J3568" i="1"/>
  <c r="H3569" i="1"/>
  <c r="I3569" i="1"/>
  <c r="J3569" i="1"/>
  <c r="H3570" i="1"/>
  <c r="I3570" i="1"/>
  <c r="J3570" i="1"/>
  <c r="H3571" i="1"/>
  <c r="I3571" i="1"/>
  <c r="J3571" i="1"/>
  <c r="H3572" i="1"/>
  <c r="I3572" i="1"/>
  <c r="J3572" i="1"/>
  <c r="H3573" i="1"/>
  <c r="I3573" i="1"/>
  <c r="J3573" i="1"/>
  <c r="H3574" i="1"/>
  <c r="I3574" i="1"/>
  <c r="J3574" i="1"/>
  <c r="H3575" i="1"/>
  <c r="I3575" i="1"/>
  <c r="J3575" i="1"/>
  <c r="H3576" i="1"/>
  <c r="I3576" i="1"/>
  <c r="J3576" i="1"/>
  <c r="H3577" i="1"/>
  <c r="I3577" i="1"/>
  <c r="J3577" i="1"/>
  <c r="H3578" i="1"/>
  <c r="I3578" i="1"/>
  <c r="J3578" i="1"/>
  <c r="H3579" i="1"/>
  <c r="I3579" i="1"/>
  <c r="J3579" i="1"/>
  <c r="H3580" i="1"/>
  <c r="I3580" i="1"/>
  <c r="J3580" i="1"/>
  <c r="H3581" i="1"/>
  <c r="I3581" i="1"/>
  <c r="J3581" i="1"/>
  <c r="H3582" i="1"/>
  <c r="I3582" i="1"/>
  <c r="J3582" i="1"/>
  <c r="H3583" i="1"/>
  <c r="I3583" i="1"/>
  <c r="J3583" i="1"/>
  <c r="H3584" i="1"/>
  <c r="I3584" i="1"/>
  <c r="J3584" i="1"/>
  <c r="H3585" i="1"/>
  <c r="I3585" i="1"/>
  <c r="J3585" i="1"/>
  <c r="H3586" i="1"/>
  <c r="I3586" i="1"/>
  <c r="J3586" i="1"/>
  <c r="H3587" i="1"/>
  <c r="I3587" i="1"/>
  <c r="J3587" i="1"/>
  <c r="H3588" i="1"/>
  <c r="I3588" i="1"/>
  <c r="J3588" i="1"/>
  <c r="H3589" i="1"/>
  <c r="I3589" i="1"/>
  <c r="J3589" i="1"/>
  <c r="H3590" i="1"/>
  <c r="I3590" i="1"/>
  <c r="J3590" i="1"/>
  <c r="H3591" i="1"/>
  <c r="I3591" i="1"/>
  <c r="J3591" i="1"/>
  <c r="H3592" i="1"/>
  <c r="I3592" i="1"/>
  <c r="J3592" i="1"/>
  <c r="H3593" i="1"/>
  <c r="I3593" i="1"/>
  <c r="J3593" i="1"/>
  <c r="H3594" i="1"/>
  <c r="I3594" i="1"/>
  <c r="J3594" i="1"/>
  <c r="H3595" i="1"/>
  <c r="I3595" i="1"/>
  <c r="J3595" i="1"/>
  <c r="H3596" i="1"/>
  <c r="I3596" i="1"/>
  <c r="J3596" i="1"/>
  <c r="H3597" i="1"/>
  <c r="I3597" i="1"/>
  <c r="J3597" i="1"/>
  <c r="H3598" i="1"/>
  <c r="I3598" i="1"/>
  <c r="J3598" i="1"/>
  <c r="H3599" i="1"/>
  <c r="I3599" i="1"/>
  <c r="J3599" i="1"/>
  <c r="H3600" i="1"/>
  <c r="I3600" i="1"/>
  <c r="J3600" i="1"/>
  <c r="H3601" i="1"/>
  <c r="I3601" i="1"/>
  <c r="J3601" i="1"/>
  <c r="H3602" i="1"/>
  <c r="I3602" i="1"/>
  <c r="J3602" i="1"/>
  <c r="H3603" i="1"/>
  <c r="I3603" i="1"/>
  <c r="J3603" i="1"/>
  <c r="H3604" i="1"/>
  <c r="I3604" i="1"/>
  <c r="J3604" i="1"/>
  <c r="H3605" i="1"/>
  <c r="I3605" i="1"/>
  <c r="J3605" i="1"/>
  <c r="H3606" i="1"/>
  <c r="I3606" i="1"/>
  <c r="J3606" i="1"/>
  <c r="H3607" i="1"/>
  <c r="I3607" i="1"/>
  <c r="J3607" i="1"/>
  <c r="H3608" i="1"/>
  <c r="I3608" i="1"/>
  <c r="J3608" i="1"/>
  <c r="H3609" i="1"/>
  <c r="I3609" i="1"/>
  <c r="J3609" i="1"/>
  <c r="H3610" i="1"/>
  <c r="I3610" i="1"/>
  <c r="J3610" i="1"/>
  <c r="H3611" i="1"/>
  <c r="I3611" i="1"/>
  <c r="J3611" i="1"/>
  <c r="H3612" i="1"/>
  <c r="I3612" i="1"/>
  <c r="J3612" i="1"/>
  <c r="H3613" i="1"/>
  <c r="I3613" i="1"/>
  <c r="J3613" i="1"/>
  <c r="H3614" i="1"/>
  <c r="I3614" i="1"/>
  <c r="J3614" i="1"/>
  <c r="H3615" i="1"/>
  <c r="I3615" i="1"/>
  <c r="J3615" i="1"/>
  <c r="H3616" i="1"/>
  <c r="I3616" i="1"/>
  <c r="J3616" i="1"/>
  <c r="H3617" i="1"/>
  <c r="I3617" i="1"/>
  <c r="J3617" i="1"/>
  <c r="H3618" i="1"/>
  <c r="I3618" i="1"/>
  <c r="J3618" i="1"/>
  <c r="H3619" i="1"/>
  <c r="I3619" i="1"/>
  <c r="J3619" i="1"/>
  <c r="H3620" i="1"/>
  <c r="I3620" i="1"/>
  <c r="J3620" i="1"/>
  <c r="H3621" i="1"/>
  <c r="I3621" i="1"/>
  <c r="J3621" i="1"/>
  <c r="H3622" i="1"/>
  <c r="I3622" i="1"/>
  <c r="J3622" i="1"/>
  <c r="H3623" i="1"/>
  <c r="I3623" i="1"/>
  <c r="J3623" i="1"/>
  <c r="H3624" i="1"/>
  <c r="I3624" i="1"/>
  <c r="J3624" i="1"/>
  <c r="H3625" i="1"/>
  <c r="I3625" i="1"/>
  <c r="J3625" i="1"/>
  <c r="H3626" i="1"/>
  <c r="I3626" i="1"/>
  <c r="J3626" i="1"/>
  <c r="H3627" i="1"/>
  <c r="I3627" i="1"/>
  <c r="J3627" i="1"/>
  <c r="H3628" i="1"/>
  <c r="I3628" i="1"/>
  <c r="J3628" i="1"/>
  <c r="H3629" i="1"/>
  <c r="I3629" i="1"/>
  <c r="J3629" i="1"/>
  <c r="H3630" i="1"/>
  <c r="I3630" i="1"/>
  <c r="J3630" i="1"/>
  <c r="H3631" i="1"/>
  <c r="I3631" i="1"/>
  <c r="J3631" i="1"/>
  <c r="H3632" i="1"/>
  <c r="I3632" i="1"/>
  <c r="J3632" i="1"/>
  <c r="H3633" i="1"/>
  <c r="I3633" i="1"/>
  <c r="J3633" i="1"/>
  <c r="H3634" i="1"/>
  <c r="I3634" i="1"/>
  <c r="J3634" i="1"/>
  <c r="H3635" i="1"/>
  <c r="I3635" i="1"/>
  <c r="J3635" i="1"/>
</calcChain>
</file>

<file path=xl/sharedStrings.xml><?xml version="1.0" encoding="utf-8"?>
<sst xmlns="http://schemas.openxmlformats.org/spreadsheetml/2006/main" count="10946" uniqueCount="9234">
  <si>
    <t>Credit Suisse/Deutsche Bank/Citibank/Wachovia</t>
  </si>
  <si>
    <t>BARE</t>
  </si>
  <si>
    <t>Goldman Sachs/CIBC World Markets</t>
  </si>
  <si>
    <t>OFSI</t>
  </si>
  <si>
    <t>Sandler O'Neill/Keeye Bruyette &amp; Woods</t>
  </si>
  <si>
    <t>SFLY</t>
  </si>
  <si>
    <t>RPSDU</t>
  </si>
  <si>
    <t>WSR</t>
  </si>
  <si>
    <t>Wunderlich/Ladenburg Thalmann</t>
  </si>
  <si>
    <t>Deutsche Bank/Wachovia Securities</t>
  </si>
  <si>
    <t>SCA</t>
  </si>
  <si>
    <t>Goldman Sachs/JPMorgan/Merrill Lynch</t>
  </si>
  <si>
    <t>TAST</t>
  </si>
  <si>
    <t>ATOS</t>
  </si>
  <si>
    <t>OFS</t>
  </si>
  <si>
    <t>Morgan Stanley/ UBS Investment Bank/ Barclays/ RBC Capital Markets</t>
  </si>
  <si>
    <t>SCM</t>
  </si>
  <si>
    <t xml:space="preserve">Raymond James/ Stifel, Nicolaus </t>
  </si>
  <si>
    <t>PCQCU</t>
  </si>
  <si>
    <t>EarlyBirdCapital/Legand Merchant Group</t>
  </si>
  <si>
    <t>AIMC</t>
  </si>
  <si>
    <t>SIR</t>
  </si>
  <si>
    <t>SNX</t>
  </si>
  <si>
    <t>PNCL</t>
  </si>
  <si>
    <t>OPEN</t>
  </si>
  <si>
    <t>Morgan Stanley/CS First Boston</t>
  </si>
  <si>
    <t>IASG</t>
  </si>
  <si>
    <t>Friedman Billings</t>
  </si>
  <si>
    <t>NETGEAR</t>
  </si>
  <si>
    <t>NTGR</t>
  </si>
  <si>
    <t>CDL</t>
  </si>
  <si>
    <t>Goldman Sachs/CS First Boston</t>
  </si>
  <si>
    <t>Lazard Capital Markets/WR Hambrecht</t>
  </si>
  <si>
    <t>VLCM</t>
  </si>
  <si>
    <t>Wachovia Securities/D.A. Davidson</t>
  </si>
  <si>
    <t>WAL</t>
  </si>
  <si>
    <t>Goldman Sachs/Wachovia</t>
  </si>
  <si>
    <t>OLED</t>
  </si>
  <si>
    <t>MDH</t>
  </si>
  <si>
    <t>WRES</t>
  </si>
  <si>
    <t>KeyBanc Capital Markets</t>
  </si>
  <si>
    <t>SEAB</t>
  </si>
  <si>
    <t>VIAC</t>
  </si>
  <si>
    <t>Credit Suisse First Boston/UBS Investment Bank</t>
  </si>
  <si>
    <t>BCC</t>
  </si>
  <si>
    <t>UBS Investment Bank/Bear Stearns</t>
  </si>
  <si>
    <t>ARGLU</t>
  </si>
  <si>
    <t>Rodman &amp; Renshaw/I-Bankers</t>
  </si>
  <si>
    <t>CMG</t>
  </si>
  <si>
    <t>Morgan Stanley/SG Cowen</t>
  </si>
  <si>
    <t>HBRYU</t>
  </si>
  <si>
    <t>VRY-U</t>
  </si>
  <si>
    <t>ONCF</t>
  </si>
  <si>
    <t>Banc of America/Canter Fitzgerald</t>
  </si>
  <si>
    <t>VTRQU</t>
  </si>
  <si>
    <t>OREX</t>
  </si>
  <si>
    <t>EDN</t>
  </si>
  <si>
    <t>VRUS</t>
  </si>
  <si>
    <t>Banc of America/UBS Investment Bank</t>
  </si>
  <si>
    <t>CAVM</t>
  </si>
  <si>
    <t>NGSX</t>
  </si>
  <si>
    <t>ATV</t>
  </si>
  <si>
    <t>Merrill Lynch/Deutsche Bank</t>
  </si>
  <si>
    <t>QXM</t>
  </si>
  <si>
    <t>TTPY</t>
  </si>
  <si>
    <t>ACM</t>
  </si>
  <si>
    <t>Morgan Stanley/Merrill Lynch/UBS Investment Bank</t>
  </si>
  <si>
    <t>JMP</t>
  </si>
  <si>
    <t>JMP Securitites/Merrill Lynch/Keefe Bruyette &amp; Woods</t>
  </si>
  <si>
    <t>Goldman Sachs/JPMorgan</t>
  </si>
  <si>
    <t>BIOD</t>
  </si>
  <si>
    <t>Morgan Stanley/Banc of America</t>
  </si>
  <si>
    <t>PINN</t>
  </si>
  <si>
    <t>PODD</t>
  </si>
  <si>
    <t>CLR</t>
  </si>
  <si>
    <t>SKH</t>
  </si>
  <si>
    <t>CAP</t>
  </si>
  <si>
    <t>CSUN</t>
  </si>
  <si>
    <t>TTGT</t>
  </si>
  <si>
    <t>Goldman, Sachs/Credit Suisse First Boston</t>
  </si>
  <si>
    <t>Stelmar Shipping</t>
  </si>
  <si>
    <t>SJH</t>
  </si>
  <si>
    <t>Jefferies/Alpha Finance</t>
  </si>
  <si>
    <t>Seattle Genetics</t>
  </si>
  <si>
    <t>SGEN</t>
  </si>
  <si>
    <t>EAC</t>
  </si>
  <si>
    <t>LDCL</t>
  </si>
  <si>
    <t>Goldman, Sachs/MSDW</t>
  </si>
  <si>
    <t>SureBeam</t>
  </si>
  <si>
    <t>SWCAU</t>
  </si>
  <si>
    <t>Aegis Capital/ Chardan Capital Markets</t>
  </si>
  <si>
    <t>IMPV</t>
  </si>
  <si>
    <t>CHKR</t>
  </si>
  <si>
    <t>Morgan Stanley/ Raymond James</t>
  </si>
  <si>
    <t>LRE</t>
  </si>
  <si>
    <t>NLNK</t>
  </si>
  <si>
    <t>Stifel Nicolaus Weisel/ Canaccord Genuity</t>
  </si>
  <si>
    <t>Goldman Sachs/Lehman Brothers</t>
  </si>
  <si>
    <t>KIRK</t>
  </si>
  <si>
    <t>HealtheTech</t>
  </si>
  <si>
    <t>HETC</t>
  </si>
  <si>
    <t>UBS Warburg/CS First Boston</t>
  </si>
  <si>
    <t>RRGB</t>
  </si>
  <si>
    <t>Banc of America/US Bancorp Piper Jaffray</t>
  </si>
  <si>
    <t>Pacific Energy Partners</t>
  </si>
  <si>
    <t>PPX</t>
  </si>
  <si>
    <t>LF</t>
  </si>
  <si>
    <t>WRS</t>
  </si>
  <si>
    <t>Ferris, Baker Watts/Morgan Keegan</t>
  </si>
  <si>
    <t>ECHO</t>
  </si>
  <si>
    <t>Morgan Stanley/ Citi</t>
  </si>
  <si>
    <t>EDMC</t>
  </si>
  <si>
    <t>Goldman Sachs/J.P. Morgan/BofA Merrill Lynch/Barclays Capital/Credit Suisse/Morgan Stanley</t>
  </si>
  <si>
    <t>BSBR</t>
  </si>
  <si>
    <t>Santander/ Credit Suisse/ BofA Merrill Lynch/ UBS Investment Bank</t>
  </si>
  <si>
    <t>RAMR</t>
  </si>
  <si>
    <t>DK</t>
  </si>
  <si>
    <t>DCP</t>
  </si>
  <si>
    <t>Credit Suisse/Goldman Sachs</t>
  </si>
  <si>
    <t>Northstar Neuroscience</t>
  </si>
  <si>
    <t>NSTR</t>
  </si>
  <si>
    <t>Citigroup/Cowen</t>
  </si>
  <si>
    <t>AHGP</t>
  </si>
  <si>
    <t>NOVC</t>
  </si>
  <si>
    <t>CISAU</t>
  </si>
  <si>
    <t>SPPP</t>
  </si>
  <si>
    <t>Morgan Stanley/ RBC Capital Markets</t>
  </si>
  <si>
    <t>MSSR</t>
  </si>
  <si>
    <t>BLKB</t>
  </si>
  <si>
    <t>DEX</t>
  </si>
  <si>
    <t>Morgan Stanley/Lehman Brothers/Merrill Lynch</t>
  </si>
  <si>
    <t>KBAY</t>
  </si>
  <si>
    <t>NURO</t>
  </si>
  <si>
    <t>Punk Ziegel/WR Hambrecht</t>
  </si>
  <si>
    <t>IDIX</t>
  </si>
  <si>
    <t>Goldman Sachs/Banc of America</t>
  </si>
  <si>
    <t>Home Loan Servicing Solutions</t>
  </si>
  <si>
    <t>HLSS</t>
  </si>
  <si>
    <t>Wells Fargo Securities/ Barclays Capital/ Citigroup/ Deutsche Bank Securities</t>
  </si>
  <si>
    <t>HLD-U</t>
  </si>
  <si>
    <t>SunTrust Robinson/Morgan Joseph</t>
  </si>
  <si>
    <t>PMII</t>
  </si>
  <si>
    <t>Jefferies/Lazard Capital Markets</t>
  </si>
  <si>
    <t>Genoptix</t>
  </si>
  <si>
    <t>GXDX</t>
  </si>
  <si>
    <t>CISG</t>
  </si>
  <si>
    <t>SMLC</t>
  </si>
  <si>
    <t>CIBC World Markets/Cowen</t>
  </si>
  <si>
    <t>AAT</t>
  </si>
  <si>
    <t>BofA Merrill Lynch/ Wells Fargo Securities/ Morgan Stanley</t>
  </si>
  <si>
    <t xml:space="preserve"> J.P. Morgan/ Credit Suisse/ Barclays Capital/ FBR Capital Markets/ RBC Capital Markets/ Wells Fargo Securities </t>
  </si>
  <si>
    <t>HIA-U</t>
  </si>
  <si>
    <t>STV</t>
  </si>
  <si>
    <t>FMGQ-U</t>
  </si>
  <si>
    <t>Pali Capital/Maxim Group</t>
  </si>
  <si>
    <t>MAPP</t>
  </si>
  <si>
    <t>CML</t>
  </si>
  <si>
    <t>TARG</t>
  </si>
  <si>
    <t>TGH</t>
  </si>
  <si>
    <t>DSP-U</t>
  </si>
  <si>
    <t>UBS Investment Bank/Ladenburg Thalmann</t>
  </si>
  <si>
    <t>VM</t>
  </si>
  <si>
    <t>Morgan Stanley/ Goldman, Sachs/ UBS Securities</t>
  </si>
  <si>
    <t>MPO</t>
  </si>
  <si>
    <t>Goldman, Sachs/ Morgan Stanley/ Wells Fargo Securities</t>
  </si>
  <si>
    <t>PFPT</t>
  </si>
  <si>
    <t>William Blair &amp; Company/ C.L. King &amp; Associates</t>
  </si>
  <si>
    <t>DANG</t>
  </si>
  <si>
    <t>YOKU</t>
  </si>
  <si>
    <t>AMID</t>
  </si>
  <si>
    <t>Cit/ BofA Merrill Lynch</t>
  </si>
  <si>
    <t>DNKN</t>
  </si>
  <si>
    <t>J.P. Morgan/ Barclays Capital/ Morgan Stanley/ BofA Merrill Lynch/ Goldman, Sachs</t>
  </si>
  <si>
    <t>TNGO</t>
  </si>
  <si>
    <t>Deutsche Bank/Stifel Niclous Weisel</t>
  </si>
  <si>
    <t>CNOB</t>
  </si>
  <si>
    <t>ORC</t>
  </si>
  <si>
    <t>Ladenburg Thalmann/ Oppenheimer</t>
  </si>
  <si>
    <t>Morgan Stanley/Goldman Sachs/Citi/JPMorgan</t>
  </si>
  <si>
    <t>REAGLU</t>
  </si>
  <si>
    <t>STX</t>
  </si>
  <si>
    <t>Crosstex Energy LP</t>
  </si>
  <si>
    <t>XTEX</t>
  </si>
  <si>
    <t>A.G. Edwrads &amp; Sons</t>
  </si>
  <si>
    <t>VSTA</t>
  </si>
  <si>
    <t>Lehman Brothers/SG Cowen</t>
  </si>
  <si>
    <t>CCBI</t>
  </si>
  <si>
    <t>Sandler O'Neill/Friedman Billings</t>
  </si>
  <si>
    <t>OLCB</t>
  </si>
  <si>
    <t>Bancshares of Florida</t>
  </si>
  <si>
    <t>BOFL</t>
  </si>
  <si>
    <t>Advest</t>
  </si>
  <si>
    <t>IPCC</t>
  </si>
  <si>
    <t>LEND</t>
  </si>
  <si>
    <t>Friedman, Billings</t>
  </si>
  <si>
    <t>Endurance Specialty Holdings</t>
  </si>
  <si>
    <t>IAWK</t>
  </si>
  <si>
    <t>Goldman Sachs</t>
  </si>
  <si>
    <t>SCRM</t>
  </si>
  <si>
    <t>VERS</t>
  </si>
  <si>
    <t>3-Dimentional Pharmaceuticals</t>
  </si>
  <si>
    <t>DDDP</t>
  </si>
  <si>
    <t>BDAL</t>
  </si>
  <si>
    <t>UBS Warburg</t>
  </si>
  <si>
    <t>Microtune</t>
  </si>
  <si>
    <t>TUNE</t>
  </si>
  <si>
    <t>CRNT</t>
  </si>
  <si>
    <t>EXEE</t>
  </si>
  <si>
    <t>Donaldson Lufkin &amp; Jenrette/Salomon Smith Barney</t>
  </si>
  <si>
    <t>Innovative Solutions and Support</t>
  </si>
  <si>
    <t>ISSC</t>
  </si>
  <si>
    <t>Friedman Billings Ramsey</t>
  </si>
  <si>
    <t>CrossWave Communications (CWCI)</t>
  </si>
  <si>
    <t>CWCI</t>
  </si>
  <si>
    <t>LTRX</t>
  </si>
  <si>
    <t>RRMS</t>
  </si>
  <si>
    <t>Barclays Capital/ Citigroup/ Deutsche Bank Securities</t>
  </si>
  <si>
    <t>VNGEU</t>
  </si>
  <si>
    <t>GOV</t>
  </si>
  <si>
    <t>Merrill Lynch/Wachovia/Morgan Stanley</t>
  </si>
  <si>
    <t>CYS</t>
  </si>
  <si>
    <t>Barclay Capital</t>
  </si>
  <si>
    <t>CPC</t>
  </si>
  <si>
    <t>Credit Suisse/Citi</t>
  </si>
  <si>
    <t>DGW</t>
  </si>
  <si>
    <t>MDSO</t>
  </si>
  <si>
    <t>GA</t>
  </si>
  <si>
    <t>NSHP</t>
  </si>
  <si>
    <t>AVCI</t>
  </si>
  <si>
    <t>CAMT</t>
  </si>
  <si>
    <t>GCOR</t>
  </si>
  <si>
    <t>VLCT</t>
  </si>
  <si>
    <t>Deutsche Banc Alex. Brown/Merrill Lynch</t>
  </si>
  <si>
    <t>DQ</t>
  </si>
  <si>
    <t>CAZAU</t>
  </si>
  <si>
    <t>EFC</t>
  </si>
  <si>
    <t>August Technology</t>
  </si>
  <si>
    <t>AUGT</t>
  </si>
  <si>
    <t>Needham</t>
  </si>
  <si>
    <t>REDF</t>
  </si>
  <si>
    <t>OSCA</t>
  </si>
  <si>
    <t>Dendreon</t>
  </si>
  <si>
    <t>DNDN</t>
  </si>
  <si>
    <t>Prudential Vector Healthcare</t>
  </si>
  <si>
    <t>SLT</t>
  </si>
  <si>
    <t>CPHD</t>
  </si>
  <si>
    <t xml:space="preserve">UBS Warburg </t>
  </si>
  <si>
    <t>AMTG</t>
  </si>
  <si>
    <t>Morgan Stanley/ Credit Suisse/ J.P. Morgan</t>
  </si>
  <si>
    <t>FRAN</t>
  </si>
  <si>
    <t>Goldman, Sachs/ J.P. Morgan/ Jefferies</t>
  </si>
  <si>
    <t>ECYT</t>
  </si>
  <si>
    <t>RBC Capital Markets/ Leerink Swann</t>
  </si>
  <si>
    <t>BGMD</t>
  </si>
  <si>
    <t>MRT</t>
  </si>
  <si>
    <t>Wachovia</t>
  </si>
  <si>
    <t>XCO</t>
  </si>
  <si>
    <t>JP Morgan/Bear Stearns/Goldman Sachs/AG Edwards</t>
  </si>
  <si>
    <t>NTLS</t>
  </si>
  <si>
    <t>MGG</t>
  </si>
  <si>
    <t>Citigroup/Lehman Brothers/Goldman Sachs/Wachovia</t>
  </si>
  <si>
    <t>ACOR</t>
  </si>
  <si>
    <t>AMCP</t>
  </si>
  <si>
    <t>MHGC</t>
  </si>
  <si>
    <t>CLIR</t>
  </si>
  <si>
    <t>MDB Capital Group LLC</t>
  </si>
  <si>
    <t>ENVI</t>
  </si>
  <si>
    <t>Goldman, Sachs/ Deutsche Bank Securities/ Stifel Nicolaus Weisel</t>
  </si>
  <si>
    <t>ACRE</t>
  </si>
  <si>
    <t>Wells Fargo Securities/ Citigroup/ BofA Merrill Lynch/ J.P. Morgan</t>
  </si>
  <si>
    <t>CRDC</t>
  </si>
  <si>
    <t>A.G. Edwards/Allen &amp; Co.</t>
  </si>
  <si>
    <t>ETE</t>
  </si>
  <si>
    <t>UBS Investment Bank/Wachovia/ Credit Suisse</t>
  </si>
  <si>
    <t>HS</t>
  </si>
  <si>
    <t>Goldman Sachs/Citigroup/UBS Investment Bank</t>
  </si>
  <si>
    <t>SMOD</t>
  </si>
  <si>
    <t>Citigroup/JP Morgan/Lehman Brothers</t>
  </si>
  <si>
    <t>RSO</t>
  </si>
  <si>
    <t>FXCM</t>
  </si>
  <si>
    <t>Credit Suisse/ J.P. Morgan/ Citi</t>
  </si>
  <si>
    <t>TRGP</t>
  </si>
  <si>
    <t>APAM</t>
  </si>
  <si>
    <t>Citigroup/ Goldman, Sachs</t>
  </si>
  <si>
    <t>SSNI</t>
  </si>
  <si>
    <t>Goldman, Sachs/ Credit Suisse</t>
  </si>
  <si>
    <t>PTIE</t>
  </si>
  <si>
    <t>Thomas Weisel</t>
  </si>
  <si>
    <t>DCGN</t>
  </si>
  <si>
    <t>TBIO</t>
  </si>
  <si>
    <t>AGNT</t>
  </si>
  <si>
    <t>SPRT</t>
  </si>
  <si>
    <t>AIRN</t>
  </si>
  <si>
    <t>VASC</t>
  </si>
  <si>
    <t>CRIO</t>
  </si>
  <si>
    <t>SMTX</t>
  </si>
  <si>
    <t>Lehman Brothers/RBC Dominion</t>
  </si>
  <si>
    <t>TALR</t>
  </si>
  <si>
    <t>VGNX</t>
  </si>
  <si>
    <t>BLUE</t>
  </si>
  <si>
    <t>EVOK</t>
  </si>
  <si>
    <t>ILND</t>
  </si>
  <si>
    <t>UBS Investment Bank/BofA Merrill Lynch/Wells Fargo Securities</t>
  </si>
  <si>
    <t>FNGN</t>
  </si>
  <si>
    <t>CALX</t>
  </si>
  <si>
    <t>FIBK</t>
  </si>
  <si>
    <t>Barclays Capital</t>
  </si>
  <si>
    <t>MXL</t>
  </si>
  <si>
    <t>HTHT</t>
  </si>
  <si>
    <t>MERU</t>
  </si>
  <si>
    <t>STNG</t>
  </si>
  <si>
    <t>Morgan Stanley/ Dahlman Rose</t>
  </si>
  <si>
    <t>SSNC</t>
  </si>
  <si>
    <t>PRI</t>
  </si>
  <si>
    <t>MUSA</t>
  </si>
  <si>
    <t>TNGN</t>
  </si>
  <si>
    <t>Piper Jaffray/Leerink Swann</t>
  </si>
  <si>
    <t>Citi/Deutsche Bank/UBS Investment Bank</t>
  </si>
  <si>
    <t>CFX</t>
  </si>
  <si>
    <t>RSOL</t>
  </si>
  <si>
    <t>ThinkPanmure</t>
  </si>
  <si>
    <t>WES</t>
  </si>
  <si>
    <t>UBS Investment Bank/Citi/Credit Suisse/Morgan Stanley</t>
  </si>
  <si>
    <t>AGNC</t>
  </si>
  <si>
    <t>Merrill Lynch/EarlyBirdCapital</t>
  </si>
  <si>
    <t>Global Brands Acquisition</t>
  </si>
  <si>
    <t>GQN-U</t>
  </si>
  <si>
    <t>LIA-U</t>
  </si>
  <si>
    <t>ENTR</t>
  </si>
  <si>
    <t>CEDU</t>
  </si>
  <si>
    <t>CATM</t>
  </si>
  <si>
    <t>Deutsche Bank/William Blair/Banc of America</t>
  </si>
  <si>
    <t>XIN</t>
  </si>
  <si>
    <t>VIT</t>
  </si>
  <si>
    <t>URX-U</t>
  </si>
  <si>
    <t>Deutsche Bank/Maxim Group</t>
  </si>
  <si>
    <t>LRN</t>
  </si>
  <si>
    <t>MDAS</t>
  </si>
  <si>
    <t>TNK</t>
  </si>
  <si>
    <t>Citi/Morgan Stanley</t>
  </si>
  <si>
    <t>ITLN</t>
  </si>
  <si>
    <t>Gulfstream International Group</t>
  </si>
  <si>
    <t>GIA</t>
  </si>
  <si>
    <t>ARCO</t>
  </si>
  <si>
    <t>BofA Merrill Lynch/ J.P. Morgan/ Morgan Stanley/ Itau BBA/ Citi</t>
  </si>
  <si>
    <t>TEU</t>
  </si>
  <si>
    <t>UBS Investment Bank/ Morgan Stanley</t>
  </si>
  <si>
    <t>TMS</t>
  </si>
  <si>
    <t>BofA Merrill Lynch/Credit Suisse/J.P. Morgan</t>
  </si>
  <si>
    <t>ZIP</t>
  </si>
  <si>
    <t>Goldman Sachs/J.P. Morgan</t>
  </si>
  <si>
    <t>ELLI</t>
  </si>
  <si>
    <t>SQNS</t>
  </si>
  <si>
    <t>UBS Investment Bank/ Jefferies</t>
  </si>
  <si>
    <t>STIR</t>
  </si>
  <si>
    <t>UBS Investment Bank/ Deutsche Bank Securities</t>
  </si>
  <si>
    <t>ICPT</t>
  </si>
  <si>
    <t>KYTH</t>
  </si>
  <si>
    <t>RLGY</t>
  </si>
  <si>
    <t>Goldman, Sachs/ J.P. Morgan/ Barclays/ Credit Suisse</t>
  </si>
  <si>
    <t>SSTK</t>
  </si>
  <si>
    <t>Morgan Stanley/ Deutsche Bank Securities/ Jefferies</t>
  </si>
  <si>
    <t>FANG</t>
  </si>
  <si>
    <t>LNCO</t>
  </si>
  <si>
    <t>Barclays/ Citigroup/ RBC Capital Markets/ Wells Fargo Securities/ BofA Merrill Lynch/ Credit Suisse/ Raymond James / UBS Investment Bank</t>
  </si>
  <si>
    <t>WDAY</t>
  </si>
  <si>
    <t>Morgan Stanley Dean Witter &amp; China Intl.</t>
  </si>
  <si>
    <t>CKSW</t>
  </si>
  <si>
    <t>ACCL</t>
  </si>
  <si>
    <t>MSV</t>
  </si>
  <si>
    <t>QBAK</t>
  </si>
  <si>
    <t>First Van Kasper/Needham</t>
  </si>
  <si>
    <t>CRL</t>
  </si>
  <si>
    <t>Donaldson Lufkin &amp; Jenrette/Lehman Brothers</t>
  </si>
  <si>
    <t>CKCM</t>
  </si>
  <si>
    <t>BONA</t>
  </si>
  <si>
    <t>BofA Merrill Lynch/ J.P. Morgan</t>
  </si>
  <si>
    <t>Hutchison Telecommunications International</t>
  </si>
  <si>
    <t>HTX</t>
  </si>
  <si>
    <t>Goldman Sacha (Asia)</t>
  </si>
  <si>
    <t>B&amp;G Foods Holdings</t>
  </si>
  <si>
    <t>BGF</t>
  </si>
  <si>
    <t>RBC Capital Markets/Credit Suisse First Boston/Merrill Lynch</t>
  </si>
  <si>
    <t>HURN</t>
  </si>
  <si>
    <t>UBS Investment Bank/Deutsche Bank</t>
  </si>
  <si>
    <t>GRU</t>
  </si>
  <si>
    <t>Maxium CapitalEarlybird Capital</t>
  </si>
  <si>
    <t>CTRX</t>
  </si>
  <si>
    <t>CIBC World Markets/Piper Jaffray</t>
  </si>
  <si>
    <t>JRJC</t>
  </si>
  <si>
    <t>INCX</t>
  </si>
  <si>
    <t>Roth Capital Partners</t>
  </si>
  <si>
    <t>APO</t>
  </si>
  <si>
    <t>Goldman, Sachs/ J.P. Morgan/ BofA Merrill Lynch/ Citi/ Credit Suisse/ Deutsche Bank Securities/ UBS Investment Bank</t>
  </si>
  <si>
    <t>QIHU</t>
  </si>
  <si>
    <t>UBS Investment Bank/ Citi</t>
  </si>
  <si>
    <t>NXTM</t>
  </si>
  <si>
    <t>ABPI</t>
  </si>
  <si>
    <t>MELA</t>
  </si>
  <si>
    <t>ThinkEquity Partners/Stanford Group</t>
  </si>
  <si>
    <t>FRC</t>
  </si>
  <si>
    <t>BofA Merrill Lynch/ Morgan Stanley/ J.P. Morgan</t>
  </si>
  <si>
    <t>LEDS</t>
  </si>
  <si>
    <t>BofA Merrill Lynch/ Barclays Capital/ Jefferies</t>
  </si>
  <si>
    <t>MOBI</t>
  </si>
  <si>
    <t>LAS</t>
  </si>
  <si>
    <t>Cowen/ HSBC</t>
  </si>
  <si>
    <t>STP</t>
  </si>
  <si>
    <t>Republic Property Trust</t>
  </si>
  <si>
    <t>RPB</t>
  </si>
  <si>
    <t>Credit Suisse First Boston/Deutsche Bank</t>
  </si>
  <si>
    <t>REXX</t>
  </si>
  <si>
    <t>VR</t>
  </si>
  <si>
    <t>IMRX</t>
  </si>
  <si>
    <t>Maxim Group/I-Bankers Securities</t>
  </si>
  <si>
    <t>VOLT</t>
  </si>
  <si>
    <t>JPMorgan/Merrill Lhnch</t>
  </si>
  <si>
    <t>PWRD</t>
  </si>
  <si>
    <t>MHL</t>
  </si>
  <si>
    <t>Jefferies/ Stephens</t>
  </si>
  <si>
    <t>VCRA</t>
  </si>
  <si>
    <t>J.P. Morgan/ Piper Jaffray</t>
  </si>
  <si>
    <t>PRSS</t>
  </si>
  <si>
    <t>CONE</t>
  </si>
  <si>
    <t>NCLH</t>
  </si>
  <si>
    <t>UBS Investment Bank/ Barclays/ Citigroup/ Deutsche Bank Securities/ Goldman, Sachs/ J.P. Morgan</t>
  </si>
  <si>
    <t>SXCP</t>
  </si>
  <si>
    <t>Barclays/ BofA Merrill Lynch/ Citigroup/ Credit Suisse/ J.P. Morgan</t>
  </si>
  <si>
    <t>Goldman, Sachs</t>
  </si>
  <si>
    <t>CSAV</t>
  </si>
  <si>
    <t>Chase H&amp;Q</t>
  </si>
  <si>
    <t>PXLW</t>
  </si>
  <si>
    <t>ATB</t>
  </si>
  <si>
    <t>UBS Investment Bank/Jefferies</t>
  </si>
  <si>
    <t>CPNO</t>
  </si>
  <si>
    <t>ZIPR</t>
  </si>
  <si>
    <t>CN</t>
  </si>
  <si>
    <t>Citi/JPMorgan/Lehman Brothers/Merrill Lynch/UBS Investment Bank</t>
  </si>
  <si>
    <t>NZ</t>
  </si>
  <si>
    <t>HGG</t>
  </si>
  <si>
    <t>BofA Merrill Lynch/ Citi/ J.P. Morgan/ Credit Suisse/ Morgan Stanley/ Goldman, Sachs &amp; Co.</t>
  </si>
  <si>
    <t>DWRE</t>
  </si>
  <si>
    <t>Goldman, Sachs/ Deutsche Bank Securities</t>
  </si>
  <si>
    <t>MTSI</t>
  </si>
  <si>
    <t>BOFI</t>
  </si>
  <si>
    <t>W.R. Hambrecht</t>
  </si>
  <si>
    <t>PA</t>
  </si>
  <si>
    <t>Morgan Stanley/Citigroup/Merrill Lynch</t>
  </si>
  <si>
    <t>Diana Shipping</t>
  </si>
  <si>
    <t>DSX</t>
  </si>
  <si>
    <t>Bear Streans</t>
  </si>
  <si>
    <t>FSTC</t>
  </si>
  <si>
    <t>FreightCar America</t>
  </si>
  <si>
    <t>RAIL</t>
  </si>
  <si>
    <t>PRB</t>
  </si>
  <si>
    <t>Myogen</t>
  </si>
  <si>
    <t>MYOG</t>
  </si>
  <si>
    <t>CS First Boston/JP Morgan</t>
  </si>
  <si>
    <t>CancerVex</t>
  </si>
  <si>
    <t>CNVX</t>
  </si>
  <si>
    <t>FMD</t>
  </si>
  <si>
    <t>OVNT</t>
  </si>
  <si>
    <t>Credit Suisse First Boston/Morgan Stanley</t>
  </si>
  <si>
    <t>CFHI</t>
  </si>
  <si>
    <t>Sterne Agee &amp; Leach</t>
  </si>
  <si>
    <t>NTMD</t>
  </si>
  <si>
    <t>Deutsche Bank/JP Morgan</t>
  </si>
  <si>
    <t>PHRM</t>
  </si>
  <si>
    <t>Morgan Stanley/JP Morgan</t>
  </si>
  <si>
    <t>CADX</t>
  </si>
  <si>
    <t>EROC</t>
  </si>
  <si>
    <t>UBS Investment Bank/Lehman Brothers/Goldman Sachs</t>
  </si>
  <si>
    <t>HMIN</t>
  </si>
  <si>
    <t>Credit Suisse/Merrill Lynch</t>
  </si>
  <si>
    <t>ACHN</t>
  </si>
  <si>
    <t>Cowen/CIBC World Markets</t>
  </si>
  <si>
    <t>OPTM</t>
  </si>
  <si>
    <t>Morgan Stanley/Credit Suisse</t>
  </si>
  <si>
    <t>SONA</t>
  </si>
  <si>
    <t>FIG Partners</t>
  </si>
  <si>
    <t>YNDX</t>
  </si>
  <si>
    <t>Morgan Stanley/ Deutsche Bank Securities/ Goldman, Sachs</t>
  </si>
  <si>
    <t>ACTV</t>
  </si>
  <si>
    <t>Citi/ Deutsche Bank Securities/ Barclays Capital/ Credit Suisse/ JPMorgan</t>
  </si>
  <si>
    <t>LPR</t>
  </si>
  <si>
    <t>J.P. Morgan/ Credit Suisse/ TD Securities</t>
  </si>
  <si>
    <t>SAVE</t>
  </si>
  <si>
    <t>Citi/ Morgan Stanley</t>
  </si>
  <si>
    <t>CERE</t>
  </si>
  <si>
    <t>BofA Merrill Lynch/J.P. Morgan</t>
  </si>
  <si>
    <t>TBOW</t>
  </si>
  <si>
    <t>NGVC</t>
  </si>
  <si>
    <t>SunTrust Robinson Humphrey/ Piper Jaffray</t>
  </si>
  <si>
    <t>MRVL</t>
  </si>
  <si>
    <t>STLW</t>
  </si>
  <si>
    <t>EFDS</t>
  </si>
  <si>
    <t>GENU</t>
  </si>
  <si>
    <t>Morgan Stanley Dean Witter/Salomon Smith Barney</t>
  </si>
  <si>
    <t>CPST</t>
  </si>
  <si>
    <t>PACB</t>
  </si>
  <si>
    <t>J.P.Morgan/ Morgan Stanley</t>
  </si>
  <si>
    <t>EXAM</t>
  </si>
  <si>
    <t>Goldman, Sachs &amp; Co./ Credit Suisse</t>
  </si>
  <si>
    <t>BOX</t>
  </si>
  <si>
    <t>J.P. Morgan/ Citi/ Deutsche Bank Securities/ Wells Fargo Securities</t>
  </si>
  <si>
    <t>Lehman Brothers/Citi/Goldman Sachs/UBS Investment Bank</t>
  </si>
  <si>
    <t>CIM</t>
  </si>
  <si>
    <t>Merrill Lynch/Credit Suisse/Deutsche Bank</t>
  </si>
  <si>
    <t>PAR</t>
  </si>
  <si>
    <t>Thomas Weisel Partners/Jefferies</t>
  </si>
  <si>
    <t>SFSF</t>
  </si>
  <si>
    <t>IDI-U</t>
  </si>
  <si>
    <t>Global Consumer Acquisition</t>
  </si>
  <si>
    <t>GHC-U</t>
  </si>
  <si>
    <t>CAELU</t>
  </si>
  <si>
    <t>NSAQU</t>
  </si>
  <si>
    <t>TITN</t>
  </si>
  <si>
    <t>Craig-Hallum Capital/Robert W. Baird</t>
  </si>
  <si>
    <t>WH</t>
  </si>
  <si>
    <t>VISN</t>
  </si>
  <si>
    <t>Credit Suisse/ Merrrill Lynch</t>
  </si>
  <si>
    <t>GTS</t>
  </si>
  <si>
    <t>TGY-U</t>
  </si>
  <si>
    <t>REGI</t>
  </si>
  <si>
    <t>UBS Investment Bank/ Piper Jaffray</t>
  </si>
  <si>
    <t>GWRE</t>
  </si>
  <si>
    <t>J.P. Morgan/ Deutsche Bank Securities/ Citigroup</t>
  </si>
  <si>
    <t>VSTM</t>
  </si>
  <si>
    <t>UBS Investment Bank/ Leerink Swann</t>
  </si>
  <si>
    <t>MOH</t>
  </si>
  <si>
    <t>DTSI</t>
  </si>
  <si>
    <t>IVII</t>
  </si>
  <si>
    <t>SG Cowen/SoundView Technology</t>
  </si>
  <si>
    <t>IPAS</t>
  </si>
  <si>
    <t>FSMOU</t>
  </si>
  <si>
    <t>EHTH</t>
  </si>
  <si>
    <t>APKT</t>
  </si>
  <si>
    <t>SAI</t>
  </si>
  <si>
    <t>Morgan Stanley/Bear Stearns</t>
  </si>
  <si>
    <t>ULTR</t>
  </si>
  <si>
    <t>UCLP</t>
  </si>
  <si>
    <t>FMR</t>
  </si>
  <si>
    <t>JPMorgan/Keefe Bruyette Woods</t>
  </si>
  <si>
    <t>SXE</t>
  </si>
  <si>
    <t>Citigroup/Wachovia</t>
  </si>
  <si>
    <t>TRBN</t>
  </si>
  <si>
    <t>GHN-U</t>
  </si>
  <si>
    <t>II</t>
  </si>
  <si>
    <t>SUSS</t>
  </si>
  <si>
    <t>LMAT</t>
  </si>
  <si>
    <t>EXLS</t>
  </si>
  <si>
    <t>Citigroup/Goldman Sachs</t>
  </si>
  <si>
    <t>DEI</t>
  </si>
  <si>
    <t>Lehman Brothers/Merrill Lynch/Citigroup</t>
  </si>
  <si>
    <t>GHS</t>
  </si>
  <si>
    <t>Morgan Stanley/Citigroup Capital Markets</t>
  </si>
  <si>
    <t>SLCA</t>
  </si>
  <si>
    <t>Morgan Stanley/ BofA Merrill Lynch/ Jefferies</t>
  </si>
  <si>
    <t>UCO</t>
  </si>
  <si>
    <t>Merrill Lynch</t>
  </si>
  <si>
    <t>SONS</t>
  </si>
  <si>
    <t>SCGQU</t>
  </si>
  <si>
    <t>Lazard Capital Markets/ Ladenburg Thalmann</t>
  </si>
  <si>
    <t>Taglich Brothers</t>
  </si>
  <si>
    <t>MEMSIC</t>
  </si>
  <si>
    <t>MEMS</t>
  </si>
  <si>
    <t>OESX</t>
  </si>
  <si>
    <t>Morgan Stanley/ Barclays Capital/ BofA Merrill Lynch Credit Suisse</t>
  </si>
  <si>
    <t>GM</t>
  </si>
  <si>
    <t>LAND</t>
  </si>
  <si>
    <t>Janney Montgomery Scott/ JMP Securities</t>
  </si>
  <si>
    <t>STML</t>
  </si>
  <si>
    <t>Aegis Capital</t>
  </si>
  <si>
    <t>Credit Suisse/BofA Merrill Lynch/J.P. Morgan</t>
  </si>
  <si>
    <t>PHYS</t>
  </si>
  <si>
    <t>Morgan Stanley/RBC</t>
  </si>
  <si>
    <t>ANTH</t>
  </si>
  <si>
    <t>MLTC</t>
  </si>
  <si>
    <t>GLYN</t>
  </si>
  <si>
    <t>Monolithic System Technology</t>
  </si>
  <si>
    <t>MOSY</t>
  </si>
  <si>
    <t>A.G. Edwards &amp; Sons</t>
  </si>
  <si>
    <t>Wright Medical Group</t>
  </si>
  <si>
    <t>WMGI</t>
  </si>
  <si>
    <t>JP Morgan</t>
  </si>
  <si>
    <t>ACN</t>
  </si>
  <si>
    <t>Goldman Sachs/Morgan Stanley Dean Witter</t>
  </si>
  <si>
    <t>BABY</t>
  </si>
  <si>
    <t>Dain Rauscher Wessels</t>
  </si>
  <si>
    <t>MedCath</t>
  </si>
  <si>
    <t>MDTH</t>
  </si>
  <si>
    <t>WGP</t>
  </si>
  <si>
    <t>Barclays/ Citigroup/ Deutsche Bank Securities/ Morgan Stanley</t>
  </si>
  <si>
    <t>CQP</t>
  </si>
  <si>
    <t>Citigroup/Merrill Lynch/Credit Suisse</t>
  </si>
  <si>
    <t>GLUU</t>
  </si>
  <si>
    <t>CPHL</t>
  </si>
  <si>
    <t>ARUN</t>
  </si>
  <si>
    <t>ETEL</t>
  </si>
  <si>
    <t>SENO</t>
  </si>
  <si>
    <t>SMCI</t>
  </si>
  <si>
    <t>GSIT</t>
  </si>
  <si>
    <t>Needham/WRHambrecht+Co</t>
  </si>
  <si>
    <t>FSR</t>
  </si>
  <si>
    <t>CPLP</t>
  </si>
  <si>
    <t>VRAZ</t>
  </si>
  <si>
    <t>TFN-U</t>
  </si>
  <si>
    <t>COMV</t>
  </si>
  <si>
    <t>FTWAU</t>
  </si>
  <si>
    <t>FENG</t>
  </si>
  <si>
    <t>Morgan Stanley/ Deutsche Bank Securities/ Macquarie Capital</t>
  </si>
  <si>
    <t>Salomon Smith Barney</t>
  </si>
  <si>
    <t>ICST</t>
  </si>
  <si>
    <t>BGH</t>
  </si>
  <si>
    <t>Goldman Sachs/Merrill Lynch/Citigroup/UBS Investment Bank</t>
  </si>
  <si>
    <t>Osiris Therapeutics</t>
  </si>
  <si>
    <t>OSIR</t>
  </si>
  <si>
    <t>AYR</t>
  </si>
  <si>
    <t>JPMorgan/Bear Stearns/Citibank</t>
  </si>
  <si>
    <t>QI</t>
  </si>
  <si>
    <t>Credit Suisse/JPMorgan</t>
  </si>
  <si>
    <t>EVR</t>
  </si>
  <si>
    <t>INWK</t>
  </si>
  <si>
    <t>MAQ-U</t>
  </si>
  <si>
    <t>ESA-U</t>
  </si>
  <si>
    <t>EDU</t>
  </si>
  <si>
    <t>Credit Suisse/Goldman Sachs (Asia)</t>
  </si>
  <si>
    <t>Hiland Holdings GP, LP</t>
  </si>
  <si>
    <t>HPGP</t>
  </si>
  <si>
    <t>HDIX</t>
  </si>
  <si>
    <t>Banc of America/Friedman Billings Ramsey/Goldman Sachs</t>
  </si>
  <si>
    <t>GMKT</t>
  </si>
  <si>
    <t>Goldman Sachs In't/Cowen</t>
  </si>
  <si>
    <t>AWH</t>
  </si>
  <si>
    <t>COWN</t>
  </si>
  <si>
    <t>Cowen/Credit Suisse/Merrill Lynch</t>
  </si>
  <si>
    <t>VEH</t>
  </si>
  <si>
    <t>Energy Infrastructure Acquisition</t>
  </si>
  <si>
    <t>EII-U</t>
  </si>
  <si>
    <t>MQC-U</t>
  </si>
  <si>
    <t>Ladenburg Thalmann</t>
  </si>
  <si>
    <t>AHD</t>
  </si>
  <si>
    <t>WNS</t>
  </si>
  <si>
    <t>Morgan Stanley/Deutsche Bank/Merrill Lynch</t>
  </si>
  <si>
    <t>GTLS</t>
  </si>
  <si>
    <t>Morgan Stanley/Lehman Brothers/UBS Investment Bank</t>
  </si>
  <si>
    <t>GMET</t>
  </si>
  <si>
    <t>CRZ</t>
  </si>
  <si>
    <t>Deutsche Bank Securities/ Goldman Sachs (Asia) L.L.C</t>
  </si>
  <si>
    <t>COR</t>
  </si>
  <si>
    <t>Citi/BofA Merrill Lynch/RBC Capital Markets</t>
  </si>
  <si>
    <t>SQI</t>
  </si>
  <si>
    <t>Stifel Nicolaus Weisel</t>
  </si>
  <si>
    <t>AMRS</t>
  </si>
  <si>
    <t>Morgan Stanley/Goldman Sachs/J.P. Morgan</t>
  </si>
  <si>
    <t>CCSC</t>
  </si>
  <si>
    <t>BofA Merrill Lynch/ Credit Suisse</t>
  </si>
  <si>
    <t>ELT</t>
  </si>
  <si>
    <t>RNO</t>
  </si>
  <si>
    <t>MY</t>
  </si>
  <si>
    <t>Morgan Stanley/ Credit Suisse/ BofA Merrill Lynch</t>
  </si>
  <si>
    <t>UAN</t>
  </si>
  <si>
    <t>Morgan Stanley/ Barclays Capital/ Goldman, Sachs &amp; Co.</t>
  </si>
  <si>
    <t>GMLP</t>
  </si>
  <si>
    <t>Citi/ BofA Merrill Lynch/ Morgan Stanley</t>
  </si>
  <si>
    <t>PFLT</t>
  </si>
  <si>
    <t>Morgan Stanley/ SunTrust Robinson Humphrey/ UBS Investment Bank</t>
  </si>
  <si>
    <t>SMDI</t>
  </si>
  <si>
    <t>Deutsche Banc Alex Brown</t>
  </si>
  <si>
    <t>NRG</t>
  </si>
  <si>
    <t>FHRX</t>
  </si>
  <si>
    <t>ONIS</t>
  </si>
  <si>
    <t>GSPAU</t>
  </si>
  <si>
    <t>GSPBU</t>
  </si>
  <si>
    <t>CGEN</t>
  </si>
  <si>
    <t>EQIX</t>
  </si>
  <si>
    <t>Goldman Sachs/Salomon Smith Barney</t>
  </si>
  <si>
    <t>Goldman, Sachs/ Credit Suisse/ Merrill Lynch</t>
  </si>
  <si>
    <t>CS China Acquisition</t>
  </si>
  <si>
    <t>CSACF</t>
  </si>
  <si>
    <t>LOPE</t>
  </si>
  <si>
    <t>MJN</t>
  </si>
  <si>
    <t>CYOU</t>
  </si>
  <si>
    <t>BPI</t>
  </si>
  <si>
    <t>RST</t>
  </si>
  <si>
    <t>Morgan Stanley/William Blair</t>
  </si>
  <si>
    <t>DGI</t>
  </si>
  <si>
    <t>SWI</t>
  </si>
  <si>
    <t>JPMorgan/ Goldman, Sachs/ Morgan Stanley</t>
  </si>
  <si>
    <t>JIVE</t>
  </si>
  <si>
    <t>SN</t>
  </si>
  <si>
    <t>Johnson Rice &amp; Company/ Macquarie Capital</t>
  </si>
  <si>
    <t>BCEI</t>
  </si>
  <si>
    <t>LPI</t>
  </si>
  <si>
    <t>KORS</t>
  </si>
  <si>
    <t>Morgan Stanley/ J.P. Morgan/ Goldman, Sachs &amp; Co.</t>
  </si>
  <si>
    <t>MCEP</t>
  </si>
  <si>
    <t>NRGM</t>
  </si>
  <si>
    <t>Morgan Stanley/ Barclays Capital/ BofA Merrill Lynch/ Credit Suisse/ Wells Fargo Securities</t>
  </si>
  <si>
    <t>ZNGA</t>
  </si>
  <si>
    <t>WTW</t>
  </si>
  <si>
    <t>CS First Boston/Goldman Sachs</t>
  </si>
  <si>
    <t>BFUN</t>
  </si>
  <si>
    <t>Jefferies/Morgan Keegan</t>
  </si>
  <si>
    <t>DJO</t>
  </si>
  <si>
    <t>Goldman Sachs/JP Morgan</t>
  </si>
  <si>
    <t>microHelix</t>
  </si>
  <si>
    <t>MHLXU</t>
  </si>
  <si>
    <t>J.P. Morgan/ Citigroup/ Credit Suisse</t>
  </si>
  <si>
    <t>EVER</t>
  </si>
  <si>
    <t>Goldman, Sachs/ BofA Merrill Lynch/ Credit Suisse</t>
  </si>
  <si>
    <t>ROYT</t>
  </si>
  <si>
    <t>Barclays/ Citigroup/ BofA Merrill Lynch/ J.P. Morgan/ UBS Investment Bank/ Wells Fargo Securities</t>
  </si>
  <si>
    <t>PDH</t>
  </si>
  <si>
    <t>Morgan Stanley/ Citigroup/ UBS Investment Bank</t>
  </si>
  <si>
    <t>TLYS</t>
  </si>
  <si>
    <t>Goldman, Sachs/ BofA Merrill Lynch/ Piper Jaffray</t>
  </si>
  <si>
    <t>SUPN</t>
  </si>
  <si>
    <t>Citigroup/ Piper Jaffray</t>
  </si>
  <si>
    <t>RNIN</t>
  </si>
  <si>
    <t>OMAB</t>
  </si>
  <si>
    <t>HIIQ</t>
  </si>
  <si>
    <t>Credit Suisse/ Citigroup/ BofA Merrill Lynch</t>
  </si>
  <si>
    <t>NSLP</t>
  </si>
  <si>
    <t>Baird/ Stifel Nicolaus Weisel/ BMO Capital Markets/ Oppenheimer &amp; Co.</t>
  </si>
  <si>
    <t>ZFC</t>
  </si>
  <si>
    <t>RFX</t>
  </si>
  <si>
    <t>Credit Suisse First Boston/Goldman Sachs/Banc of America</t>
  </si>
  <si>
    <t>CF</t>
  </si>
  <si>
    <t>Bronce Driling</t>
  </si>
  <si>
    <t>BRNC</t>
  </si>
  <si>
    <t>Johnson Rice/Jefferies</t>
  </si>
  <si>
    <t>Kona Grill</t>
  </si>
  <si>
    <t>KONA</t>
  </si>
  <si>
    <t>Oppenheimer/Feltl</t>
  </si>
  <si>
    <t>ROC</t>
  </si>
  <si>
    <t>WPZ</t>
  </si>
  <si>
    <t>SCDEU</t>
  </si>
  <si>
    <t>EQM</t>
  </si>
  <si>
    <t>Citigroup/ Barclays</t>
  </si>
  <si>
    <t>DWRI</t>
  </si>
  <si>
    <t>LTM</t>
  </si>
  <si>
    <t>WellCare Group</t>
  </si>
  <si>
    <t>WCG</t>
  </si>
  <si>
    <t>Holly Energy Partners</t>
  </si>
  <si>
    <t>HEP</t>
  </si>
  <si>
    <t>KONG</t>
  </si>
  <si>
    <t>NETL</t>
  </si>
  <si>
    <t>AFFM</t>
  </si>
  <si>
    <t>KRG</t>
  </si>
  <si>
    <t>Lehman Brothers/Wachovia</t>
  </si>
  <si>
    <t>WLK</t>
  </si>
  <si>
    <t>Credit Suisse First Boston/JP Morgan/Deutsche Bank</t>
  </si>
  <si>
    <t>EXR</t>
  </si>
  <si>
    <t>American Campus Communities (ACC)</t>
  </si>
  <si>
    <t>ACC</t>
  </si>
  <si>
    <t>AX</t>
  </si>
  <si>
    <t>STXS</t>
  </si>
  <si>
    <t>Goldman Sachs/Bear Stearns</t>
  </si>
  <si>
    <t>PAC</t>
  </si>
  <si>
    <t>Credit Suisse</t>
  </si>
  <si>
    <t>GAV.U</t>
  </si>
  <si>
    <t>IGC.U</t>
  </si>
  <si>
    <t>Ferris Baker Watts/Ladenburg Thalmann</t>
  </si>
  <si>
    <t>OHAQU</t>
  </si>
  <si>
    <t>CRT Capital/Ladenberg Thalman</t>
  </si>
  <si>
    <t>GHBAU</t>
  </si>
  <si>
    <t>HCFP/Brenner Securities</t>
  </si>
  <si>
    <t>GHBBU</t>
  </si>
  <si>
    <t>ALXA</t>
  </si>
  <si>
    <t>Piper Jaffray/Pacific Growth Equities</t>
  </si>
  <si>
    <t>EGLT</t>
  </si>
  <si>
    <t>TDG</t>
  </si>
  <si>
    <t>Credit Suisse/Lehman Brothers</t>
  </si>
  <si>
    <t>AQR.U</t>
  </si>
  <si>
    <t>ThinkEquity Partners/CRT Capital Group</t>
  </si>
  <si>
    <t>EHHAU</t>
  </si>
  <si>
    <t>Morgan Joseph/RothCapitalPartners</t>
  </si>
  <si>
    <t>NEXT</t>
  </si>
  <si>
    <t>NAO.U</t>
  </si>
  <si>
    <t>CLAY</t>
  </si>
  <si>
    <t>William Blair/Piper Jafray</t>
  </si>
  <si>
    <t>GNET</t>
  </si>
  <si>
    <t>Feltl &amp; Company</t>
  </si>
  <si>
    <t>THI</t>
  </si>
  <si>
    <t>Goldman Sachs/RBC Capital Markets</t>
  </si>
  <si>
    <t>GRRF</t>
  </si>
  <si>
    <t>PXIAU</t>
  </si>
  <si>
    <t>KYPH</t>
  </si>
  <si>
    <t>Computer Programs and Systems</t>
  </si>
  <si>
    <t>CPSI</t>
  </si>
  <si>
    <t>Morgan Keegan/Raymond James</t>
  </si>
  <si>
    <t>MWE</t>
  </si>
  <si>
    <t>AG Edwards/RBC Capital</t>
  </si>
  <si>
    <t>LQMT</t>
  </si>
  <si>
    <t>NFLX</t>
  </si>
  <si>
    <t>ATRS</t>
  </si>
  <si>
    <t>CS First Boston</t>
  </si>
  <si>
    <t>ELAB</t>
  </si>
  <si>
    <t>SRX</t>
  </si>
  <si>
    <t>Overstock.com</t>
  </si>
  <si>
    <t>OSTK</t>
  </si>
  <si>
    <t>WR Hambrecht+Co</t>
  </si>
  <si>
    <t>PLUM</t>
  </si>
  <si>
    <t>TSRX</t>
  </si>
  <si>
    <t>Credit Suisse/Piper Jaffray</t>
  </si>
  <si>
    <t>Ambow Education Holding</t>
  </si>
  <si>
    <t>AMBO</t>
  </si>
  <si>
    <t>J.P. Morgan/ Goldman Sachs (Asia)</t>
  </si>
  <si>
    <t>Gordmans Stores</t>
  </si>
  <si>
    <t>GMAD</t>
  </si>
  <si>
    <t>Piper Jaffray/Wells Fargo Securities</t>
  </si>
  <si>
    <t>IL</t>
  </si>
  <si>
    <t>CJES</t>
  </si>
  <si>
    <t>Goldman, Sachs/ J.P. Morgan/ Citi</t>
  </si>
  <si>
    <t>Broadband Capital Management</t>
  </si>
  <si>
    <t>SIMO</t>
  </si>
  <si>
    <t>CRBU</t>
  </si>
  <si>
    <t>EarlyBirdCaptial/ThinkEquity Partners</t>
  </si>
  <si>
    <t>MPW</t>
  </si>
  <si>
    <t>Friedman Billings Ramsey/JP Morgan</t>
  </si>
  <si>
    <t>FMCN</t>
  </si>
  <si>
    <t>JRT</t>
  </si>
  <si>
    <t>Friedman Billings Ramsey/Banc of America</t>
  </si>
  <si>
    <t>Banc of America/Deutsche Bank</t>
  </si>
  <si>
    <t>Jefferies/JPMorgan</t>
  </si>
  <si>
    <t>Asia Automotive Acquisition</t>
  </si>
  <si>
    <t>AAACU</t>
  </si>
  <si>
    <t>Rodman &amp; Renshaw</t>
  </si>
  <si>
    <t>JKA.U</t>
  </si>
  <si>
    <t>TRGT</t>
  </si>
  <si>
    <t xml:space="preserve">Deutsche Bank/Pacific Growth Equities </t>
  </si>
  <si>
    <t>VNDA</t>
  </si>
  <si>
    <t>JPMorgan/Banc of America</t>
  </si>
  <si>
    <t>Healthcare Acquisition Partners</t>
  </si>
  <si>
    <t>HAQPU</t>
  </si>
  <si>
    <t>FTN Midwest Securities</t>
  </si>
  <si>
    <t>BofA Merrill Lynch/ Goldman, Sachs/ Barclays Capital/ Citi</t>
  </si>
  <si>
    <t>KRA</t>
  </si>
  <si>
    <t>CLU</t>
  </si>
  <si>
    <t>Goldman Sachs/J.P. Morgan/BofA Merrill Lynch</t>
  </si>
  <si>
    <t>CHSP</t>
  </si>
  <si>
    <t>Collabrium Japan Acquisition (JACQU)</t>
  </si>
  <si>
    <t>JACQU</t>
  </si>
  <si>
    <t>PrinceRidge</t>
  </si>
  <si>
    <t>BERY</t>
  </si>
  <si>
    <t>LPL</t>
  </si>
  <si>
    <t>LG Investment &amp; Securities/Morgan Stanley/UBS Investment Bank</t>
  </si>
  <si>
    <t>XGEN</t>
  </si>
  <si>
    <t>QCCO</t>
  </si>
  <si>
    <t>Ferris Baker Watts/JMP Securities</t>
  </si>
  <si>
    <t>CBOE</t>
  </si>
  <si>
    <t>BSFT</t>
  </si>
  <si>
    <t>ONE</t>
  </si>
  <si>
    <t>OAS</t>
  </si>
  <si>
    <t>CIL</t>
  </si>
  <si>
    <t>Rodman &amp; Renshaw.WestPark Capital</t>
  </si>
  <si>
    <t>MOTR</t>
  </si>
  <si>
    <t>J.P. Morgan/Golldman Sachs</t>
  </si>
  <si>
    <t>HPP</t>
  </si>
  <si>
    <t>BofA Merrill Lych/Barclays Capital/Morgan Stanley</t>
  </si>
  <si>
    <t>FN</t>
  </si>
  <si>
    <t>TSLA</t>
  </si>
  <si>
    <t>Goldman, Sachs/ Morgan Stanley/ J.P. Morgan/ Deutsche Bank Securities</t>
  </si>
  <si>
    <t>HSFT</t>
  </si>
  <si>
    <t>BOR N</t>
  </si>
  <si>
    <t>TELK</t>
  </si>
  <si>
    <t>AMMD</t>
  </si>
  <si>
    <t>DYAX</t>
  </si>
  <si>
    <t>SYNQ</t>
  </si>
  <si>
    <t>LEXR</t>
  </si>
  <si>
    <t>OTWO</t>
  </si>
  <si>
    <t>PEOP</t>
  </si>
  <si>
    <t>Avistar Communications</t>
  </si>
  <si>
    <t>AVSR</t>
  </si>
  <si>
    <t>ITXI</t>
  </si>
  <si>
    <t>MVU-U</t>
  </si>
  <si>
    <t>Newbridge Securities/I-Bankers</t>
  </si>
  <si>
    <t>ANW</t>
  </si>
  <si>
    <t>ALGT</t>
  </si>
  <si>
    <t>HLYS</t>
  </si>
  <si>
    <t>IPGP</t>
  </si>
  <si>
    <t>ATN</t>
  </si>
  <si>
    <t>UBS Investment Bank/Wachovia/AG Edwards</t>
  </si>
  <si>
    <t>DCT</t>
  </si>
  <si>
    <t>Merrill Lynch/Wachovia</t>
  </si>
  <si>
    <t>GUID</t>
  </si>
  <si>
    <t>TOO</t>
  </si>
  <si>
    <t>WSFG</t>
  </si>
  <si>
    <t>D.A. Davidson</t>
  </si>
  <si>
    <t>DVR</t>
  </si>
  <si>
    <t>Banc of America/JPMorgan</t>
  </si>
  <si>
    <t>GLS</t>
  </si>
  <si>
    <t>Citigroup/JPMorgan</t>
  </si>
  <si>
    <t>MEDE</t>
  </si>
  <si>
    <t>NEWS</t>
  </si>
  <si>
    <t>Goldman Sachs/Morgan Stanley/Citigroup/Wachovia</t>
  </si>
  <si>
    <t>OMPI</t>
  </si>
  <si>
    <t>AFFY</t>
  </si>
  <si>
    <t>DBTK</t>
  </si>
  <si>
    <t>Cowen/Thomas Weisel Partners</t>
  </si>
  <si>
    <t>ISLN</t>
  </si>
  <si>
    <t>LSE</t>
  </si>
  <si>
    <t>Friedman Billings Ramsey/Wachovia Securities</t>
  </si>
  <si>
    <t>USAC</t>
  </si>
  <si>
    <t>Barclays Capital/ Goldman, Sachs/ J.P. Morgan/ Wells Fargo Securities</t>
  </si>
  <si>
    <t>ARXT</t>
  </si>
  <si>
    <t>DMND</t>
  </si>
  <si>
    <t>HITT</t>
  </si>
  <si>
    <t>MFB</t>
  </si>
  <si>
    <t>UBS Investment Bank/Credit Suisse First Boston</t>
  </si>
  <si>
    <t>CNSL</t>
  </si>
  <si>
    <t>GSTL</t>
  </si>
  <si>
    <t>Jefferies/Morgan Stanley</t>
  </si>
  <si>
    <t>ITC</t>
  </si>
  <si>
    <t>Lehman Brothers/Credit Suisse First Boston/Morgan Stanley</t>
  </si>
  <si>
    <t>PEC</t>
  </si>
  <si>
    <t>Citigroup/JP Morgan</t>
  </si>
  <si>
    <t>ALJ</t>
  </si>
  <si>
    <t>GGXY</t>
  </si>
  <si>
    <t>Piper Jaffray/William Blair</t>
  </si>
  <si>
    <t>SWSI</t>
  </si>
  <si>
    <t>PCAP</t>
  </si>
  <si>
    <t>AG Edwards</t>
  </si>
  <si>
    <t>Healthcare Acquisition</t>
  </si>
  <si>
    <t>HAQ.U</t>
  </si>
  <si>
    <t>MWIV</t>
  </si>
  <si>
    <t>BUN</t>
  </si>
  <si>
    <t>Gunn Allen/Wedbush Morgan</t>
  </si>
  <si>
    <t>UNCA</t>
  </si>
  <si>
    <t>RUTX</t>
  </si>
  <si>
    <t>Ferris, Baker, Watts/Jefferies</t>
  </si>
  <si>
    <t>PRSC</t>
  </si>
  <si>
    <t>SunTrust Robinson Humphrey/Jefferies</t>
  </si>
  <si>
    <t>AHT</t>
  </si>
  <si>
    <t>NFP</t>
  </si>
  <si>
    <t>SGTL</t>
  </si>
  <si>
    <t>JRN</t>
  </si>
  <si>
    <t>Morgan Stanley/Robert W. Baird</t>
  </si>
  <si>
    <t>AMIS Holdings</t>
  </si>
  <si>
    <t>AMIS</t>
  </si>
  <si>
    <t>REDE</t>
  </si>
  <si>
    <t>WR Hambrecht+Co.</t>
  </si>
  <si>
    <t>AGCC</t>
  </si>
  <si>
    <t>LKQ</t>
  </si>
  <si>
    <t>LKQX</t>
  </si>
  <si>
    <t>Robert W. Baird/Jefferies</t>
  </si>
  <si>
    <t>ACUS</t>
  </si>
  <si>
    <t>DNET</t>
  </si>
  <si>
    <t>Citigroup/UBS Investment Bank</t>
  </si>
  <si>
    <t>AVNC</t>
  </si>
  <si>
    <t>FPO</t>
  </si>
  <si>
    <t>Ferris Baker Watts/McDonald Investments</t>
  </si>
  <si>
    <t>Carter's</t>
  </si>
  <si>
    <t>CRI</t>
  </si>
  <si>
    <t>GTOP</t>
  </si>
  <si>
    <t>CHLE</t>
  </si>
  <si>
    <t>JP Turner</t>
  </si>
  <si>
    <t>CGEIU</t>
  </si>
  <si>
    <t>PAX-U</t>
  </si>
  <si>
    <t>ETRM</t>
  </si>
  <si>
    <t>JPMorgan/Morgan Stanley</t>
  </si>
  <si>
    <t>VRAD</t>
  </si>
  <si>
    <t>ES</t>
  </si>
  <si>
    <t>Credit Suisse/JPMorgan/Morgan Stanley</t>
  </si>
  <si>
    <t>RBCN</t>
  </si>
  <si>
    <t>EPB</t>
  </si>
  <si>
    <t>GSMEF</t>
  </si>
  <si>
    <t xml:space="preserve">Cohen </t>
  </si>
  <si>
    <t>GAGA</t>
  </si>
  <si>
    <t>Rodman &amp; Renshaw/I-Bankers Securities</t>
  </si>
  <si>
    <t>HIMX</t>
  </si>
  <si>
    <t>EICU</t>
  </si>
  <si>
    <t>GGL</t>
  </si>
  <si>
    <t>JPMorgan/Merrill Lynch/Goldman Sachs</t>
  </si>
  <si>
    <t>GFN.U</t>
  </si>
  <si>
    <t>ROX</t>
  </si>
  <si>
    <t>Oppenheimer</t>
  </si>
  <si>
    <t>ZZ</t>
  </si>
  <si>
    <t>Citigroup/Goldman Sachs/JP Morgan/Banc of America</t>
  </si>
  <si>
    <t>ONAV</t>
  </si>
  <si>
    <t>Credit Suisse/ Citi</t>
  </si>
  <si>
    <t>CFQUF</t>
  </si>
  <si>
    <t>Chardan Capital Markets/ Maxim Group</t>
  </si>
  <si>
    <t>SB</t>
  </si>
  <si>
    <t>Merrill Lynch/Credit Siusse</t>
  </si>
  <si>
    <t>DTW</t>
  </si>
  <si>
    <t>RHIE</t>
  </si>
  <si>
    <t>NNA-U</t>
  </si>
  <si>
    <t>ERII</t>
  </si>
  <si>
    <t>Citi/Credit Siusse</t>
  </si>
  <si>
    <t>NHR.U</t>
  </si>
  <si>
    <t>SOLR</t>
  </si>
  <si>
    <t>China Distance Education Holdings (DL)</t>
  </si>
  <si>
    <t>DL</t>
  </si>
  <si>
    <t>CMM</t>
  </si>
  <si>
    <t>JPMorgan/Barclay Capital</t>
  </si>
  <si>
    <t>PMT</t>
  </si>
  <si>
    <t>Merrill Lynch/ Credit Suisse/ Deutsche Bank Securities</t>
  </si>
  <si>
    <t>EM</t>
  </si>
  <si>
    <t>Deutsche Bank Securities/ Barclays Capital/ Morgan Stanley/ Citi</t>
  </si>
  <si>
    <t>CDCS</t>
  </si>
  <si>
    <t>AQUUU</t>
  </si>
  <si>
    <t>MPLX</t>
  </si>
  <si>
    <t>UBS Investment Bank/ BofA Merrill Lynch/ Morgan Stanley/ Citigroup/ J.P. Morgan</t>
  </si>
  <si>
    <t>WWAV</t>
  </si>
  <si>
    <t>J.P. Morgan/ Credit Suisse/ BofA Merrill Lynch</t>
  </si>
  <si>
    <t>TAQ-U</t>
  </si>
  <si>
    <t>Banc of America/CRT Capital Group</t>
  </si>
  <si>
    <t>ARTE</t>
  </si>
  <si>
    <t>Cowen/Lazard Capital Markets</t>
  </si>
  <si>
    <t>DSUP</t>
  </si>
  <si>
    <t>Robert W. Baird</t>
  </si>
  <si>
    <t>SOLF</t>
  </si>
  <si>
    <t>Goldman Sachs (Asia)</t>
  </si>
  <si>
    <t>SHND-U</t>
  </si>
  <si>
    <t>Merriman Curhan Ford</t>
  </si>
  <si>
    <t>UPG</t>
  </si>
  <si>
    <t>Ladenburg Thalmann/Wunderlich Securities</t>
  </si>
  <si>
    <t>FRH-U</t>
  </si>
  <si>
    <t>LGCY</t>
  </si>
  <si>
    <t>NXTY</t>
  </si>
  <si>
    <t>IKAN</t>
  </si>
  <si>
    <t>GCA</t>
  </si>
  <si>
    <t>MPEL</t>
  </si>
  <si>
    <t>Credit Suisse/Citigroup/UBS Investment Trust</t>
  </si>
  <si>
    <t>TSL</t>
  </si>
  <si>
    <t>TheraSense</t>
  </si>
  <si>
    <t>THER</t>
  </si>
  <si>
    <t>PFG</t>
  </si>
  <si>
    <t>CCRN</t>
  </si>
  <si>
    <t>Merrill Lynch/Salomon Smith Barney</t>
  </si>
  <si>
    <t>Penn Virginia Resources Partners</t>
  </si>
  <si>
    <t>PVR</t>
  </si>
  <si>
    <t>Lehman Brothers/UBS Warburg</t>
  </si>
  <si>
    <t>ATH</t>
  </si>
  <si>
    <t>ODSY</t>
  </si>
  <si>
    <t>LogicVision</t>
  </si>
  <si>
    <t>LGVN</t>
  </si>
  <si>
    <t>AMERIGROUP</t>
  </si>
  <si>
    <t>AMGP</t>
  </si>
  <si>
    <t>Banc of America/UBS Warburg</t>
  </si>
  <si>
    <t>ABCO</t>
  </si>
  <si>
    <t>CS First Boston/DB Alex Brown</t>
  </si>
  <si>
    <t>AHS</t>
  </si>
  <si>
    <t>Banc of America/UBS/JP Morgan</t>
  </si>
  <si>
    <t>FPHC</t>
  </si>
  <si>
    <t>VRS</t>
  </si>
  <si>
    <t>ENH</t>
  </si>
  <si>
    <t>AMRE</t>
  </si>
  <si>
    <t>DGRG</t>
  </si>
  <si>
    <t>Deutsche Bank Securities/ Piper Jaffray/ Wells Fargo Securities</t>
  </si>
  <si>
    <t>SYA</t>
  </si>
  <si>
    <t>BofA/JP Morgan/Goldman Sachs/Barclays Capital</t>
  </si>
  <si>
    <t>AMCF</t>
  </si>
  <si>
    <t>Rodman Renshaw/Newbridge</t>
  </si>
  <si>
    <t>CTC</t>
  </si>
  <si>
    <t>CELM</t>
  </si>
  <si>
    <t>Roth Capital/West Park Capital</t>
  </si>
  <si>
    <t>IRWD</t>
  </si>
  <si>
    <t>J.P.Morgan/Morgan Stanley/Credit Suisse</t>
  </si>
  <si>
    <t>SLRC</t>
  </si>
  <si>
    <t>Citi/J.P. Morgan/Morgan Stanley/Sun Trust</t>
  </si>
  <si>
    <t>Morgan Stanley/J.P. Morgan/Deutsche Bank</t>
  </si>
  <si>
    <t>SVN</t>
  </si>
  <si>
    <t>J.P.  Morgan/Citi</t>
  </si>
  <si>
    <t>ARCL</t>
  </si>
  <si>
    <t>BofA Merrill Lynch/Wm Blair</t>
  </si>
  <si>
    <t>CLD</t>
  </si>
  <si>
    <t>Credit Suisse/Morgan Stanley/RBC Capital Markets</t>
  </si>
  <si>
    <t>GTEC</t>
  </si>
  <si>
    <t>PEB</t>
  </si>
  <si>
    <t>BofA Merrill Lynch/Raymond James/Wells Fargo</t>
  </si>
  <si>
    <t>NKBP</t>
  </si>
  <si>
    <t>Jefferirs</t>
  </si>
  <si>
    <t>CCM</t>
  </si>
  <si>
    <t>Morgan Stanley/JPMorgan/CICC</t>
  </si>
  <si>
    <t>IPCM</t>
  </si>
  <si>
    <t>Credit Suisse/Jefferies</t>
  </si>
  <si>
    <t>Genaissance Pharmaceuticals</t>
  </si>
  <si>
    <t>GNSC</t>
  </si>
  <si>
    <t>OPNT</t>
  </si>
  <si>
    <t>ISPH</t>
  </si>
  <si>
    <t>RSNT</t>
  </si>
  <si>
    <t>SGSF</t>
  </si>
  <si>
    <t>DGEN</t>
  </si>
  <si>
    <t>BSMX</t>
  </si>
  <si>
    <t>UBS Investment Bank/ Duetsche Bank/ BofA Merrill Lynch</t>
  </si>
  <si>
    <t>CLDT</t>
  </si>
  <si>
    <t>ALIM</t>
  </si>
  <si>
    <t>CDXS</t>
  </si>
  <si>
    <t>DVOX</t>
  </si>
  <si>
    <t>GGS</t>
  </si>
  <si>
    <t>Credit Suisse/Barclays Capital</t>
  </si>
  <si>
    <t>MITL</t>
  </si>
  <si>
    <t>BofA Merrill Lynch/J.P. Morgan/UBS Investment Bank</t>
  </si>
  <si>
    <t>SPSC</t>
  </si>
  <si>
    <t>EXL</t>
  </si>
  <si>
    <t>Morgan Stanley/Barclays Capital/UBS Investment Trust</t>
  </si>
  <si>
    <t>AOSL</t>
  </si>
  <si>
    <t>BofA Merrill Lynch/ UBS Investment Bank</t>
  </si>
  <si>
    <t>SREV</t>
  </si>
  <si>
    <t>Morgan Stanley/ Deutsche Bank Securities</t>
  </si>
  <si>
    <t>PACQU</t>
  </si>
  <si>
    <t>Chardan Capital Markets</t>
  </si>
  <si>
    <t>VNUS Medical Technologies</t>
  </si>
  <si>
    <t>VNUS</t>
  </si>
  <si>
    <t>BDAY</t>
  </si>
  <si>
    <t>SHO</t>
  </si>
  <si>
    <t>Citigroup/Merrill Lynch/Morgan Stanley</t>
  </si>
  <si>
    <t>TWGP</t>
  </si>
  <si>
    <t>TLVT</t>
  </si>
  <si>
    <t>YSI</t>
  </si>
  <si>
    <t>SHOP</t>
  </si>
  <si>
    <t>NRF</t>
  </si>
  <si>
    <t>DWA</t>
  </si>
  <si>
    <t>BBW</t>
  </si>
  <si>
    <t>GMH Communities Trust</t>
  </si>
  <si>
    <t>GCT</t>
  </si>
  <si>
    <t>Banc of America/Merrill Lynch</t>
  </si>
  <si>
    <t>CLMS</t>
  </si>
  <si>
    <t>LONG</t>
  </si>
  <si>
    <t>FOXH</t>
  </si>
  <si>
    <t>JP Morgan/Piper Jaffray</t>
  </si>
  <si>
    <t>Rand Acquisition</t>
  </si>
  <si>
    <t>RACQU</t>
  </si>
  <si>
    <t>PDM</t>
  </si>
  <si>
    <t>Morgan Stanley/J.P. Morgan</t>
  </si>
  <si>
    <t>TRNO</t>
  </si>
  <si>
    <t>GNRC</t>
  </si>
  <si>
    <t>J.P. Morgan/Goldman Sachs</t>
  </si>
  <si>
    <t>GRM</t>
  </si>
  <si>
    <t>Citi/Goldman Sachs/Deutsche Bank</t>
  </si>
  <si>
    <t>QNST</t>
  </si>
  <si>
    <t>Quality Distribution</t>
  </si>
  <si>
    <t>QLTY</t>
  </si>
  <si>
    <t>Credit Suisse First Boston/Bear Stearns</t>
  </si>
  <si>
    <t>MRLN</t>
  </si>
  <si>
    <t>US Bancorp Piper Jaffray/Wm Blair</t>
  </si>
  <si>
    <t>TSRA</t>
  </si>
  <si>
    <t>LECG</t>
  </si>
  <si>
    <t>XPRT</t>
  </si>
  <si>
    <t>UBS Investment Bank</t>
  </si>
  <si>
    <t>CALD</t>
  </si>
  <si>
    <t>Citigroup</t>
  </si>
  <si>
    <t>WLL</t>
  </si>
  <si>
    <t>Merrill Lynch/AG Edwards</t>
  </si>
  <si>
    <t>BWLD</t>
  </si>
  <si>
    <t>RBC Capital Markets/SG Cowen</t>
  </si>
  <si>
    <t>CONN</t>
  </si>
  <si>
    <t>Stephens/SunTrust Robinson Humphrey</t>
  </si>
  <si>
    <t>NXST</t>
  </si>
  <si>
    <t>Banc of America/Bear Stearns</t>
  </si>
  <si>
    <t>WCAA</t>
  </si>
  <si>
    <t>Friedman Billings Ramsey/Stifel Nicolaus</t>
  </si>
  <si>
    <t>GOL</t>
  </si>
  <si>
    <t>NTR</t>
  </si>
  <si>
    <t>SLH</t>
  </si>
  <si>
    <t>XRTX</t>
  </si>
  <si>
    <t>CAB</t>
  </si>
  <si>
    <t>MOTV</t>
  </si>
  <si>
    <t>JP Morgan/Thomas Weisel Partners</t>
  </si>
  <si>
    <t>MFLX</t>
  </si>
  <si>
    <t>HXM</t>
  </si>
  <si>
    <t>SunTrust Robinson Humphrey</t>
  </si>
  <si>
    <t>HRZ</t>
  </si>
  <si>
    <t>SNSS</t>
  </si>
  <si>
    <t>TRXI</t>
  </si>
  <si>
    <t>GLP</t>
  </si>
  <si>
    <t>Lehman Brothers/KeyBanc Capital Markets</t>
  </si>
  <si>
    <t>WBMD</t>
  </si>
  <si>
    <t>Morgan Stanley/Citigroup/Goldman Sachs</t>
  </si>
  <si>
    <t>AVRX</t>
  </si>
  <si>
    <t>W.R. Hambrecht + Co.</t>
  </si>
  <si>
    <t>CBOU</t>
  </si>
  <si>
    <t>Merril Lynch/Thomas Weisel Partners</t>
  </si>
  <si>
    <t>GHDX</t>
  </si>
  <si>
    <t>TLEO</t>
  </si>
  <si>
    <t>VPRT</t>
  </si>
  <si>
    <t>SNBI</t>
  </si>
  <si>
    <t>Keefe Bruyette &amp; Woods/Sandler O'Neill</t>
  </si>
  <si>
    <t>GASS</t>
  </si>
  <si>
    <t>ACLI</t>
  </si>
  <si>
    <t>Merrill Lynch/UBS Investment Bank</t>
  </si>
  <si>
    <t>TAL</t>
  </si>
  <si>
    <t>Credit Suisse First Boston/Deutsche Bank/Jefferies</t>
  </si>
  <si>
    <t>DHT</t>
  </si>
  <si>
    <t>PTEK</t>
  </si>
  <si>
    <t>Feltl</t>
  </si>
  <si>
    <t>BOT</t>
  </si>
  <si>
    <t>FDSUA</t>
  </si>
  <si>
    <t>CRT Capital Group</t>
  </si>
  <si>
    <t>PMQCU</t>
  </si>
  <si>
    <t>NCIT</t>
  </si>
  <si>
    <t>Legg Mason Wood Walker/Raymond James</t>
  </si>
  <si>
    <t>KHPAU</t>
  </si>
  <si>
    <t>Maxim Group</t>
  </si>
  <si>
    <t>PGRIU</t>
  </si>
  <si>
    <t>Casimir Capital/Cantor Fitzgerald</t>
  </si>
  <si>
    <t>Enduro Royalty Trust</t>
  </si>
  <si>
    <t>NDRO</t>
  </si>
  <si>
    <t>Barclays Capital/ Citigroup/ Goldman, Sachs/ RBC Capital Markets/ Wells Fargo Securities</t>
  </si>
  <si>
    <t>GRPN</t>
  </si>
  <si>
    <t>Morgan Stanley/ Goldman, Sachs/ Credit Suisse</t>
  </si>
  <si>
    <t>RNF</t>
  </si>
  <si>
    <t>SURE</t>
  </si>
  <si>
    <t>Verisity</t>
  </si>
  <si>
    <t>VRST</t>
  </si>
  <si>
    <t>Agere Systems</t>
  </si>
  <si>
    <t>AGR</t>
  </si>
  <si>
    <t>Select Medical</t>
  </si>
  <si>
    <t>SLMC</t>
  </si>
  <si>
    <t>Shamrock Logistics</t>
  </si>
  <si>
    <t>UDL</t>
  </si>
  <si>
    <t>ILA</t>
  </si>
  <si>
    <t>Lehman Brothers/Merrill Lynch</t>
  </si>
  <si>
    <t>RRI</t>
  </si>
  <si>
    <t>Goldman Sachs/Credit Suisse First Boston</t>
  </si>
  <si>
    <t>SPLX</t>
  </si>
  <si>
    <t>BRZZ</t>
  </si>
  <si>
    <t>WR Hambrecht + Co.</t>
  </si>
  <si>
    <t>TASRU</t>
  </si>
  <si>
    <t>Paulson Investment</t>
  </si>
  <si>
    <t>Kinder Morgan Management</t>
  </si>
  <si>
    <t>KMR</t>
  </si>
  <si>
    <t>TELM</t>
  </si>
  <si>
    <t>GEG</t>
  </si>
  <si>
    <t>CS First Boston/Salomon Smith Barney</t>
  </si>
  <si>
    <t>INET</t>
  </si>
  <si>
    <t>CS First Boston /DB Alex Brown</t>
  </si>
  <si>
    <t>FLTX</t>
  </si>
  <si>
    <t>BofA Merrill Lynch/ Barclays</t>
  </si>
  <si>
    <t>BBG</t>
  </si>
  <si>
    <t>SOLD</t>
  </si>
  <si>
    <t>FSTF</t>
  </si>
  <si>
    <t>KNL</t>
  </si>
  <si>
    <t>CHCI</t>
  </si>
  <si>
    <t>BB&amp;T Capital Markets</t>
  </si>
  <si>
    <t>ORNG</t>
  </si>
  <si>
    <t>Roth Capital Partners/First Albany</t>
  </si>
  <si>
    <t>CONR</t>
  </si>
  <si>
    <t>BXC</t>
  </si>
  <si>
    <t>Goldman Sachs/Morgan Stanley</t>
  </si>
  <si>
    <t>WOLF</t>
  </si>
  <si>
    <t>UBS Investment Bank/Stifel Nicolaus</t>
  </si>
  <si>
    <t>CBF</t>
  </si>
  <si>
    <t>Imperial Capital/ Ladenburg Thalmann &amp; Co. Inc.</t>
  </si>
  <si>
    <t>DATE</t>
  </si>
  <si>
    <t>BofA Merrill Lynch/ Citi</t>
  </si>
  <si>
    <t>KOS</t>
  </si>
  <si>
    <t>Credit Suisse/ Barclays Capital / Citi/</t>
  </si>
  <si>
    <t>RLJ</t>
  </si>
  <si>
    <t>AWAY</t>
  </si>
  <si>
    <t>SACQU</t>
  </si>
  <si>
    <t>CIBC World Markets/CRT Capital Group</t>
  </si>
  <si>
    <t>CLNE</t>
  </si>
  <si>
    <t>WR Hambrecht+Co/Simmons &amp; Company</t>
  </si>
  <si>
    <t>MEMP</t>
  </si>
  <si>
    <t>Citigroup/ Raymond James/ Wells Fargo Securities</t>
  </si>
  <si>
    <t>CCACU</t>
  </si>
  <si>
    <t>LINE</t>
  </si>
  <si>
    <t>RBC Capital Markets/Lehman Brothers</t>
  </si>
  <si>
    <t>Western Refining</t>
  </si>
  <si>
    <t>WNR</t>
  </si>
  <si>
    <t>Advanced Technology Acquisition</t>
  </si>
  <si>
    <t>AXC-U</t>
  </si>
  <si>
    <t>CRT Capital</t>
  </si>
  <si>
    <t>AII-U</t>
  </si>
  <si>
    <t>BX</t>
  </si>
  <si>
    <t>Morgan Stanley/Citi</t>
  </si>
  <si>
    <t>CRE</t>
  </si>
  <si>
    <t>CADQU</t>
  </si>
  <si>
    <t>EarlyBirdCapital/Legend Merchant Group</t>
  </si>
  <si>
    <t>GGA-U</t>
  </si>
  <si>
    <t>SCOR</t>
  </si>
  <si>
    <t>DDUP</t>
  </si>
  <si>
    <t>SEP</t>
  </si>
  <si>
    <t>Citi/Lehman Brothers</t>
  </si>
  <si>
    <t>SPRD</t>
  </si>
  <si>
    <t>VNX</t>
  </si>
  <si>
    <t>Pacer International</t>
  </si>
  <si>
    <t>PACR</t>
  </si>
  <si>
    <t>CS First Boston/Bear Stearns</t>
  </si>
  <si>
    <t>PCAF</t>
  </si>
  <si>
    <t>CTMI</t>
  </si>
  <si>
    <t>BGFV</t>
  </si>
  <si>
    <t>HEW</t>
  </si>
  <si>
    <t>MTCT</t>
  </si>
  <si>
    <t>Legg Mason Wood Walker</t>
  </si>
  <si>
    <t>IRGI</t>
  </si>
  <si>
    <t>Bear Stearns/UBS Warburg</t>
  </si>
  <si>
    <t>CIT</t>
  </si>
  <si>
    <t>CLVS</t>
  </si>
  <si>
    <t>J.P. Morgan/ Credit Suisse</t>
  </si>
  <si>
    <t>INVN</t>
  </si>
  <si>
    <t>ANGI</t>
  </si>
  <si>
    <t>DLPH</t>
  </si>
  <si>
    <t>Goldman, Sachs/ J.P. Morgan</t>
  </si>
  <si>
    <t>DDMG</t>
  </si>
  <si>
    <t>IMI</t>
  </si>
  <si>
    <t>Morgan Stanley/ J.P. Morgan/ Barclays Capital</t>
  </si>
  <si>
    <t>MN</t>
  </si>
  <si>
    <t>MFRM</t>
  </si>
  <si>
    <t>Barclays Capital/ UBS Investment Bank/ William Blair &amp; Company</t>
  </si>
  <si>
    <t>SNCR</t>
  </si>
  <si>
    <t>Morgan Stanley/BofA/CS First Boston</t>
  </si>
  <si>
    <t>NRP</t>
  </si>
  <si>
    <t>Salomon Smith Barney/Lehman Brothers</t>
  </si>
  <si>
    <t>EEQ</t>
  </si>
  <si>
    <t>Morgan Stanley/ BofA Merrill Lynch</t>
  </si>
  <si>
    <t>PRMW</t>
  </si>
  <si>
    <t>TFM</t>
  </si>
  <si>
    <t>BofA Merrill Lynch/J.P. Morgan/Goldman Sachs</t>
  </si>
  <si>
    <t>NOAH</t>
  </si>
  <si>
    <t>J.P. Morgan/ BofA Merrill Lynch</t>
  </si>
  <si>
    <t>RDA</t>
  </si>
  <si>
    <t>NLST</t>
  </si>
  <si>
    <t>PVG</t>
  </si>
  <si>
    <t>Sandler O'Neill/Keefe Bruyette &amp; Woods</t>
  </si>
  <si>
    <t>RVBD</t>
  </si>
  <si>
    <t>WCRX</t>
  </si>
  <si>
    <t>CVLT</t>
  </si>
  <si>
    <t>DIVX</t>
  </si>
  <si>
    <t>PBIB</t>
  </si>
  <si>
    <t>MR</t>
  </si>
  <si>
    <t>Goldman Sachs (Asia)/UBS Investment Bank</t>
  </si>
  <si>
    <t>EVEP</t>
  </si>
  <si>
    <t>AG Edwards/Raymond James</t>
  </si>
  <si>
    <t>ICFI</t>
  </si>
  <si>
    <t>WIFI</t>
  </si>
  <si>
    <t>RENN</t>
  </si>
  <si>
    <t>Morgan Stanley/ Deutsche Bank Securities/ Credit Suisse</t>
  </si>
  <si>
    <t>RPXC</t>
  </si>
  <si>
    <t>WJCI</t>
  </si>
  <si>
    <t>VVVV</t>
  </si>
  <si>
    <t>ISTA</t>
  </si>
  <si>
    <t>OIIM</t>
  </si>
  <si>
    <t>TKG</t>
  </si>
  <si>
    <t>Deutsche Bank/Merrill Lynch</t>
  </si>
  <si>
    <t>IPMT</t>
  </si>
  <si>
    <t>Bear Stearns/Wachovia</t>
  </si>
  <si>
    <t>RED</t>
  </si>
  <si>
    <t>FormFactor</t>
  </si>
  <si>
    <t>FORM</t>
  </si>
  <si>
    <t>AFR</t>
  </si>
  <si>
    <t>Banc of America/Friedman Billings</t>
  </si>
  <si>
    <t>MPG</t>
  </si>
  <si>
    <t>CS First Boston/Citigroup</t>
  </si>
  <si>
    <t>AXS</t>
  </si>
  <si>
    <t>Jefferies &amp; Company/ Piper Jaffray/ Wells Fargo Securities</t>
  </si>
  <si>
    <t>VRA</t>
  </si>
  <si>
    <t>Baird/ Piper Jaffray</t>
  </si>
  <si>
    <t>AEGR</t>
  </si>
  <si>
    <t>Leerink Swann/ Lazard Capital Markets</t>
  </si>
  <si>
    <t>MCOX</t>
  </si>
  <si>
    <t>Credit Suisse/ UBS Investment Bank</t>
  </si>
  <si>
    <t>GU</t>
  </si>
  <si>
    <t>N</t>
  </si>
  <si>
    <t>Polaris Acquisition</t>
  </si>
  <si>
    <t>TKP-U</t>
  </si>
  <si>
    <t>Asia Special Situation Acquisition</t>
  </si>
  <si>
    <t>CIO-U</t>
  </si>
  <si>
    <t>Maxin Group</t>
  </si>
  <si>
    <t>SKUL</t>
  </si>
  <si>
    <t>BofA Merrill Lynch/ Morgan Stanley</t>
  </si>
  <si>
    <t>Z</t>
  </si>
  <si>
    <t>AIC</t>
  </si>
  <si>
    <t>MKTX</t>
  </si>
  <si>
    <t>ORBC</t>
  </si>
  <si>
    <t>UBS Investment Bank/Morgan Stanley</t>
  </si>
  <si>
    <t>CPRX</t>
  </si>
  <si>
    <t>First Albany</t>
  </si>
  <si>
    <t>KBW</t>
  </si>
  <si>
    <t>Keefe Bruyette &amp; Woods/Merrill Lynch</t>
  </si>
  <si>
    <t>FACE</t>
  </si>
  <si>
    <t>Deutsche Bank/Citigroup</t>
  </si>
  <si>
    <t>OB</t>
  </si>
  <si>
    <t>CSIQ</t>
  </si>
  <si>
    <t>Deutsche Bank/Lehman Brothers</t>
  </si>
  <si>
    <t>CPLA</t>
  </si>
  <si>
    <t xml:space="preserve">Credit Suisse </t>
  </si>
  <si>
    <t>MBLX</t>
  </si>
  <si>
    <t>ACA</t>
  </si>
  <si>
    <t>Credit Suisse/JPMorgan/Bear Stearns</t>
  </si>
  <si>
    <t>THRM</t>
  </si>
  <si>
    <t>CEP</t>
  </si>
  <si>
    <t>EBS</t>
  </si>
  <si>
    <t>KBR</t>
  </si>
  <si>
    <t>Credit Suisse/Goldman Sachs/UBS Investment Bank</t>
  </si>
  <si>
    <t>TUDO</t>
  </si>
  <si>
    <t>SFO</t>
  </si>
  <si>
    <t>WR Hambrecht/JP Morgan</t>
  </si>
  <si>
    <t>GSJK</t>
  </si>
  <si>
    <t>Raymond James/JPMorgan</t>
  </si>
  <si>
    <t>P</t>
  </si>
  <si>
    <t>Morgan Stanley/ J .P. Morgan Securities/ Citi</t>
  </si>
  <si>
    <t>CUTR</t>
  </si>
  <si>
    <t>Piper Jaffray</t>
  </si>
  <si>
    <t>SNTS</t>
  </si>
  <si>
    <t>SG Cowen/UBS Investment Bank</t>
  </si>
  <si>
    <t>MEMY</t>
  </si>
  <si>
    <t>UBS Investment Bank/SG Cowen</t>
  </si>
  <si>
    <t>JDO</t>
  </si>
  <si>
    <t>ABR</t>
  </si>
  <si>
    <t>WHF</t>
  </si>
  <si>
    <t>Deutsche Bank Securities/ J.P. Morgan/ Citigroup/ Barclays</t>
  </si>
  <si>
    <t>PSPT</t>
  </si>
  <si>
    <t>EHP</t>
  </si>
  <si>
    <t>A.G. Edwards/Wachovia</t>
  </si>
  <si>
    <t>TXRH</t>
  </si>
  <si>
    <t>Banc of America/Wachovia Securities</t>
  </si>
  <si>
    <t>THRX</t>
  </si>
  <si>
    <t>ILSE</t>
  </si>
  <si>
    <t>NWY</t>
  </si>
  <si>
    <t>Bear Stearns/JP Morgan</t>
  </si>
  <si>
    <t>GKIS</t>
  </si>
  <si>
    <t>TPGI</t>
  </si>
  <si>
    <t>Freidman Billing Ramsey/UBS Investment Bank</t>
  </si>
  <si>
    <t>LL</t>
  </si>
  <si>
    <t>QELP</t>
  </si>
  <si>
    <t>Wachovia/RBC Capital Markets</t>
  </si>
  <si>
    <t>ENSG</t>
  </si>
  <si>
    <t>RSTA</t>
  </si>
  <si>
    <t>CPIX</t>
  </si>
  <si>
    <t>UBS Investment Bank/Jefferies/ Wachovia Securities</t>
  </si>
  <si>
    <t>STWD</t>
  </si>
  <si>
    <t>BofA Merrill Lynch/Deuteche Bank</t>
  </si>
  <si>
    <t>CreXus Investment</t>
  </si>
  <si>
    <t>CXS</t>
  </si>
  <si>
    <t>AONE</t>
  </si>
  <si>
    <t>ARI</t>
  </si>
  <si>
    <t>J.P. Morgan/Citi/Barclays Capial</t>
  </si>
  <si>
    <t>ART</t>
  </si>
  <si>
    <t>CLNY</t>
  </si>
  <si>
    <t>BofA Merrill Lynch/Goldman Sachs/Morgan Stanley/UBS Investment Bank</t>
  </si>
  <si>
    <t>VITC</t>
  </si>
  <si>
    <t xml:space="preserve">Jefferies/Oppenheimer </t>
  </si>
  <si>
    <t>SEM</t>
  </si>
  <si>
    <t>Goldman Sachs/ Morgan Stanley/ BofA Merrill Lynch/ J.P. Morgan</t>
  </si>
  <si>
    <t>GAME</t>
  </si>
  <si>
    <t>Goldman Sachs (Asia)/J.P. Morgan</t>
  </si>
  <si>
    <t>TLCR</t>
  </si>
  <si>
    <t>ANT</t>
  </si>
  <si>
    <t>ABG</t>
  </si>
  <si>
    <t>Goldman Sachs/Merrill Lynch</t>
  </si>
  <si>
    <t>ACL</t>
  </si>
  <si>
    <t>CS First Boston/Merrill Lynch</t>
  </si>
  <si>
    <t>Travelers Property Casualty</t>
  </si>
  <si>
    <t>TAP.A</t>
  </si>
  <si>
    <t>MEDT</t>
  </si>
  <si>
    <t>Morgan Stanley</t>
  </si>
  <si>
    <t>Empire Financial Holding</t>
  </si>
  <si>
    <t>EFH</t>
  </si>
  <si>
    <t>Keefe Bruyette</t>
  </si>
  <si>
    <t>JBLU</t>
  </si>
  <si>
    <t>Morgan Stanley/Merrill Lynch</t>
  </si>
  <si>
    <t>Ribapharm</t>
  </si>
  <si>
    <t>RNA</t>
  </si>
  <si>
    <t>XJT</t>
  </si>
  <si>
    <t>MRN</t>
  </si>
  <si>
    <t>HTG</t>
  </si>
  <si>
    <t>DOVP</t>
  </si>
  <si>
    <t>CIBC World Markets/Lehman Brothers</t>
  </si>
  <si>
    <t>PCO</t>
  </si>
  <si>
    <t>TVL</t>
  </si>
  <si>
    <t>Deutsche Bank Securities</t>
  </si>
  <si>
    <t>QUIN</t>
  </si>
  <si>
    <t>Adams Harkness</t>
  </si>
  <si>
    <t>RGC</t>
  </si>
  <si>
    <t>CS First Boston/Lehman Brothers</t>
  </si>
  <si>
    <t>ARO</t>
  </si>
  <si>
    <t>DWMA</t>
  </si>
  <si>
    <t>Schneider Securities</t>
  </si>
  <si>
    <t>VRNT</t>
  </si>
  <si>
    <t>International Securities Exchange</t>
  </si>
  <si>
    <t>ISE</t>
  </si>
  <si>
    <t>Bear Stearns/Morgan Stanley</t>
  </si>
  <si>
    <t>SHMR</t>
  </si>
  <si>
    <t>William Blair/CIBC World Markets</t>
  </si>
  <si>
    <t>UBS Investment Bank/ Deutsche Bank Securities/ Raymond James</t>
  </si>
  <si>
    <t>ZLTQ</t>
  </si>
  <si>
    <t xml:space="preserve"> J.P. Morgan/ Goldman, Sachs &amp; Co. </t>
  </si>
  <si>
    <t>CSA</t>
  </si>
  <si>
    <t>HERO</t>
  </si>
  <si>
    <t>MATH</t>
  </si>
  <si>
    <t>CIPH</t>
  </si>
  <si>
    <t>DCNT</t>
  </si>
  <si>
    <t>PRTN</t>
  </si>
  <si>
    <t>GB</t>
  </si>
  <si>
    <t>Donaldson Lufkin &amp; Jenrette/Merrill Lynch</t>
  </si>
  <si>
    <t>ELAS</t>
  </si>
  <si>
    <t>DKL</t>
  </si>
  <si>
    <t>Citigroup/ Wells Fargo Securities/ Barclays/ J.P. Morgan</t>
  </si>
  <si>
    <t>RH</t>
  </si>
  <si>
    <t xml:space="preserve">BofA Merrill Lynch/ Goldman, Sachs </t>
  </si>
  <si>
    <t>VIMC</t>
  </si>
  <si>
    <t>ICE</t>
  </si>
  <si>
    <t>SPWR</t>
  </si>
  <si>
    <t>UARM</t>
  </si>
  <si>
    <t>AMSF</t>
  </si>
  <si>
    <t>Friedman Billings Ramsey/William Blair</t>
  </si>
  <si>
    <t>DOVR</t>
  </si>
  <si>
    <t>W.R. Hambrecht+Co.</t>
  </si>
  <si>
    <t>BKD</t>
  </si>
  <si>
    <t>TRX</t>
  </si>
  <si>
    <t>Lehman Brothers/JPMorgan</t>
  </si>
  <si>
    <t>UDRL</t>
  </si>
  <si>
    <t>JPMorgan/Jefferies</t>
  </si>
  <si>
    <t>ACTS</t>
  </si>
  <si>
    <t>DPM</t>
  </si>
  <si>
    <t>Lehman Brothers/Citigroup</t>
  </si>
  <si>
    <t>VOCS</t>
  </si>
  <si>
    <t>Thomas Weisel Partners/RBC Capital Markets</t>
  </si>
  <si>
    <t>CYNO</t>
  </si>
  <si>
    <t>WTHN</t>
  </si>
  <si>
    <t>JPMorgan/Merrill Lynch</t>
  </si>
  <si>
    <t>BAS</t>
  </si>
  <si>
    <t>SCOP</t>
  </si>
  <si>
    <t>Thomas Weisel Partners/CIBC Worldmarkets</t>
  </si>
  <si>
    <t>CAPB</t>
  </si>
  <si>
    <t>TRAK</t>
  </si>
  <si>
    <t>ISS</t>
  </si>
  <si>
    <t>UBS Investment Bank/ J.P. Morgan/ Morgan Stanley</t>
  </si>
  <si>
    <t>FLT</t>
  </si>
  <si>
    <t>TMRGU</t>
  </si>
  <si>
    <t>FDUS</t>
  </si>
  <si>
    <t>VHS</t>
  </si>
  <si>
    <t>BofA Merrill Lynch/ Barclays Capital/ Citi/ Deutsche Bank Securities/ J.P. Morgan</t>
  </si>
  <si>
    <t>Morgan Joseph</t>
  </si>
  <si>
    <t>ITHKU</t>
  </si>
  <si>
    <t>EarlyBirdCaptial/ThinkEquity</t>
  </si>
  <si>
    <t>EPE</t>
  </si>
  <si>
    <t>RMX</t>
  </si>
  <si>
    <t>CTP</t>
  </si>
  <si>
    <t>EYET</t>
  </si>
  <si>
    <t>TBBK</t>
  </si>
  <si>
    <t>GTXI</t>
  </si>
  <si>
    <t>TRW</t>
  </si>
  <si>
    <t>Goldman Sachs/CS First Boston/JP Morgan</t>
  </si>
  <si>
    <t>THE</t>
  </si>
  <si>
    <t>AACC</t>
  </si>
  <si>
    <t>AIZ</t>
  </si>
  <si>
    <t>RNVS</t>
  </si>
  <si>
    <t>BKRS</t>
  </si>
  <si>
    <t>Ryan Beck/BB&amp;T Capital</t>
  </si>
  <si>
    <t>STAK</t>
  </si>
  <si>
    <t>SMBI</t>
  </si>
  <si>
    <t>ALSM</t>
  </si>
  <si>
    <t>ATHR</t>
  </si>
  <si>
    <t>Morgan Stanley/Lehman Brothers</t>
  </si>
  <si>
    <t>CGTK</t>
  </si>
  <si>
    <t>Credit Suisse First Boston/Lehman Brothers</t>
  </si>
  <si>
    <t>BRW</t>
  </si>
  <si>
    <t>ARC</t>
  </si>
  <si>
    <t>Citigroup/Merrill Lynch</t>
  </si>
  <si>
    <t>CEA Acquisition</t>
  </si>
  <si>
    <t>CEACU</t>
  </si>
  <si>
    <t>EarlyBirdCapital/GunnAllen</t>
  </si>
  <si>
    <t>DVAX</t>
  </si>
  <si>
    <t>Bear Stearns/Deutsche Bank</t>
  </si>
  <si>
    <t>SAFT</t>
  </si>
  <si>
    <t>CSFirst Boston/Jefferies</t>
  </si>
  <si>
    <t>CME</t>
  </si>
  <si>
    <t>Morgan Stanley/UBS Warburg</t>
  </si>
  <si>
    <t>LNKD</t>
  </si>
  <si>
    <t>Morgan Stanley/ BofA Merrill Lynch /J..P. Morgan Securities</t>
  </si>
  <si>
    <t>RRST</t>
  </si>
  <si>
    <t>CIBC World Markets/Thomas Weisel Partners</t>
  </si>
  <si>
    <t>GSAT</t>
  </si>
  <si>
    <t>Wachovia/JPMorgan</t>
  </si>
  <si>
    <t>IPHS</t>
  </si>
  <si>
    <t>Credit Suisse/Bear Stearns</t>
  </si>
  <si>
    <t>ORBCOMM</t>
  </si>
  <si>
    <t>TNDM</t>
  </si>
  <si>
    <t>Morgan Stanley/CIBC World Markets</t>
  </si>
  <si>
    <t>PROJ</t>
  </si>
  <si>
    <t>SDBT</t>
  </si>
  <si>
    <t>SD</t>
  </si>
  <si>
    <t>AMCN</t>
  </si>
  <si>
    <t>GPH-U</t>
  </si>
  <si>
    <t>ARYX</t>
  </si>
  <si>
    <t>BFRM</t>
  </si>
  <si>
    <t>AMBA</t>
  </si>
  <si>
    <t>ANFI</t>
  </si>
  <si>
    <t>Shanda Interactive Entertainment</t>
  </si>
  <si>
    <t>SNDA</t>
  </si>
  <si>
    <t>NUVA</t>
  </si>
  <si>
    <t>Piper Jaffray/JP Morgan</t>
  </si>
  <si>
    <t>GNW</t>
  </si>
  <si>
    <t>ACAD</t>
  </si>
  <si>
    <t>Banc of America/Piper Jaffray</t>
  </si>
  <si>
    <t>ANGO</t>
  </si>
  <si>
    <t>CRTX</t>
  </si>
  <si>
    <t>RJET</t>
  </si>
  <si>
    <t>Merrill Lynch/Raymond James</t>
  </si>
  <si>
    <t>Standard Parking</t>
  </si>
  <si>
    <t>STAN</t>
  </si>
  <si>
    <t>ALNY</t>
  </si>
  <si>
    <t>GSL</t>
  </si>
  <si>
    <t>Morgan Stanley/Banc of America/Lehman Brothers</t>
  </si>
  <si>
    <t>INHX</t>
  </si>
  <si>
    <t>Thomas Weisel Partners/Lazard</t>
  </si>
  <si>
    <t>PDSN</t>
  </si>
  <si>
    <t>Citigroup/Deutsche Bank</t>
  </si>
  <si>
    <t>DRAD</t>
  </si>
  <si>
    <t>CBG</t>
  </si>
  <si>
    <t>Credit Suisse First Boston/Citigroup</t>
  </si>
  <si>
    <t>MBRX</t>
  </si>
  <si>
    <t>SG Cowen/Deutsche Bank</t>
  </si>
  <si>
    <t>KAR</t>
  </si>
  <si>
    <t>ALDW</t>
  </si>
  <si>
    <t>Goldman, Sachs/ Credit Suisse/ Citigroup</t>
  </si>
  <si>
    <t>YY</t>
  </si>
  <si>
    <t>Morgan Stanley/ Deutsche Bank Securities/ Citigroup</t>
  </si>
  <si>
    <t>RKUS</t>
  </si>
  <si>
    <t>Ladenburg Thalmann/Chardan Capital Markets</t>
  </si>
  <si>
    <t>MAKO</t>
  </si>
  <si>
    <t>GHL Acquisition</t>
  </si>
  <si>
    <t>GHQ-U</t>
  </si>
  <si>
    <t>ARST</t>
  </si>
  <si>
    <t>BHRT</t>
  </si>
  <si>
    <t>Dawson James Securities</t>
  </si>
  <si>
    <t>BPW Acquisition</t>
  </si>
  <si>
    <t>BPW-U</t>
  </si>
  <si>
    <t>SCRUF</t>
  </si>
  <si>
    <t>Hambrecht Asia Acquisition</t>
  </si>
  <si>
    <t>HMAUF</t>
  </si>
  <si>
    <t>Broadband Capital Management LLC</t>
  </si>
  <si>
    <t>HCCI</t>
  </si>
  <si>
    <t>BEAT</t>
  </si>
  <si>
    <t>Diversity Security Group</t>
  </si>
  <si>
    <t>DVS</t>
  </si>
  <si>
    <t>GunnAllen Financial</t>
  </si>
  <si>
    <t>LAVA</t>
  </si>
  <si>
    <t>DKS</t>
  </si>
  <si>
    <t>Merrill Lynch/Goldman Sachs</t>
  </si>
  <si>
    <t>TAYC</t>
  </si>
  <si>
    <t>Keefe, Bruyette/Stifel Nicolaus</t>
  </si>
  <si>
    <t>U.S.I. Holdings</t>
  </si>
  <si>
    <t>USIH</t>
  </si>
  <si>
    <t>Merrill Lynch/JP Morgan</t>
  </si>
  <si>
    <t>WYNN</t>
  </si>
  <si>
    <t>Deutsche Bank Securities/Bear Stearns/Banc of America</t>
  </si>
  <si>
    <t>PTP</t>
  </si>
  <si>
    <t>GoldmanSachs/Merrill Lynch/SSB</t>
  </si>
  <si>
    <t>PTP Pr M</t>
  </si>
  <si>
    <t>MMLP</t>
  </si>
  <si>
    <t>Raymond James</t>
  </si>
  <si>
    <t>HWFG</t>
  </si>
  <si>
    <t>RBC Capital Markets</t>
  </si>
  <si>
    <t>PRAA</t>
  </si>
  <si>
    <t>William Blair/US Bancorp Piper Jaffray</t>
  </si>
  <si>
    <t>WC</t>
  </si>
  <si>
    <t>SINT</t>
  </si>
  <si>
    <t>Wachovia/Legg Mason</t>
  </si>
  <si>
    <t>CHA</t>
  </si>
  <si>
    <t>Morgan Stanley/Merrill Lynch/ China Int'l</t>
  </si>
  <si>
    <t>CNST</t>
  </si>
  <si>
    <t>Salomon Smith Barney/Deutsche Bank</t>
  </si>
  <si>
    <t>IMPC</t>
  </si>
  <si>
    <t>COSI</t>
  </si>
  <si>
    <t>OEH</t>
  </si>
  <si>
    <t>Merrill Lynch/Lazard</t>
  </si>
  <si>
    <t>VINA</t>
  </si>
  <si>
    <t>LEON</t>
  </si>
  <si>
    <t>PMTR</t>
  </si>
  <si>
    <t>MNDO</t>
  </si>
  <si>
    <t>HPOW</t>
  </si>
  <si>
    <t>MCDT</t>
  </si>
  <si>
    <t>CHPC</t>
  </si>
  <si>
    <t>MCEL</t>
  </si>
  <si>
    <t>Morgan Keegan</t>
  </si>
  <si>
    <t>RPTR</t>
  </si>
  <si>
    <t>US Bancorp Piper Jaffray</t>
  </si>
  <si>
    <t>TVIA</t>
  </si>
  <si>
    <t>Banc of America Securities</t>
  </si>
  <si>
    <t>AGIX</t>
  </si>
  <si>
    <t>RDVW</t>
  </si>
  <si>
    <t>PHST</t>
  </si>
  <si>
    <t>EVLV</t>
  </si>
  <si>
    <t>CVGI</t>
  </si>
  <si>
    <t>BioMed Realty Trust</t>
  </si>
  <si>
    <t>BMR</t>
  </si>
  <si>
    <t>ELOS</t>
  </si>
  <si>
    <t>NVT</t>
  </si>
  <si>
    <t>WPTE</t>
  </si>
  <si>
    <t>Feltl and Company</t>
  </si>
  <si>
    <t>PLSB</t>
  </si>
  <si>
    <t>Global BPO Services</t>
  </si>
  <si>
    <t>OOO-U</t>
  </si>
  <si>
    <t>NAQ-U</t>
  </si>
  <si>
    <t>DFT</t>
  </si>
  <si>
    <t>NED</t>
  </si>
  <si>
    <t>MXT</t>
  </si>
  <si>
    <t>CVI</t>
  </si>
  <si>
    <t>TCW-U</t>
  </si>
  <si>
    <t>FUQI</t>
  </si>
  <si>
    <t>LFT</t>
  </si>
  <si>
    <t>VNR</t>
  </si>
  <si>
    <t>FGXI</t>
  </si>
  <si>
    <t>William Blair/Sun Trust Robinson Humphrey</t>
  </si>
  <si>
    <t>PZN</t>
  </si>
  <si>
    <t>ULTA</t>
  </si>
  <si>
    <t>JPMorgan/Wachovia</t>
  </si>
  <si>
    <t>LOKAF</t>
  </si>
  <si>
    <t>EarlyBirdCapita</t>
  </si>
  <si>
    <t>HLND</t>
  </si>
  <si>
    <t>AG Edwards &amp; Sons</t>
  </si>
  <si>
    <t>GCRSF</t>
  </si>
  <si>
    <t>AL</t>
  </si>
  <si>
    <t>DCIN</t>
  </si>
  <si>
    <t>Maxim Group/ Dominick &amp; Dominick</t>
  </si>
  <si>
    <t>CPA</t>
  </si>
  <si>
    <t>Endeavor Acquisition</t>
  </si>
  <si>
    <t>EDA-U</t>
  </si>
  <si>
    <t>Ladenburg Thalmann/Broadband Capital Markets</t>
  </si>
  <si>
    <t>DEIX</t>
  </si>
  <si>
    <t>EMS</t>
  </si>
  <si>
    <t>Banc of America/JP Morgan</t>
  </si>
  <si>
    <t>Morgan Stanley/UBS Investment Bank/Barclays Capital</t>
  </si>
  <si>
    <t>MCP</t>
  </si>
  <si>
    <t>AUTH</t>
  </si>
  <si>
    <t>PRO</t>
  </si>
  <si>
    <t>JPMorgan/Deutsche Bank</t>
  </si>
  <si>
    <t>FOOD-U</t>
  </si>
  <si>
    <t>PPO</t>
  </si>
  <si>
    <t>AYA-U</t>
  </si>
  <si>
    <t>Equity Securities</t>
  </si>
  <si>
    <t>WOOF</t>
  </si>
  <si>
    <t>MCG Capital</t>
  </si>
  <si>
    <t>MCGC</t>
  </si>
  <si>
    <t>Friedman, Billingd Ramsey</t>
  </si>
  <si>
    <t>ACH</t>
  </si>
  <si>
    <t>Morgan Stanley/ China Int'l/Merrill Lynch</t>
  </si>
  <si>
    <t>Lawson Software</t>
  </si>
  <si>
    <t>LWSN</t>
  </si>
  <si>
    <t>NCT</t>
  </si>
  <si>
    <t>KHA-U</t>
  </si>
  <si>
    <t>OWW</t>
  </si>
  <si>
    <t>CDS-U</t>
  </si>
  <si>
    <t>TTMI</t>
  </si>
  <si>
    <t>INRG</t>
  </si>
  <si>
    <t>CURN</t>
  </si>
  <si>
    <t>CoSine Communications</t>
  </si>
  <si>
    <t>COSN</t>
  </si>
  <si>
    <t>AVGO</t>
  </si>
  <si>
    <t>EDEN</t>
  </si>
  <si>
    <t>SOE</t>
  </si>
  <si>
    <t>HYDL</t>
  </si>
  <si>
    <t>Salomon Smith Barney/Credit Suisse First Boston</t>
  </si>
  <si>
    <t>University of Phoenix Online</t>
  </si>
  <si>
    <t>UOPX</t>
  </si>
  <si>
    <t>ZA</t>
  </si>
  <si>
    <t xml:space="preserve">Cowen </t>
  </si>
  <si>
    <t>RLJAU</t>
  </si>
  <si>
    <t>ACRX</t>
  </si>
  <si>
    <t>Kinder Morgan</t>
  </si>
  <si>
    <t>KMI</t>
  </si>
  <si>
    <t>Goldman, Sachs/ Barclays Capital</t>
  </si>
  <si>
    <t>KIPS</t>
  </si>
  <si>
    <t>Rodman &amp; Renshaw, LLC/ Newbridge Securities Corporation</t>
  </si>
  <si>
    <t>Goldman Sachs/Deutsche Bank</t>
  </si>
  <si>
    <t>TWLL</t>
  </si>
  <si>
    <t>Lehman Brothers/Cowen</t>
  </si>
  <si>
    <t>Home BancShares</t>
  </si>
  <si>
    <t>HOMB</t>
  </si>
  <si>
    <t>JCG</t>
  </si>
  <si>
    <t>OMTR</t>
  </si>
  <si>
    <t>Morgan Stanley/Creidt Suisse</t>
  </si>
  <si>
    <t>PGTI</t>
  </si>
  <si>
    <t>Deutsche Bank/JPMorgan</t>
  </si>
  <si>
    <t>RDYN</t>
  </si>
  <si>
    <t>Merril Lynch/Morgan Stanley</t>
  </si>
  <si>
    <t>AVR</t>
  </si>
  <si>
    <t>XUE</t>
  </si>
  <si>
    <t>Goldman Sachs (Asia) L.L.C.</t>
  </si>
  <si>
    <t>CTE</t>
  </si>
  <si>
    <t>Citi/ UBS Investment Bank/ Deutsche Bank Securities</t>
  </si>
  <si>
    <t>SODA</t>
  </si>
  <si>
    <t>J.P. Morgan/ Deutsche Bank Securities</t>
  </si>
  <si>
    <t>CMRE</t>
  </si>
  <si>
    <t>CRXL</t>
  </si>
  <si>
    <t>UTIW</t>
  </si>
  <si>
    <t>ESLR</t>
  </si>
  <si>
    <t>Banc of America</t>
  </si>
  <si>
    <t>EPL</t>
  </si>
  <si>
    <t>OCPI</t>
  </si>
  <si>
    <t>TMTA</t>
  </si>
  <si>
    <t>MSDW/DBAB</t>
  </si>
  <si>
    <t>GORX</t>
  </si>
  <si>
    <t>Utendhal Capital Partners</t>
  </si>
  <si>
    <t>IFCN</t>
  </si>
  <si>
    <t>Computer Access Tech</t>
  </si>
  <si>
    <t>CATZ</t>
  </si>
  <si>
    <t>AEGN</t>
  </si>
  <si>
    <t>LMNE</t>
  </si>
  <si>
    <t>Syngenta AG</t>
  </si>
  <si>
    <t>SYT</t>
  </si>
  <si>
    <t>ADLR</t>
  </si>
  <si>
    <t>Merrill Lynch/Lehman Brothers</t>
  </si>
  <si>
    <t>ORN</t>
  </si>
  <si>
    <t>NVTL</t>
  </si>
  <si>
    <t>DNCR</t>
  </si>
  <si>
    <t>ARRY</t>
  </si>
  <si>
    <t>BCON</t>
  </si>
  <si>
    <t>AFOP</t>
  </si>
  <si>
    <t>IMTV</t>
  </si>
  <si>
    <t>TKA</t>
  </si>
  <si>
    <t>TEM</t>
  </si>
  <si>
    <t>BBVA/CSFB</t>
  </si>
  <si>
    <t>RIGL</t>
  </si>
  <si>
    <t>Telenor ASA</t>
  </si>
  <si>
    <t>TELN</t>
  </si>
  <si>
    <t>Harvard Biosceince</t>
  </si>
  <si>
    <t>HBIO</t>
  </si>
  <si>
    <t>Thomas Weisel Partners</t>
  </si>
  <si>
    <t>GRMN</t>
  </si>
  <si>
    <t>Credit Suisse First Boston/Merrill Lynch</t>
  </si>
  <si>
    <t>SP</t>
  </si>
  <si>
    <t>WPL</t>
  </si>
  <si>
    <t>Goldman Sachs/Lazard</t>
  </si>
  <si>
    <t>GEMP</t>
  </si>
  <si>
    <t>GenVec</t>
  </si>
  <si>
    <t>GNVC</t>
  </si>
  <si>
    <t>RECN</t>
  </si>
  <si>
    <t>Peet's Coffee &amp; Tea</t>
  </si>
  <si>
    <t>PEET</t>
  </si>
  <si>
    <t>W.R. Hambracht</t>
  </si>
  <si>
    <t>ALGN</t>
  </si>
  <si>
    <t>EXAS</t>
  </si>
  <si>
    <t>WEG</t>
  </si>
  <si>
    <t>Lehman Brothers/ Banc of America Securities</t>
  </si>
  <si>
    <t>ATPG</t>
  </si>
  <si>
    <t>KCIN</t>
  </si>
  <si>
    <t>OIS</t>
  </si>
  <si>
    <t>JMDT</t>
  </si>
  <si>
    <t>JOBS</t>
  </si>
  <si>
    <t>CPL</t>
  </si>
  <si>
    <t>Merrill Lynch/Pactual Capital</t>
  </si>
  <si>
    <t>NSTC</t>
  </si>
  <si>
    <t>CALL</t>
  </si>
  <si>
    <t>PRS</t>
  </si>
  <si>
    <t>Lehman Brothers/Morgan Stanley</t>
  </si>
  <si>
    <t>BALT</t>
  </si>
  <si>
    <t>Morgan Stanley/Dahlman Rose</t>
  </si>
  <si>
    <t>ST</t>
  </si>
  <si>
    <t>Morgan Stanley/Barclays Capital/Goldman Sachs</t>
  </si>
  <si>
    <t>AVEO</t>
  </si>
  <si>
    <t>J.P. Morgan/Morgan Stanley</t>
  </si>
  <si>
    <t>Crude Carriers</t>
  </si>
  <si>
    <t>CRU</t>
  </si>
  <si>
    <t>HPAC</t>
  </si>
  <si>
    <t>Deutsche Banc Alex. Brown/Banc of America</t>
  </si>
  <si>
    <t>NRGY</t>
  </si>
  <si>
    <t>PDFS</t>
  </si>
  <si>
    <t>AIQ</t>
  </si>
  <si>
    <t>Deutsche Banc Alex. Brown/Salomon Smith Barney</t>
  </si>
  <si>
    <t>HPL Technologies</t>
  </si>
  <si>
    <t>HPLA</t>
  </si>
  <si>
    <t>BG</t>
  </si>
  <si>
    <t>CTLM</t>
  </si>
  <si>
    <t>PANW</t>
  </si>
  <si>
    <t>Morgan Stanley/ Goldman, Sachs/ Citigroup</t>
  </si>
  <si>
    <t>SGNT</t>
  </si>
  <si>
    <t>Morgan Stanley/ BofA Merrill Lynch/ Jefferies &amp; Company</t>
  </si>
  <si>
    <t>TLLP</t>
  </si>
  <si>
    <t>Citi/ Wells Fargo Securities/ BofA Merrill Lynch/ Credit Suisse</t>
  </si>
  <si>
    <t>LLACQU</t>
  </si>
  <si>
    <t>SYSW</t>
  </si>
  <si>
    <t>NOR</t>
  </si>
  <si>
    <t>SQTC.U</t>
  </si>
  <si>
    <t>Morgan Joseph/Ladenburg Thalmann</t>
  </si>
  <si>
    <t>AH</t>
  </si>
  <si>
    <t>RLOC</t>
  </si>
  <si>
    <t>J.P. Morgan/BofA Merrill Lynch</t>
  </si>
  <si>
    <t>GNMK</t>
  </si>
  <si>
    <t>LVS</t>
  </si>
  <si>
    <t>NCTY</t>
  </si>
  <si>
    <t>Bear Stearns/CLSA CIBC World Markets</t>
  </si>
  <si>
    <t>SZYM</t>
  </si>
  <si>
    <t>Morgan Stanley/ Goldman, Sachs</t>
  </si>
  <si>
    <t>MPAQU/MPABU)</t>
  </si>
  <si>
    <t>HCFP/Brenner - Morgan Joseph</t>
  </si>
  <si>
    <t>DXCM</t>
  </si>
  <si>
    <t>ALSN</t>
  </si>
  <si>
    <t>Stone Tan China Acquisition</t>
  </si>
  <si>
    <t>STTAU</t>
  </si>
  <si>
    <t>TSON</t>
  </si>
  <si>
    <t>Lehman Brothers/Piper Jaffray</t>
  </si>
  <si>
    <t>CE</t>
  </si>
  <si>
    <t>GFIG</t>
  </si>
  <si>
    <t>EDR</t>
  </si>
  <si>
    <t>JP Morgan/UBS Investment Bank</t>
  </si>
  <si>
    <t>OXPS</t>
  </si>
  <si>
    <t>DLLR</t>
  </si>
  <si>
    <t>Piper Jaffray/Jefferies</t>
  </si>
  <si>
    <t>NATL</t>
  </si>
  <si>
    <t>WTI</t>
  </si>
  <si>
    <t>Lehman Brothers/Jefferies</t>
  </si>
  <si>
    <t>DRYS</t>
  </si>
  <si>
    <t>FVRL</t>
  </si>
  <si>
    <t>ICGN</t>
  </si>
  <si>
    <t>FRP</t>
  </si>
  <si>
    <t>EPOC</t>
  </si>
  <si>
    <t>J.P.Morgan/ Piper Jaffray</t>
  </si>
  <si>
    <t>NPTN</t>
  </si>
  <si>
    <t>PCRX</t>
  </si>
  <si>
    <t>Barclays Capital/ Piper Jaffray</t>
  </si>
  <si>
    <t>TRNX</t>
  </si>
  <si>
    <t>BV</t>
  </si>
  <si>
    <t>PRLB</t>
  </si>
  <si>
    <t>Jefferies/ Piper Jaffray</t>
  </si>
  <si>
    <t>ROIQU</t>
  </si>
  <si>
    <t>BUCY</t>
  </si>
  <si>
    <t>AUXL</t>
  </si>
  <si>
    <t>Deutsche Bank</t>
  </si>
  <si>
    <t>LMRA</t>
  </si>
  <si>
    <t>TOPT</t>
  </si>
  <si>
    <t>Cantor Fitzgerald</t>
  </si>
  <si>
    <t>GKK</t>
  </si>
  <si>
    <t>Wachovia/Merrill Lynch</t>
  </si>
  <si>
    <t>MNKD</t>
  </si>
  <si>
    <t>VLTR</t>
  </si>
  <si>
    <t>LAZ</t>
  </si>
  <si>
    <t>LDZ</t>
  </si>
  <si>
    <t>ZUMZ</t>
  </si>
  <si>
    <t>Wachovia Securities/Piper Jaffray</t>
  </si>
  <si>
    <t>CNTF</t>
  </si>
  <si>
    <t>XNY</t>
  </si>
  <si>
    <t>ZGNX</t>
  </si>
  <si>
    <t>Wells Fargo Securities/ Leerink Swann</t>
  </si>
  <si>
    <t>ANAC</t>
  </si>
  <si>
    <t>Citi/ Deutsche Bank Securities</t>
  </si>
  <si>
    <t>VNET</t>
  </si>
  <si>
    <t>Morgan Stanley/ Barclays Capital/ J.P. Morgan Securities</t>
  </si>
  <si>
    <t>MKTG</t>
  </si>
  <si>
    <t>CFSI</t>
  </si>
  <si>
    <t>JP Morgan/Merrill Lynch</t>
  </si>
  <si>
    <t>Bear Stearns/Cowen</t>
  </si>
  <si>
    <t>Compass Group Diversified Holdings</t>
  </si>
  <si>
    <t>CODI</t>
  </si>
  <si>
    <t>BWTR</t>
  </si>
  <si>
    <t>Janney Montgomery Scott</t>
  </si>
  <si>
    <t>ASAQU</t>
  </si>
  <si>
    <t>BMTI</t>
  </si>
  <si>
    <t>Rodman &amp; Renshaw/ EarlyBirdCapital</t>
  </si>
  <si>
    <t>CCIH</t>
  </si>
  <si>
    <t>BofA Merrill Lynch/ Deutsche Bank Securities</t>
  </si>
  <si>
    <t>KEYW</t>
  </si>
  <si>
    <t>KERX</t>
  </si>
  <si>
    <t>Roth Capital</t>
  </si>
  <si>
    <t>SPWX</t>
  </si>
  <si>
    <t>CVGP</t>
  </si>
  <si>
    <t>TRPH</t>
  </si>
  <si>
    <t>Roberston Stephens</t>
  </si>
  <si>
    <t>ServiceWare Technologies</t>
  </si>
  <si>
    <t>SVCW</t>
  </si>
  <si>
    <t>C.E. Unterberg, Towbin</t>
  </si>
  <si>
    <t>COD</t>
  </si>
  <si>
    <t>VRYA</t>
  </si>
  <si>
    <t>OMNY</t>
  </si>
  <si>
    <t>ZNGN</t>
  </si>
  <si>
    <t>William Blair</t>
  </si>
  <si>
    <t>EXA</t>
  </si>
  <si>
    <t>TSRO</t>
  </si>
  <si>
    <t>Citigroup/ Morgan Stanley/ Leerink Swann</t>
  </si>
  <si>
    <t>NOW</t>
  </si>
  <si>
    <t>Morgan Stanley/ Citigroup/ Deutsche Bank Securities</t>
  </si>
  <si>
    <t>Lehman Brothers/Goldman Sachs</t>
  </si>
  <si>
    <t>BAXS</t>
  </si>
  <si>
    <t>UBS Warburg/Thomas Weisel Partners</t>
  </si>
  <si>
    <t>Synaptics</t>
  </si>
  <si>
    <t>SYNA</t>
  </si>
  <si>
    <t>ZGEN</t>
  </si>
  <si>
    <t>CG</t>
  </si>
  <si>
    <t>Salomon Smith Barney/Morgan Stanley</t>
  </si>
  <si>
    <t>SXL</t>
  </si>
  <si>
    <t>ManTech International</t>
  </si>
  <si>
    <t>MANT</t>
  </si>
  <si>
    <t>Jefferies</t>
  </si>
  <si>
    <t>Merrill Lynch/Credit Suisse First Boston</t>
  </si>
  <si>
    <t>TWTI</t>
  </si>
  <si>
    <t>AQA</t>
  </si>
  <si>
    <t>Somerset Financial</t>
  </si>
  <si>
    <t>GMXR/GMXRW</t>
  </si>
  <si>
    <t>Paulson</t>
  </si>
  <si>
    <t>RSTN</t>
  </si>
  <si>
    <t>CNOOC</t>
  </si>
  <si>
    <t>CEO</t>
  </si>
  <si>
    <t>NPTE</t>
  </si>
  <si>
    <t>Bear, Stearns</t>
  </si>
  <si>
    <t>GMNI</t>
  </si>
  <si>
    <t>SG Cowen</t>
  </si>
  <si>
    <t>AMEV</t>
  </si>
  <si>
    <t>RITA</t>
  </si>
  <si>
    <t>Discovery Partners Internatonal</t>
  </si>
  <si>
    <t>DPII</t>
  </si>
  <si>
    <t>MainSpring Communications</t>
  </si>
  <si>
    <t>MSPR</t>
  </si>
  <si>
    <t>TCM</t>
  </si>
  <si>
    <t>GS/SSB/ML</t>
  </si>
  <si>
    <t>ARNA</t>
  </si>
  <si>
    <t>ING Barings</t>
  </si>
  <si>
    <t>CORV</t>
  </si>
  <si>
    <t>ILMN</t>
  </si>
  <si>
    <t>LXNT</t>
  </si>
  <si>
    <t>WEBX</t>
  </si>
  <si>
    <t>WMUX</t>
  </si>
  <si>
    <t>VIRL</t>
  </si>
  <si>
    <t>CPKI</t>
  </si>
  <si>
    <t>Banc of America/Deutsche Banc Alex. Brown</t>
  </si>
  <si>
    <t>EVC</t>
  </si>
  <si>
    <t>DLJ/CSFB/ML</t>
  </si>
  <si>
    <t>FLRE</t>
  </si>
  <si>
    <t>ERMS</t>
  </si>
  <si>
    <t>Donald</t>
  </si>
  <si>
    <t>VRSK</t>
  </si>
  <si>
    <t>BofA Merrill Lynch/Morgan Stanley</t>
  </si>
  <si>
    <t>MG</t>
  </si>
  <si>
    <t>J.P. Morghan/Credit Suisse.BofA Merrill Lynch</t>
  </si>
  <si>
    <t>OMER</t>
  </si>
  <si>
    <t>RA</t>
  </si>
  <si>
    <t>JPMorgan/Citi/Deutsche Bank/Morgan Stanley</t>
  </si>
  <si>
    <t>CRIC</t>
  </si>
  <si>
    <t>ZSTN</t>
  </si>
  <si>
    <t>Rodman &amp; Renshaw/WestPark Capital</t>
  </si>
  <si>
    <t>AGAM</t>
  </si>
  <si>
    <t>BofA Merrill Lynch</t>
  </si>
  <si>
    <t>DOLE</t>
  </si>
  <si>
    <t>Goldman Sachs/BofA Merrill Lynch/ Deutsche Bank/Wells Fargo</t>
  </si>
  <si>
    <t>ADUS</t>
  </si>
  <si>
    <t>William Baird/Oppenheimer</t>
  </si>
  <si>
    <t>VSI</t>
  </si>
  <si>
    <t>J.P. Morgan/BofA Merrill Lynch/Barclays Capital</t>
  </si>
  <si>
    <t>ACOM</t>
  </si>
  <si>
    <t>Morgan Stanly/BofA Merrill Lynch</t>
  </si>
  <si>
    <t>Hyatt Hotels</t>
  </si>
  <si>
    <t>H</t>
  </si>
  <si>
    <t>DYP</t>
  </si>
  <si>
    <t xml:space="preserve">Piper Jaffray/Roth Capital Partners </t>
  </si>
  <si>
    <t>STRI</t>
  </si>
  <si>
    <t>DG</t>
  </si>
  <si>
    <t>Citi/Goldman Sachs/KKR/BofA Merrill Lynch/J.P. Morgan</t>
  </si>
  <si>
    <t>rue21</t>
  </si>
  <si>
    <t>rue</t>
  </si>
  <si>
    <t>BofA Merrill Lynch/Goldman Sachs/J.P. Morgan</t>
  </si>
  <si>
    <t>FTNT</t>
  </si>
  <si>
    <t>ADNC</t>
  </si>
  <si>
    <t>J.P. Morgan/ Credit Suisse/ Deutsche Bank Securities</t>
  </si>
  <si>
    <t>GNOM</t>
  </si>
  <si>
    <t>ARDI</t>
  </si>
  <si>
    <t>HED</t>
  </si>
  <si>
    <t>Morgan Stanley/Goldman Sachs</t>
  </si>
  <si>
    <t>STEC</t>
  </si>
  <si>
    <t>InforMax</t>
  </si>
  <si>
    <t>UBPSU</t>
  </si>
  <si>
    <t>EarlyBirdCapital/ Rodman &amp; Renshaw</t>
  </si>
  <si>
    <t>Bear Stearns/Lehman Brothers/Credit Suisse First Boston</t>
  </si>
  <si>
    <t>FSGI</t>
  </si>
  <si>
    <t>HPY</t>
  </si>
  <si>
    <t>Morgan Stanley/ Credit Suisse</t>
  </si>
  <si>
    <t>UBS Investment Bank/ Jefferies &amp; Company</t>
  </si>
  <si>
    <t>IPHI</t>
  </si>
  <si>
    <t>Morgan Stanley.Deutsche Bank/Jefferies</t>
  </si>
  <si>
    <t>BITA</t>
  </si>
  <si>
    <t>Citi/ UBS Investment Bank</t>
  </si>
  <si>
    <t>BAH</t>
  </si>
  <si>
    <t>Unilab</t>
  </si>
  <si>
    <t>ULAB</t>
  </si>
  <si>
    <t>Salomon Smith Barney/CF First Boston</t>
  </si>
  <si>
    <t>TORC</t>
  </si>
  <si>
    <t>ADS</t>
  </si>
  <si>
    <t>Bear Stearns/Merrill Lynch</t>
  </si>
  <si>
    <t>USPI</t>
  </si>
  <si>
    <t>Willis Group Holdings</t>
  </si>
  <si>
    <t>WSH</t>
  </si>
  <si>
    <t>General Maritime</t>
  </si>
  <si>
    <t>GMR</t>
  </si>
  <si>
    <t>Kraft Foods</t>
  </si>
  <si>
    <t>KFT</t>
  </si>
  <si>
    <t>Credit Suisse First Boston/Salomon Smith Barney</t>
  </si>
  <si>
    <t>FTI</t>
  </si>
  <si>
    <t>Merrill Lymch</t>
  </si>
  <si>
    <t>ORH</t>
  </si>
  <si>
    <t>Banc of America/CIBC World Markets</t>
  </si>
  <si>
    <t>STO</t>
  </si>
  <si>
    <t>Morgan Stanley Dean Witter/UBS Warburg</t>
  </si>
  <si>
    <t>Princeton Review</t>
  </si>
  <si>
    <t>REVU</t>
  </si>
  <si>
    <t>PNX</t>
  </si>
  <si>
    <t>Morgan Stanley Dean Witter/Merrill Lynch</t>
  </si>
  <si>
    <t>Credit Suisse/JPMorgan/Lehman Brothers/Morgan Stanley</t>
  </si>
  <si>
    <t>Citi/Credit Suisse</t>
  </si>
  <si>
    <t>Invesco Mortgage Capital</t>
  </si>
  <si>
    <t>IVR</t>
  </si>
  <si>
    <t>LOGM</t>
  </si>
  <si>
    <t>BlackRock Utility &amp; Infrastructure Trust (BUI)</t>
  </si>
  <si>
    <t>BUI</t>
  </si>
  <si>
    <t>Morgan Stanley/ Citigroup/ BofA Merrill Lynch/ UBS Investment Bank/ Wells Fargo Securities/ Ameriprise Financial Services/ RBC Capital Markets</t>
  </si>
  <si>
    <t>Goldman Sachs/ Credit Suisse/ BofA Merrill Lynch/ J.P. Morgan</t>
  </si>
  <si>
    <t>CIE</t>
  </si>
  <si>
    <t>Credit Suisse/Goldman Sachs/J.P. Morgan</t>
  </si>
  <si>
    <t>TMH</t>
  </si>
  <si>
    <t>Wachovia Securities/UBS Investment Bank</t>
  </si>
  <si>
    <t>CORT</t>
  </si>
  <si>
    <t>Thomas Weisel Partners/Piper Jaffray</t>
  </si>
  <si>
    <t>Ferris Baker Watts/Jesup &amp; Lamont Securities</t>
  </si>
  <si>
    <t>SHOR</t>
  </si>
  <si>
    <t>EBTX</t>
  </si>
  <si>
    <t>SGLP</t>
  </si>
  <si>
    <t>Citi/Merrill Lynch</t>
  </si>
  <si>
    <t>CFAUF</t>
  </si>
  <si>
    <t>DHX</t>
  </si>
  <si>
    <t>LIMC</t>
  </si>
  <si>
    <t>Oppenhemier/Stifel Nicolaus</t>
  </si>
  <si>
    <t>MF</t>
  </si>
  <si>
    <t>TOH-U</t>
  </si>
  <si>
    <t>CTCT</t>
  </si>
  <si>
    <t>CHUY</t>
  </si>
  <si>
    <t>Jefferies/ Baird</t>
  </si>
  <si>
    <t>Bear Stearns/Lehman Brothers</t>
  </si>
  <si>
    <t>MRH</t>
  </si>
  <si>
    <t>SUNS</t>
  </si>
  <si>
    <t>Citi/ Wells Fargo Securities/ Deutsche Bank Securitie/ SunTrust Robinson Humphrey</t>
  </si>
  <si>
    <t>VRGE</t>
  </si>
  <si>
    <t>CARE</t>
  </si>
  <si>
    <t>Deutsche Banc Alex. Brown</t>
  </si>
  <si>
    <t>ACCD</t>
  </si>
  <si>
    <t>CIBC World Markets</t>
  </si>
  <si>
    <t>EXFO</t>
  </si>
  <si>
    <t>FX</t>
  </si>
  <si>
    <t>BofA Merrill Lynch/ Goldman, Sachs/ Citigroup/ J.P. Morgan</t>
  </si>
  <si>
    <t>GSE</t>
  </si>
  <si>
    <t>Oppenheimer &amp; Co./ William Blair &amp; Company/ FBR</t>
  </si>
  <si>
    <t>HMST</t>
  </si>
  <si>
    <t>SYNC</t>
  </si>
  <si>
    <t>BofA Merrill Lynch/ Citigroup/ Stifel Nicolaus Weisel</t>
  </si>
  <si>
    <t>Wedbush Morgan</t>
  </si>
  <si>
    <t>DFR</t>
  </si>
  <si>
    <t>Credit Suisse First Boston/Merrill Lynch/UBS Investment Bank/Deutsche Bank</t>
  </si>
  <si>
    <t>COE</t>
  </si>
  <si>
    <t>Wachovia/Robert W. Baird</t>
  </si>
  <si>
    <t>HEM</t>
  </si>
  <si>
    <t>SDLP</t>
  </si>
  <si>
    <t>Citigroup/ Morgan Stanley/ Wells Fargo Securities</t>
  </si>
  <si>
    <t>Sanders Morris Harris/National Securities</t>
  </si>
  <si>
    <t>MTL</t>
  </si>
  <si>
    <t>Pioneer Southwest Energy Partners L.P.</t>
  </si>
  <si>
    <t>PSE</t>
  </si>
  <si>
    <t>BFAM</t>
  </si>
  <si>
    <t>Goldman, Sachs/ J.P. Morgan/ Barclays</t>
  </si>
  <si>
    <t>LPDX</t>
  </si>
  <si>
    <t>Barclays Capital/ UBS Investment Bank/ Piper Jaffray</t>
  </si>
  <si>
    <t>D.A. Davidson/Stifel Nicolas</t>
  </si>
  <si>
    <t>OSP</t>
  </si>
  <si>
    <t>Citi/UBS Investment Bank</t>
  </si>
  <si>
    <t>NPD</t>
  </si>
  <si>
    <t>Goldman Sachs (Asia)/ Merrill Lynch</t>
  </si>
  <si>
    <t>TTY-U</t>
  </si>
  <si>
    <t>HEK-U</t>
  </si>
  <si>
    <t>J.P. Morgan/Dutsche Bank/FBR</t>
  </si>
  <si>
    <t>Deutsche Bank Securities/ Stifel Nicolaus Weisel</t>
  </si>
  <si>
    <t>TYPE</t>
  </si>
  <si>
    <t>China VantagePoint Acquisition</t>
  </si>
  <si>
    <t>CHVF</t>
  </si>
  <si>
    <t>Maxim Group/EarlyBirdCapital</t>
  </si>
  <si>
    <t>BDSBU</t>
  </si>
  <si>
    <t>Citigroup/Roth Capital Partners</t>
  </si>
  <si>
    <t>PXPL</t>
  </si>
  <si>
    <t>Jefferies Broadview/WR Hambracht+Co.</t>
  </si>
  <si>
    <t>FLDM</t>
  </si>
  <si>
    <t>Deutsche Bank Securities/ Piper Jaffray</t>
  </si>
  <si>
    <t>CDM</t>
  </si>
  <si>
    <t>WestPark Capital/I-Bankers Securities</t>
  </si>
  <si>
    <t>IFT</t>
  </si>
  <si>
    <t>FBR Capital Markets</t>
  </si>
  <si>
    <t>GEVO</t>
  </si>
  <si>
    <t>UBS Investment Bank/ Piper Jaffray/ Citi</t>
  </si>
  <si>
    <t>China International/Citigroup/Goldman Sachs (Asia)</t>
  </si>
  <si>
    <t>Ormat Technologies</t>
  </si>
  <si>
    <t>BNNY</t>
  </si>
  <si>
    <t>Credit Suisse/ J.P. Morgan</t>
  </si>
  <si>
    <t>RM</t>
  </si>
  <si>
    <t>Barclays/ BofA Merrill Lynch/ Goldman, Sachs/ Morgan Stanley</t>
  </si>
  <si>
    <t>CRYO</t>
  </si>
  <si>
    <t>FAACU</t>
  </si>
  <si>
    <t>Sunrise Securities</t>
  </si>
  <si>
    <t>ISLTU</t>
  </si>
  <si>
    <t>OMACU</t>
  </si>
  <si>
    <t>Morgan Joseph/Wells Fargo</t>
  </si>
  <si>
    <t>QMAR</t>
  </si>
  <si>
    <t>Juniper Partners Acquisition</t>
  </si>
  <si>
    <t>JNPPU</t>
  </si>
  <si>
    <t>HAC.U</t>
  </si>
  <si>
    <t>Ferris Baker Watts/Brean Murray</t>
  </si>
  <si>
    <t>CPII</t>
  </si>
  <si>
    <t>AFCE</t>
  </si>
  <si>
    <t>AATI</t>
  </si>
  <si>
    <t>ESCH</t>
  </si>
  <si>
    <t>FB</t>
  </si>
  <si>
    <t>HCFP/Brenner Securities/Brean Murray</t>
  </si>
  <si>
    <t>JNPPZ</t>
  </si>
  <si>
    <t>TAOM</t>
  </si>
  <si>
    <t>The Shemano Group/National Securities</t>
  </si>
  <si>
    <t>VLLY</t>
  </si>
  <si>
    <t>Sandler O'Niell &amp; Partners</t>
  </si>
  <si>
    <t>EEEE</t>
  </si>
  <si>
    <t>MTGE</t>
  </si>
  <si>
    <t>Citi/ Deutsche Bank Securities/ UBS Investment Bank/ Wells Fargo Securities</t>
  </si>
  <si>
    <t>CARB</t>
  </si>
  <si>
    <t>PER</t>
  </si>
  <si>
    <t>Morgan Stanley/ Raymond James/ RBC Capital Markets/ Wells Fargo Securities</t>
  </si>
  <si>
    <t>ALLT</t>
  </si>
  <si>
    <t>HTZ</t>
  </si>
  <si>
    <t>Goldman Sachs/Lehman Brothers/Merrill Lynch</t>
  </si>
  <si>
    <t>HNSN</t>
  </si>
  <si>
    <t>Morgan Stanley/JPMorgan</t>
  </si>
  <si>
    <t>FSLR</t>
  </si>
  <si>
    <t>Credit Suisse/Morgan Stanley</t>
  </si>
  <si>
    <t>NMX</t>
  </si>
  <si>
    <t>VQ</t>
  </si>
  <si>
    <t>Credit Suisse/Lehman Brothers/JPMorgan</t>
  </si>
  <si>
    <t>SPR</t>
  </si>
  <si>
    <t>Credit Suisse/Goldman Sachs/Morgan Stanley</t>
  </si>
  <si>
    <t>AER</t>
  </si>
  <si>
    <t>WLDN</t>
  </si>
  <si>
    <t>Wedbush Morgan Securities</t>
  </si>
  <si>
    <t>NOA</t>
  </si>
  <si>
    <t>Credit Suisse/UBS Investment Bank/Jefferies</t>
  </si>
  <si>
    <t>V</t>
  </si>
  <si>
    <t>JPMorgan/ Goldman Sachs</t>
  </si>
  <si>
    <t>HFFIU</t>
  </si>
  <si>
    <t>Paulson Investment Company</t>
  </si>
  <si>
    <t>IPI</t>
  </si>
  <si>
    <t>Goldman Sachs/Merrill Lynch/Morgan Stanley</t>
  </si>
  <si>
    <t>AWK</t>
  </si>
  <si>
    <t>Goldman Sachs/Citi/Merrill Lynch</t>
  </si>
  <si>
    <t>Morgan Stanley/Credit Suisse First Boston</t>
  </si>
  <si>
    <t>Omnicell</t>
  </si>
  <si>
    <t>OMCL</t>
  </si>
  <si>
    <t>Intier Automotive</t>
  </si>
  <si>
    <t>IAIA</t>
  </si>
  <si>
    <t>BMN Nesbitt Burns/Credit Suisse First Boston</t>
  </si>
  <si>
    <t>MYK</t>
  </si>
  <si>
    <t>Banc of America/Salomon Smith Barney</t>
  </si>
  <si>
    <t>Max Re Capital</t>
  </si>
  <si>
    <t>MXRE</t>
  </si>
  <si>
    <t>Morgan Stanley/Salomon Smith Barney</t>
  </si>
  <si>
    <t>Given Imaging</t>
  </si>
  <si>
    <t>GIVN</t>
  </si>
  <si>
    <t>Lehman Brothers/CSFirst Boston</t>
  </si>
  <si>
    <t>Lazard Capital Markets/JMP Securities</t>
  </si>
  <si>
    <t>MITT</t>
  </si>
  <si>
    <t>Deutsche Bank Securities/ Stifel Nicolaus Weisel/ RBC Capital Markets</t>
  </si>
  <si>
    <t>SOHU</t>
  </si>
  <si>
    <t>IMNY</t>
  </si>
  <si>
    <t>NENG</t>
  </si>
  <si>
    <t>SRTI</t>
  </si>
  <si>
    <t>TNSI</t>
  </si>
  <si>
    <t>OVTI</t>
  </si>
  <si>
    <t>Ladenburg, Thalmann/Wunderlich Securities</t>
  </si>
  <si>
    <t>AVPAU</t>
  </si>
  <si>
    <t>CNUTU</t>
  </si>
  <si>
    <t>VAST</t>
  </si>
  <si>
    <t>DRRX</t>
  </si>
  <si>
    <t>ASR</t>
  </si>
  <si>
    <t>GNC</t>
  </si>
  <si>
    <t>Goldman, Sachs &amp; Co. / J.P. Morgan</t>
  </si>
  <si>
    <t>APTS</t>
  </si>
  <si>
    <t>Wunderlich Securities</t>
  </si>
  <si>
    <t>TZYM</t>
  </si>
  <si>
    <t>SDT</t>
  </si>
  <si>
    <t xml:space="preserve"> Raymond James/ Morgan Stanley </t>
  </si>
  <si>
    <t>UBNT</t>
  </si>
  <si>
    <t>HCLP</t>
  </si>
  <si>
    <t>Barclays/ Morgan Stanley/ Credit Suisse/ UBS Investment Bank</t>
  </si>
  <si>
    <t>Barclays Capital/ J.P. Morgan/ Jefferies</t>
  </si>
  <si>
    <t>Credit Suisse/ Deutsche Bank Securities</t>
  </si>
  <si>
    <t>Coastal Bancshare Acquisition</t>
  </si>
  <si>
    <t>CBASU</t>
  </si>
  <si>
    <t>I-Bankers/Newbridge</t>
  </si>
  <si>
    <t>Aldabra Acquisitions</t>
  </si>
  <si>
    <t>ALBAU</t>
  </si>
  <si>
    <t>Morgan Joseph/EarlyBirdCapital</t>
  </si>
  <si>
    <t>Ardent Acquisition</t>
  </si>
  <si>
    <t>AACQU</t>
  </si>
  <si>
    <t>EarlyBirdCaptial</t>
  </si>
  <si>
    <t>ASPV</t>
  </si>
  <si>
    <t>Morgan Stanley/ Deutsche Bank Securities/ RBC Capital Markets/ BofA Merrill Lynch/ Credit Suisse</t>
  </si>
  <si>
    <t>TCPC</t>
  </si>
  <si>
    <t>KBIO</t>
  </si>
  <si>
    <t>Leerink Swann</t>
  </si>
  <si>
    <t>TPH</t>
  </si>
  <si>
    <t>Citigroup/ Deutsche Bank Securities/ FBR</t>
  </si>
  <si>
    <t>ZTS</t>
  </si>
  <si>
    <t>J.P. Morgan/ BofA Merrill Lynch/ Morgan Stanley</t>
  </si>
  <si>
    <t>PIII</t>
  </si>
  <si>
    <t>Robertson Stephens/CIBC World Markets</t>
  </si>
  <si>
    <t>EUBK</t>
  </si>
  <si>
    <t>Keefe, Bruyette &amp; Woods/UBS Investment Bank</t>
  </si>
  <si>
    <t>CNS</t>
  </si>
  <si>
    <t>ECST</t>
  </si>
  <si>
    <t>STON</t>
  </si>
  <si>
    <t>NEP</t>
  </si>
  <si>
    <t>Deutsche Bank/Piper Jaffray</t>
  </si>
  <si>
    <t>CNVO</t>
  </si>
  <si>
    <t>Thomas Weisel Partners/ Piper Jaffray</t>
  </si>
  <si>
    <t>PNG</t>
  </si>
  <si>
    <t>Barclays Capital/ UBS Investment Bank</t>
  </si>
  <si>
    <t>SANWU</t>
  </si>
  <si>
    <t>Paulson Investment/Feltl</t>
  </si>
  <si>
    <t>CHRM</t>
  </si>
  <si>
    <t>PLOW</t>
  </si>
  <si>
    <t>Credit Suisse/ Oppenheimer</t>
  </si>
  <si>
    <t>NKA</t>
  </si>
  <si>
    <t>EXPR</t>
  </si>
  <si>
    <t>BofA Merrill Lynch/Goldman Sachs</t>
  </si>
  <si>
    <t>ELOQ</t>
  </si>
  <si>
    <t>Stoneleigh Partners Acquisition</t>
  </si>
  <si>
    <t>SCOC-U</t>
  </si>
  <si>
    <t>HCFB/Brenner Securities/Pali Capital</t>
  </si>
  <si>
    <t>FOLD</t>
  </si>
  <si>
    <t>JAZZ</t>
  </si>
  <si>
    <t>LDK</t>
  </si>
  <si>
    <t>Morgan Stanley/UBS Investment Bank</t>
  </si>
  <si>
    <t>STAR</t>
  </si>
  <si>
    <t>RGDX</t>
  </si>
  <si>
    <t>INFN</t>
  </si>
  <si>
    <t>FBCM</t>
  </si>
  <si>
    <t>LLNW</t>
  </si>
  <si>
    <t>PEX-U</t>
  </si>
  <si>
    <t>Lazard Capital Markets</t>
  </si>
  <si>
    <t>YGE</t>
  </si>
  <si>
    <t>BWY</t>
  </si>
  <si>
    <t>BIOF</t>
  </si>
  <si>
    <t>JPMorgan/Citi/A.G. Edwards</t>
  </si>
  <si>
    <t>QLYS</t>
  </si>
  <si>
    <t>SMLP</t>
  </si>
  <si>
    <t>PBF</t>
  </si>
  <si>
    <t>Citigroup/ Morgan Stanley/ Credit Suisse/ Deutsche Bank Securities</t>
  </si>
  <si>
    <t>SCTY</t>
  </si>
  <si>
    <t>Goldman, Sachs/ Credit Suisse/ BofA Merrill Lynch</t>
  </si>
  <si>
    <t>CACGU</t>
  </si>
  <si>
    <t>Deutsche Bank Securities / Cowen and Company</t>
  </si>
  <si>
    <t>SBY</t>
  </si>
  <si>
    <t>Credit Suisse/ BofA Merrill Lynch / J.P. Morgan</t>
  </si>
  <si>
    <t>ENS</t>
  </si>
  <si>
    <t>RNOW</t>
  </si>
  <si>
    <t>Morgan Stanley/Thomas Weisel</t>
  </si>
  <si>
    <t>NRPH</t>
  </si>
  <si>
    <t>WR Hambrecht</t>
  </si>
  <si>
    <t>J.P. Morgan/ Jefferies</t>
  </si>
  <si>
    <t>MACK</t>
  </si>
  <si>
    <t>MM</t>
  </si>
  <si>
    <t>Morgan Stanley/ Goldman, Sachs/ Barclays Capital</t>
  </si>
  <si>
    <t>RXN</t>
  </si>
  <si>
    <t>BofA Merrill Lynch/ Goldman, Sachs/ Credit Suisse/ Deutsche Bank Securities/ Barclays Capital</t>
  </si>
  <si>
    <t>Sunrise Securities/ Rodman &amp; Renshaw</t>
  </si>
  <si>
    <t>THR</t>
  </si>
  <si>
    <t>Barclays Capital/ Jefferies</t>
  </si>
  <si>
    <t>VOC</t>
  </si>
  <si>
    <t>Raymond James/ Morgan Stanley</t>
  </si>
  <si>
    <t>NQ</t>
  </si>
  <si>
    <t>INMX</t>
  </si>
  <si>
    <t>Bear Stearns</t>
  </si>
  <si>
    <t>OPLK</t>
  </si>
  <si>
    <t>NSK</t>
  </si>
  <si>
    <t>COH</t>
  </si>
  <si>
    <t>NPW</t>
  </si>
  <si>
    <t>Credit Suisse First Boston/Donaldson Lufkin &amp; Jenrette</t>
  </si>
  <si>
    <t>Advanced Switching Commun.</t>
  </si>
  <si>
    <t>ASCX</t>
  </si>
  <si>
    <t>KOSN</t>
  </si>
  <si>
    <t>Asia Global Crossing</t>
  </si>
  <si>
    <t>AGCX</t>
  </si>
  <si>
    <t>Goldman Sachs, Salomon Smith Barney</t>
  </si>
  <si>
    <t>WW</t>
  </si>
  <si>
    <t>WHES</t>
  </si>
  <si>
    <t>CSFB/MSDW</t>
  </si>
  <si>
    <t>POZN</t>
  </si>
  <si>
    <t>INGN</t>
  </si>
  <si>
    <t>SYNP</t>
  </si>
  <si>
    <t>REGS</t>
  </si>
  <si>
    <t>ENWV</t>
  </si>
  <si>
    <t>XXIA</t>
  </si>
  <si>
    <t>MON</t>
  </si>
  <si>
    <t>China Petroleum &amp; Chemical</t>
  </si>
  <si>
    <t>SNP</t>
  </si>
  <si>
    <t>WRC</t>
  </si>
  <si>
    <t>ALAO</t>
  </si>
  <si>
    <t>MCLS</t>
  </si>
  <si>
    <t>HYGS</t>
  </si>
  <si>
    <t>CBEY</t>
  </si>
  <si>
    <t>NKT</t>
  </si>
  <si>
    <t>Bear Stearns/Credit Suisse First Boston</t>
  </si>
  <si>
    <t>WSPI</t>
  </si>
  <si>
    <t>IRBT</t>
  </si>
  <si>
    <t>SFUN</t>
  </si>
  <si>
    <t>CRXX</t>
  </si>
  <si>
    <t>SG Cowen/Pacific Growth Equities</t>
  </si>
  <si>
    <t>Boardwalk Pipeline Partners L.P.</t>
  </si>
  <si>
    <t>BWP</t>
  </si>
  <si>
    <t>Citigroup/Lehamn Brothers</t>
  </si>
  <si>
    <t xml:space="preserve">IHS </t>
  </si>
  <si>
    <t>IAN-U</t>
  </si>
  <si>
    <t>Peabody Energy</t>
  </si>
  <si>
    <t>BTU</t>
  </si>
  <si>
    <t>Smith &amp; Wollensky</t>
  </si>
  <si>
    <t>SWRG</t>
  </si>
  <si>
    <t>CE Unterberg Towbin</t>
  </si>
  <si>
    <t>Wachovia/Friedman Billings Ramsey</t>
  </si>
  <si>
    <t>MVO</t>
  </si>
  <si>
    <t>AVAV</t>
  </si>
  <si>
    <t>MMPI</t>
  </si>
  <si>
    <t>Friedman Billings Ramsey/UBS Investment Bank</t>
  </si>
  <si>
    <t>OCLS</t>
  </si>
  <si>
    <t>DEP</t>
  </si>
  <si>
    <t>EIG</t>
  </si>
  <si>
    <t>AHII</t>
  </si>
  <si>
    <t>HF</t>
  </si>
  <si>
    <t>Goldman Sachs,/Morgan Stanley</t>
  </si>
  <si>
    <t>XTNT</t>
  </si>
  <si>
    <t>MIPI</t>
  </si>
  <si>
    <t>RBC Capital Markets/Jefferies</t>
  </si>
  <si>
    <t>CEL</t>
  </si>
  <si>
    <t>Goldman Sachs/Citigroup/Deutsche Bank</t>
  </si>
  <si>
    <t>SNTA</t>
  </si>
  <si>
    <t>JASO</t>
  </si>
  <si>
    <t>SSRX</t>
  </si>
  <si>
    <t>ARAY</t>
  </si>
  <si>
    <t>JPMorgan/UBS Investment Bank</t>
  </si>
  <si>
    <t>MLNX</t>
  </si>
  <si>
    <t>NCMI</t>
  </si>
  <si>
    <t>MANU</t>
  </si>
  <si>
    <t>Jefferies/ Credit Suisse/ J.P. Morgan/ BofA Merrill Lynch/ Deutsche Bank Securities</t>
  </si>
  <si>
    <t>PFMT</t>
  </si>
  <si>
    <t>Morgan Stanley/ Goldman, Sachs/ Credit Suisse/ Wells Fargo Securities</t>
  </si>
  <si>
    <t>EURX</t>
  </si>
  <si>
    <t>ENOC</t>
  </si>
  <si>
    <t>BUS-U</t>
  </si>
  <si>
    <t>Lazard Capital Markets/Ladenburg Thalmann</t>
  </si>
  <si>
    <t>TRS</t>
  </si>
  <si>
    <t>ACDQU</t>
  </si>
  <si>
    <t>Morgan Joseph/Legend Merchant Group</t>
  </si>
  <si>
    <t>BGS</t>
  </si>
  <si>
    <t>SIRT</t>
  </si>
  <si>
    <t>RRR</t>
  </si>
  <si>
    <t>Deutsche Bank/Morgan Stanley/Lehman Brothers</t>
  </si>
  <si>
    <t>GLRE</t>
  </si>
  <si>
    <t>TTSPU</t>
  </si>
  <si>
    <t>Cowen/Maxim Group</t>
  </si>
  <si>
    <t>VTG-U</t>
  </si>
  <si>
    <t>HLCS</t>
  </si>
  <si>
    <t>Shermen WSC Acquisition</t>
  </si>
  <si>
    <t>RAPIU</t>
  </si>
  <si>
    <t>Capital Growth Financial</t>
  </si>
  <si>
    <t>FFHL</t>
  </si>
  <si>
    <t>Morgan Stanley/Goldman Sachs/Lehman Brothers/JPMorgan</t>
  </si>
  <si>
    <t>AIRV</t>
  </si>
  <si>
    <t>BLOG</t>
  </si>
  <si>
    <t>Morgan Stanley/Merrill Lnych</t>
  </si>
  <si>
    <t>Barclays Capital/ Morgan Stanley</t>
  </si>
  <si>
    <t>Morgan Stanley/Deutsche Bank/Credit Suisse</t>
  </si>
  <si>
    <t>PATH</t>
  </si>
  <si>
    <t>Leerink Swann/Lazard Capital Markets</t>
  </si>
  <si>
    <t>NXPI</t>
  </si>
  <si>
    <t>KH</t>
  </si>
  <si>
    <t>Morgan Stanley/ Piper Jaffray</t>
  </si>
  <si>
    <t>MDMD</t>
  </si>
  <si>
    <t>MMYT</t>
  </si>
  <si>
    <t>RP</t>
  </si>
  <si>
    <t>ANDAU</t>
  </si>
  <si>
    <t>Atlas America</t>
  </si>
  <si>
    <t>ATLS</t>
  </si>
  <si>
    <t>ENPH</t>
  </si>
  <si>
    <t>Morgan Stanley/ BofA Merrill Lynch/ Deutsche Bank Securities</t>
  </si>
  <si>
    <t>GLOG</t>
  </si>
  <si>
    <t>Goldman, Sachs/ Citigroup</t>
  </si>
  <si>
    <t>ORA</t>
  </si>
  <si>
    <t>Lehman Brothers/Deutsche Bank</t>
  </si>
  <si>
    <t>Nalco Holding</t>
  </si>
  <si>
    <t>NLC</t>
  </si>
  <si>
    <t>Goldman Sachs/Citigroup</t>
  </si>
  <si>
    <t>INPC</t>
  </si>
  <si>
    <t>INN</t>
  </si>
  <si>
    <t>Deutsche Bank Securities/ Baird/ RBC Capital Markets</t>
  </si>
  <si>
    <t>WLSC</t>
  </si>
  <si>
    <t>Citigroup/Lehman Brothers/CIBC World Markets</t>
  </si>
  <si>
    <t>SPSN</t>
  </si>
  <si>
    <t>SEA-U</t>
  </si>
  <si>
    <t>CHKM</t>
  </si>
  <si>
    <t>ENV</t>
  </si>
  <si>
    <t>SGMEU</t>
  </si>
  <si>
    <t>VIPS</t>
  </si>
  <si>
    <t>Goldman Sachs (Asia)/ Deutsche Bank Securities</t>
  </si>
  <si>
    <t>WHZ</t>
  </si>
  <si>
    <t>IWA</t>
  </si>
  <si>
    <t>SUAI</t>
  </si>
  <si>
    <t>PRAI</t>
  </si>
  <si>
    <t>PLAY</t>
  </si>
  <si>
    <t>Citigroup/Credit Suisse First Boston</t>
  </si>
  <si>
    <t>DRY</t>
  </si>
  <si>
    <t>MPWR</t>
  </si>
  <si>
    <t>UAPH</t>
  </si>
  <si>
    <t>Goldman Sachs/Credit Suisse First Boston/UBS Investment Bank</t>
  </si>
  <si>
    <t>NINE</t>
  </si>
  <si>
    <t>CABG</t>
  </si>
  <si>
    <t>Feltl/Ladenburg Thalmann</t>
  </si>
  <si>
    <t>SMA</t>
  </si>
  <si>
    <t>Banc of America/Credit Suisse First Boston</t>
  </si>
  <si>
    <t>FCL</t>
  </si>
  <si>
    <t>Morgan Stanley/Citigroup</t>
  </si>
  <si>
    <t>RHEO</t>
  </si>
  <si>
    <t>ADZA</t>
  </si>
  <si>
    <t>CBON</t>
  </si>
  <si>
    <t>Keefe Bruyette &amp; Woods/D.A. Davidson</t>
  </si>
  <si>
    <t>IFS</t>
  </si>
  <si>
    <t>CIS</t>
  </si>
  <si>
    <t>Goldman Sachs/Barclays Capital</t>
  </si>
  <si>
    <t>AMRC</t>
  </si>
  <si>
    <t>BofA Merril Lynch</t>
  </si>
  <si>
    <t>GDOT</t>
  </si>
  <si>
    <t>J.P. Morgan/Morgan Stanlry</t>
  </si>
  <si>
    <t>EPAQU</t>
  </si>
  <si>
    <t>Cohen &amp; Company Capital Markets, LLC   I-Bankers Securities</t>
  </si>
  <si>
    <t>AZTAU</t>
  </si>
  <si>
    <t>MBH-U</t>
  </si>
  <si>
    <t>Merrill Lymch/Morgan Joseph/Ladenberg Thalmann</t>
  </si>
  <si>
    <t>PCS</t>
  </si>
  <si>
    <t>DEEP</t>
  </si>
  <si>
    <t>PPACU</t>
  </si>
  <si>
    <t>CHM-U</t>
  </si>
  <si>
    <t>Simcere Pharmaceutical Group (SCR)</t>
  </si>
  <si>
    <t>SCR</t>
  </si>
  <si>
    <t>CNK</t>
  </si>
  <si>
    <t>Lehman Brothers/Credit Suisse/Merrill Lynch/Morgan Stanley</t>
  </si>
  <si>
    <t>USBE</t>
  </si>
  <si>
    <t>PLTE</t>
  </si>
  <si>
    <t>MKGBU</t>
  </si>
  <si>
    <t>I-Baners/Newbridge Securities</t>
  </si>
  <si>
    <t>SIRF</t>
  </si>
  <si>
    <t>Assured Guaranty</t>
  </si>
  <si>
    <t>AGO</t>
  </si>
  <si>
    <t>Banc of America/Goldman Sachs</t>
  </si>
  <si>
    <t>BTRX</t>
  </si>
  <si>
    <t>INTX</t>
  </si>
  <si>
    <t>Deutsche Bank/Lazard</t>
  </si>
  <si>
    <t>CYTK</t>
  </si>
  <si>
    <t>ORGN</t>
  </si>
  <si>
    <t>GHL</t>
  </si>
  <si>
    <t>DRTX</t>
  </si>
  <si>
    <t>FIVE</t>
  </si>
  <si>
    <t>Goldman, Sachs/ Barclays/ Jefferies</t>
  </si>
  <si>
    <t>INXBU</t>
  </si>
  <si>
    <t>KYAK</t>
  </si>
  <si>
    <t>IPDN</t>
  </si>
  <si>
    <t xml:space="preserve">Aegis Capital </t>
  </si>
  <si>
    <t>AVG</t>
  </si>
  <si>
    <t>Morgan Stanley/ J.P. Morgan/ Goldman, Sachs</t>
  </si>
  <si>
    <t>GWAY</t>
  </si>
  <si>
    <t>J.P. Morgan/ Morgan Stanley/ William Blair</t>
  </si>
  <si>
    <t>MTDR</t>
  </si>
  <si>
    <t>RBC Capital Markets/ Citigroup</t>
  </si>
  <si>
    <t>CEMP</t>
  </si>
  <si>
    <t>Stifel Nicolaus Weisel/ Leerink Swann/ Cowen and Company</t>
  </si>
  <si>
    <t>CZR</t>
  </si>
  <si>
    <t>Credit Suisse/ Citigroup/ BofA Merrill Lynch/ Deutsche Bank Securities</t>
  </si>
  <si>
    <t>CCXI</t>
  </si>
  <si>
    <t>J.P. Morgan/ Citigroup</t>
  </si>
  <si>
    <t>EPAM</t>
  </si>
  <si>
    <t>Citigroup/ UBS Investment Bank/ Barclays Capital/ RenCap</t>
  </si>
  <si>
    <t>RNDY</t>
  </si>
  <si>
    <t>Credit Suisse/ J.P. Morgan/ Jefferies/ Baird</t>
  </si>
  <si>
    <t>PRSE</t>
  </si>
  <si>
    <t>STOR</t>
  </si>
  <si>
    <t>MOBE</t>
  </si>
  <si>
    <t>NTES</t>
  </si>
  <si>
    <t>LZEN</t>
  </si>
  <si>
    <t>Maxim Group LLC</t>
  </si>
  <si>
    <t>BDE</t>
  </si>
  <si>
    <t>NSE</t>
  </si>
  <si>
    <t>WMG</t>
  </si>
  <si>
    <t>GLA.U</t>
  </si>
  <si>
    <t>BB&amp;T Capital Markets/EarlyBirdCapital</t>
  </si>
  <si>
    <t>LQDT</t>
  </si>
  <si>
    <t>MDCVU</t>
  </si>
  <si>
    <t>Credit Suisse/ BofA Merrill Lynch/ Goldman, Sachs/ Barclays/ FBR</t>
  </si>
  <si>
    <t>National Bank Holdings</t>
  </si>
  <si>
    <t>NBHC</t>
  </si>
  <si>
    <t>Goldman, Sachs/ Keefe, Bruyette &amp; Woods</t>
  </si>
  <si>
    <t>SRC</t>
  </si>
  <si>
    <t>SUSP</t>
  </si>
  <si>
    <t>BofA Merrill Lynch/ Barclays/ Wells Fargo Securities/ UBS Investment Bank</t>
  </si>
  <si>
    <t>TRLA</t>
  </si>
  <si>
    <t>Immunicon</t>
  </si>
  <si>
    <t>IMMC</t>
  </si>
  <si>
    <t>GMTN</t>
  </si>
  <si>
    <t>Banc of America/William Blair</t>
  </si>
  <si>
    <t>PROS</t>
  </si>
  <si>
    <t>ARII</t>
  </si>
  <si>
    <t>RATE</t>
  </si>
  <si>
    <t>Goldman, Sachs/ BofA Merrill Lynch / Citi/ J.P. Morgan</t>
  </si>
  <si>
    <t>J.P. Morgan/ Goldman, Sachs</t>
  </si>
  <si>
    <t>GCAP</t>
  </si>
  <si>
    <t>RNET</t>
  </si>
  <si>
    <t>Deutsche Bank Securities/ Jefferies &amp; Company</t>
  </si>
  <si>
    <t>WD</t>
  </si>
  <si>
    <t>Credit Suisse/ Keefe, Bruyette &amp; Woods/ Morgan Stanley</t>
  </si>
  <si>
    <t>Swift Holdings </t>
  </si>
  <si>
    <t>SWFT</t>
  </si>
  <si>
    <t>Morgan Stanley/ BofA Merrill Lynch/ Wells Fargo Securities</t>
  </si>
  <si>
    <t>FRF</t>
  </si>
  <si>
    <t>Piper Jaffray/ SunTrust Robinson Humphrey</t>
  </si>
  <si>
    <t>QRE</t>
  </si>
  <si>
    <t>Wells Fargo Securities</t>
  </si>
  <si>
    <t>VTUS</t>
  </si>
  <si>
    <t>Rodman &amp; Renshaw, LLC/ National Securities</t>
  </si>
  <si>
    <t>OSN</t>
  </si>
  <si>
    <t>Global Hunter Securities, LLC/ Knight Capital Markets</t>
  </si>
  <si>
    <t>SDXC</t>
  </si>
  <si>
    <t>Deutsche Bank/Jefferies</t>
  </si>
  <si>
    <t>NGLS</t>
  </si>
  <si>
    <t>Citigroup/Goldman Sachs/UBS Investment Bank/Merrill Lynch</t>
  </si>
  <si>
    <t>PRTS</t>
  </si>
  <si>
    <t>RBC Capital Markets/Thomas Weisel Partners</t>
  </si>
  <si>
    <t>FIG</t>
  </si>
  <si>
    <t>OPTR</t>
  </si>
  <si>
    <t>CHIP</t>
  </si>
  <si>
    <t>OPXT</t>
  </si>
  <si>
    <t>QRR</t>
  </si>
  <si>
    <t>Credit Suisse/Wachovia</t>
  </si>
  <si>
    <t>SLRY</t>
  </si>
  <si>
    <t>Thomas Weisel Partners/William Blair</t>
  </si>
  <si>
    <t>ROSG</t>
  </si>
  <si>
    <t>CLWR</t>
  </si>
  <si>
    <t>Merrill Lynch/Morgan Stanley/JPMorgan</t>
  </si>
  <si>
    <t>FIRE</t>
  </si>
  <si>
    <t>XFML</t>
  </si>
  <si>
    <t>BBND</t>
  </si>
  <si>
    <t>FCSX</t>
  </si>
  <si>
    <t>BMO Capital Markets/Banc of America</t>
  </si>
  <si>
    <t>BLMN</t>
  </si>
  <si>
    <t>BofA Merrill Lynch/ Morgan Stanley/ J.P. Morgan/ Deutsche Bank Securities/ Goldman, Sachs</t>
  </si>
  <si>
    <t>PSMI</t>
  </si>
  <si>
    <t>Deutsche Bank Securities/ J.P. Morgan</t>
  </si>
  <si>
    <t>KIOR</t>
  </si>
  <si>
    <t>Credit Suisse/ UBS Investment Bank/ Goldman, Sachs</t>
  </si>
  <si>
    <t>BofA Merrill Lynch/ Barclays Capital/ Wells Fargo Securities</t>
  </si>
  <si>
    <t>ZX</t>
  </si>
  <si>
    <t>NGL</t>
  </si>
  <si>
    <t>Wells Fargo Securities/ RBC Capital Markets/ SunTrust Robinson Humphrey/ BMO Capital Markets</t>
  </si>
  <si>
    <t>CVRR</t>
  </si>
  <si>
    <t>Credit Suisse/ Citigroup</t>
  </si>
  <si>
    <t>Deutsche Bank/Pacific Growth Equities</t>
  </si>
  <si>
    <t>PNSN</t>
  </si>
  <si>
    <t>JPMorgan/Credit Suisse First Boston</t>
  </si>
  <si>
    <t>REST</t>
  </si>
  <si>
    <t>BKC</t>
  </si>
  <si>
    <t>JPMorgan</t>
  </si>
  <si>
    <t>DR</t>
  </si>
  <si>
    <t>Merrill Lynch/Credit Suisse</t>
  </si>
  <si>
    <t>VG</t>
  </si>
  <si>
    <t>MA</t>
  </si>
  <si>
    <t>Goldman Sachs/Citigroup/HSBC/JPMorgan</t>
  </si>
  <si>
    <t>MWA</t>
  </si>
  <si>
    <t>Banc of America/Morgan Stanley/Lehman Brothers</t>
  </si>
  <si>
    <t>CTCM</t>
  </si>
  <si>
    <t>HDP-U</t>
  </si>
  <si>
    <t>ATEC</t>
  </si>
  <si>
    <t>Deutsche Bank/First Albany</t>
  </si>
  <si>
    <t>CLUB</t>
  </si>
  <si>
    <t>Credit Suisse/Deutsche Bank</t>
  </si>
  <si>
    <t>LUNA</t>
  </si>
  <si>
    <t>ThinkEquity Partners</t>
  </si>
  <si>
    <t>BTC.U</t>
  </si>
  <si>
    <t>I-Bankers/Maxim Group</t>
  </si>
  <si>
    <t>LOOP</t>
  </si>
  <si>
    <t>VRGY</t>
  </si>
  <si>
    <t>Goldman Sachs/Credit Suisse</t>
  </si>
  <si>
    <t>VSE</t>
  </si>
  <si>
    <t>HWCC</t>
  </si>
  <si>
    <t>William Blair/Robert W. Baird</t>
  </si>
  <si>
    <t>VOLC</t>
  </si>
  <si>
    <t>JPMorgan/Piper Jaffray</t>
  </si>
  <si>
    <t>GOLF</t>
  </si>
  <si>
    <t>Merrill Lynch/JPMorgan</t>
  </si>
  <si>
    <t>EVAC</t>
  </si>
  <si>
    <t>IRG</t>
  </si>
  <si>
    <t>Credit Suisse/ Bair/ Piper Jaffray</t>
  </si>
  <si>
    <t>RAX</t>
  </si>
  <si>
    <t>AMAP</t>
  </si>
  <si>
    <t>OXF</t>
  </si>
  <si>
    <t>Barclays Capital/Citi</t>
  </si>
  <si>
    <t>QLIK</t>
  </si>
  <si>
    <t>Morgan Stanley/Citi/J.P. Morgan</t>
  </si>
  <si>
    <t>RLD</t>
  </si>
  <si>
    <t>J.P. Morgan/Piper Jaffrey</t>
  </si>
  <si>
    <t>SMT</t>
  </si>
  <si>
    <t>HCA</t>
  </si>
  <si>
    <t>BofA Merrill Lynch/ Citi/ J.P. Morgan/ Barclays Capital/ Credit Suisse/ Deutsche Bank Securities/ Goldman, Sachs/ Morgan Stanley/ Wells Fargo Securities</t>
  </si>
  <si>
    <t>MX</t>
  </si>
  <si>
    <t>Barclays Capital/ Deutsche Bank Securities</t>
  </si>
  <si>
    <t>CSOD</t>
  </si>
  <si>
    <t>Services Acquisition Corp. International</t>
  </si>
  <si>
    <t>SVIU</t>
  </si>
  <si>
    <t>BECN</t>
  </si>
  <si>
    <t>JP Morgan/William Blair</t>
  </si>
  <si>
    <t>COGT</t>
  </si>
  <si>
    <t>WSSI</t>
  </si>
  <si>
    <t>Friedman Billings Ramsey/RBC Capital Markets</t>
  </si>
  <si>
    <t>JMI</t>
  </si>
  <si>
    <t>Deutsche Bank Securities/ Citigroup/ Barclays/ Credit Suisse</t>
  </si>
  <si>
    <t>LOCK</t>
  </si>
  <si>
    <t>Goldman, Sachs/ BofA Merrill Lynch/ Deutsche Bank Securities</t>
  </si>
  <si>
    <t>LXFR</t>
  </si>
  <si>
    <t>Credit Suisse/ Jefferies</t>
  </si>
  <si>
    <t>BofA Merrill Lynch/ Citigroup/ Barclays/ Deutsche Bank Securities</t>
  </si>
  <si>
    <t>RGLS</t>
  </si>
  <si>
    <t>Lazard Capital Markets/ Cowen and Company/ BMO Capital Markets</t>
  </si>
  <si>
    <t>WBD</t>
  </si>
  <si>
    <t>GME</t>
  </si>
  <si>
    <t>PayPal</t>
  </si>
  <si>
    <t>PYPL</t>
  </si>
  <si>
    <t>PETC</t>
  </si>
  <si>
    <t>Merrill Lynch/Morgan Stanley</t>
  </si>
  <si>
    <t>IDE</t>
  </si>
  <si>
    <t>TNP</t>
  </si>
  <si>
    <t>WCI</t>
  </si>
  <si>
    <t>VeriFone Holdings</t>
  </si>
  <si>
    <t>PAY</t>
  </si>
  <si>
    <t>Morningstar</t>
  </si>
  <si>
    <t>MORN</t>
  </si>
  <si>
    <t>TGP</t>
  </si>
  <si>
    <t>SDR</t>
  </si>
  <si>
    <t>SPLK</t>
  </si>
  <si>
    <t>Morgan Stanley/ Credit Suisse/ J.P. Morgan/ BofA Merrill Lynch</t>
  </si>
  <si>
    <t>TUMI</t>
  </si>
  <si>
    <t>Goldman, Sachs/ Credit Suisse/ J.P. Morgan</t>
  </si>
  <si>
    <t>LULU</t>
  </si>
  <si>
    <t>DM</t>
  </si>
  <si>
    <t>AMV-U</t>
  </si>
  <si>
    <t>Citi</t>
  </si>
  <si>
    <t>G</t>
  </si>
  <si>
    <t>Morgan Stanley/Citi/JPMorgan</t>
  </si>
  <si>
    <t>CXO</t>
  </si>
  <si>
    <t>JPMorgan/Banc of America/Lehman Brothers</t>
  </si>
  <si>
    <t>SCMP</t>
  </si>
  <si>
    <t>Cowen</t>
  </si>
  <si>
    <t>VRTU</t>
  </si>
  <si>
    <t>KGS</t>
  </si>
  <si>
    <t>UBS Investment Bank/Goldman Sachs</t>
  </si>
  <si>
    <t>EJ</t>
  </si>
  <si>
    <t>MASI</t>
  </si>
  <si>
    <t>Piper Jafftay/Deutsche Bank/Citi</t>
  </si>
  <si>
    <t>HIRE</t>
  </si>
  <si>
    <t>WX</t>
  </si>
  <si>
    <t>DMAN</t>
  </si>
  <si>
    <t>MELI</t>
  </si>
  <si>
    <t>PRGN</t>
  </si>
  <si>
    <t>ZINC</t>
  </si>
  <si>
    <t>VMW</t>
  </si>
  <si>
    <t>Citi/JPMorgan/Lehman Brothers</t>
  </si>
  <si>
    <t>IAQGU</t>
  </si>
  <si>
    <t>Chardan Capital Markets/Maxim Group</t>
  </si>
  <si>
    <t>ENP</t>
  </si>
  <si>
    <t>ATHN</t>
  </si>
  <si>
    <t>SRG-U</t>
  </si>
  <si>
    <t>FLY</t>
  </si>
  <si>
    <t>Morgan Stanley/Citi/Merrill Lynch/Credit Suisse</t>
  </si>
  <si>
    <t>DUF</t>
  </si>
  <si>
    <t>Lehman Brothers/Bear Stearns</t>
  </si>
  <si>
    <t>SOMX</t>
  </si>
  <si>
    <t>CNCP</t>
  </si>
  <si>
    <t>Scott &amp; Stringfellow</t>
  </si>
  <si>
    <t>DMD</t>
  </si>
  <si>
    <t>Goldman, Sachs/ Morgan Stanley</t>
  </si>
  <si>
    <t>NSLN</t>
  </si>
  <si>
    <t>BKU</t>
  </si>
  <si>
    <t>Morgan Stanley/ BofA Merrill Lynch/ Deutsche Bank Securities/ Goldman, Sachs</t>
  </si>
  <si>
    <t>BCDS</t>
  </si>
  <si>
    <t>Jefferies/ Stifel Nicolaus Weisel</t>
  </si>
  <si>
    <t>INXN</t>
  </si>
  <si>
    <t>BofA Merrill Lynch/ Citi/ Barclays Capital</t>
  </si>
  <si>
    <t>Adecoagro S.A.</t>
  </si>
  <si>
    <t>AGRO</t>
  </si>
  <si>
    <t>Credit Suisse/ Morgan Stanley/ Itau BBA / Deutsche Bank Securities</t>
  </si>
  <si>
    <t>HRAY</t>
  </si>
  <si>
    <t>UBS Investment Bank/Merrill Lynch</t>
  </si>
  <si>
    <t>LDIS</t>
  </si>
  <si>
    <t>IFO</t>
  </si>
  <si>
    <t>BBBB</t>
  </si>
  <si>
    <t>RTSX</t>
  </si>
  <si>
    <t>Wachovia/Banc of America</t>
  </si>
  <si>
    <t>CLRK</t>
  </si>
  <si>
    <t>CIBC World Markets/Needham</t>
  </si>
  <si>
    <t>JTX</t>
  </si>
  <si>
    <t>MNTA</t>
  </si>
  <si>
    <t>SG Cowen/Banc of America</t>
  </si>
  <si>
    <t>SNMX</t>
  </si>
  <si>
    <t>CRM</t>
  </si>
  <si>
    <t>RMK</t>
  </si>
  <si>
    <t>CHR</t>
  </si>
  <si>
    <t>NSCN</t>
  </si>
  <si>
    <t>NSDA</t>
  </si>
  <si>
    <t>Robertson Stephens/SG Cowen</t>
  </si>
  <si>
    <t>CNTE</t>
  </si>
  <si>
    <t>SG Cowen Securities</t>
  </si>
  <si>
    <t>PRU</t>
  </si>
  <si>
    <t>Goldman, Sachs/Prudential Securities</t>
  </si>
  <si>
    <t>APPX</t>
  </si>
  <si>
    <t>NWBT</t>
  </si>
  <si>
    <t>United Defense Industries</t>
  </si>
  <si>
    <t>UDI</t>
  </si>
  <si>
    <t>CCO</t>
  </si>
  <si>
    <t>Goldman Sachs/Deutsche Bank/JP Morgan/Merrill Lynch/UBS Investment Bank</t>
  </si>
  <si>
    <t>WAGE</t>
  </si>
  <si>
    <t>William Blair &amp; Company/ Stifel Nicolaus Weisel</t>
  </si>
  <si>
    <t>WMC</t>
  </si>
  <si>
    <t>Deutsche Bank Securities/ J.P. Morgan/ Citigroup/ Jefferies</t>
  </si>
  <si>
    <t>DLR</t>
  </si>
  <si>
    <t>USS</t>
  </si>
  <si>
    <t>Citigroup/Lehman Brothers</t>
  </si>
  <si>
    <t>DPZ</t>
  </si>
  <si>
    <t>JP Morgan/Citigroup</t>
  </si>
  <si>
    <t>HomeBanc</t>
  </si>
  <si>
    <t>HMB</t>
  </si>
  <si>
    <t>JP Morgan/Friedman Billings Ramsey</t>
  </si>
  <si>
    <t>PFWD</t>
  </si>
  <si>
    <t>SRVY</t>
  </si>
  <si>
    <t>FSL</t>
  </si>
  <si>
    <t>Goldman Sachs/Citigroup/JP Morgan</t>
  </si>
  <si>
    <t>Credit Suisse/Roth Capital Management</t>
  </si>
  <si>
    <t>NMM</t>
  </si>
  <si>
    <t>OZM</t>
  </si>
  <si>
    <t>MXB</t>
  </si>
  <si>
    <t>FIO</t>
  </si>
  <si>
    <t>Goldman, Sachs/ Morgan Stanley/ J.P. Morgan/ Credit Suisse</t>
  </si>
  <si>
    <t>SBNY</t>
  </si>
  <si>
    <t>UCTT</t>
  </si>
  <si>
    <t>Credit Suisse First Boston/JP Morgan</t>
  </si>
  <si>
    <t>ANDS</t>
  </si>
  <si>
    <t>SG Cowen/Piper Jaffray</t>
  </si>
  <si>
    <t>HOS</t>
  </si>
  <si>
    <t>Goldman Sachs/Jefferies</t>
  </si>
  <si>
    <t>MCHX</t>
  </si>
  <si>
    <t>CapitalSource</t>
  </si>
  <si>
    <t>CSE</t>
  </si>
  <si>
    <t>CS First Boston/Citigroup/Wachovia</t>
  </si>
  <si>
    <t>DRCT</t>
  </si>
  <si>
    <t>Keefe, Bruyette &amp; Woods</t>
  </si>
  <si>
    <t>TCBI</t>
  </si>
  <si>
    <t>GOOD</t>
  </si>
  <si>
    <t>THI.U</t>
  </si>
  <si>
    <t>Pali/Maxim Group</t>
  </si>
  <si>
    <t>CWLD</t>
  </si>
  <si>
    <t>EXULT</t>
  </si>
  <si>
    <t>EXLT</t>
  </si>
  <si>
    <t>UPCS</t>
  </si>
  <si>
    <t>Donaldson, Lufkin &amp; Jenrette</t>
  </si>
  <si>
    <t>CYH</t>
  </si>
  <si>
    <t>ISRG</t>
  </si>
  <si>
    <t>TTA</t>
  </si>
  <si>
    <t>Noble International Investments</t>
  </si>
  <si>
    <t>Citigroup/CS First Boston</t>
  </si>
  <si>
    <t>CENF</t>
  </si>
  <si>
    <t>China Life Insurance</t>
  </si>
  <si>
    <t>LFC</t>
  </si>
  <si>
    <t>China Inter'l/Citigroup/CS First Boston/Deutsche Bank</t>
  </si>
  <si>
    <t>ISG</t>
  </si>
  <si>
    <t>Goldman Sachs/UBS Investment Bank</t>
  </si>
  <si>
    <t>Natural Golf</t>
  </si>
  <si>
    <t>NAX</t>
  </si>
  <si>
    <t>Gilford Securities</t>
  </si>
  <si>
    <t>CMP</t>
  </si>
  <si>
    <t>UNGL</t>
  </si>
  <si>
    <t>HIH</t>
  </si>
  <si>
    <t>UTI</t>
  </si>
  <si>
    <t>FLCN</t>
  </si>
  <si>
    <t>PRVD</t>
  </si>
  <si>
    <t>ORBZ</t>
  </si>
  <si>
    <t>Knology</t>
  </si>
  <si>
    <t>KNOL</t>
  </si>
  <si>
    <t>Tempur-Pedic International</t>
  </si>
  <si>
    <t>TPX</t>
  </si>
  <si>
    <t>Franklin Bank</t>
  </si>
  <si>
    <t>FBTX</t>
  </si>
  <si>
    <t>LUM</t>
  </si>
  <si>
    <t>KNTA</t>
  </si>
  <si>
    <t>KSP</t>
  </si>
  <si>
    <t>Lehman Brothers/UBS Investment Bank</t>
  </si>
  <si>
    <t>XTXI</t>
  </si>
  <si>
    <t>AG Edwrads</t>
  </si>
  <si>
    <t>PRPX</t>
  </si>
  <si>
    <t>Ferris Baker Watts</t>
  </si>
  <si>
    <t>GPP</t>
  </si>
  <si>
    <t>ThinkEquity Partners/EarlyBirdCapital</t>
  </si>
  <si>
    <t>ALTU</t>
  </si>
  <si>
    <t>Traffic.com</t>
  </si>
  <si>
    <t>TRFC</t>
  </si>
  <si>
    <t>CLMT</t>
  </si>
  <si>
    <t>HEES</t>
  </si>
  <si>
    <t>Credit Suisse/UBS Investment Bank</t>
  </si>
  <si>
    <t>MAIL</t>
  </si>
  <si>
    <t>RGNC</t>
  </si>
  <si>
    <t>UBS Investment Bank/Lehman Brothers</t>
  </si>
  <si>
    <t>TX</t>
  </si>
  <si>
    <t>FNET</t>
  </si>
  <si>
    <t>W.R. Hambrecht + Co</t>
  </si>
  <si>
    <t>KOP</t>
  </si>
  <si>
    <t>SGXP</t>
  </si>
  <si>
    <t>TWPG</t>
  </si>
  <si>
    <t>Thomas Weisel Partners/Keefe Bruyette &amp; Woods</t>
  </si>
  <si>
    <t>IOMI</t>
  </si>
  <si>
    <t>VLRX</t>
  </si>
  <si>
    <t>UBS Investment Bank/Banc of America</t>
  </si>
  <si>
    <t>DMGI</t>
  </si>
  <si>
    <t>I-Bankers Securities/FTN Midwest Securities</t>
  </si>
  <si>
    <t>XRM</t>
  </si>
  <si>
    <t>CTRN</t>
  </si>
  <si>
    <t>TransMontaigne Partners L.P.</t>
  </si>
  <si>
    <t>TLP</t>
  </si>
  <si>
    <t>DRH</t>
  </si>
  <si>
    <t>Citigroup/Friedman Billings Ramsey</t>
  </si>
  <si>
    <t>SSAG</t>
  </si>
  <si>
    <t>XNPT</t>
  </si>
  <si>
    <t>Morgan Stanley/Deutsche Bank</t>
  </si>
  <si>
    <t>RAMS</t>
  </si>
  <si>
    <t>Jefferies/Credit Suisse First Boston</t>
  </si>
  <si>
    <t>LHCG</t>
  </si>
  <si>
    <t>Jefferies/Legg Mason Wood Walker</t>
  </si>
  <si>
    <t>RACK</t>
  </si>
  <si>
    <t>Premium Standard Farms</t>
  </si>
  <si>
    <t>PORK</t>
  </si>
  <si>
    <t>GNT</t>
  </si>
  <si>
    <t>Maxim Group/I-Bankers</t>
  </si>
  <si>
    <t>EVVV</t>
  </si>
  <si>
    <t>Piper Jaffray/Banc of America</t>
  </si>
  <si>
    <t>MEND</t>
  </si>
  <si>
    <t>AG Edwards/Needham</t>
  </si>
  <si>
    <t>NRGP</t>
  </si>
  <si>
    <t>Lehman Brothers/AG Edwards</t>
  </si>
  <si>
    <t>ALLI</t>
  </si>
  <si>
    <t>Builders FirstSources</t>
  </si>
  <si>
    <t>BLDR</t>
  </si>
  <si>
    <t>EGLE</t>
  </si>
  <si>
    <t>UBS Investment Bank/Bear Stearns/Citigroup</t>
  </si>
  <si>
    <t>LINC</t>
  </si>
  <si>
    <t>KFN</t>
  </si>
  <si>
    <t>KNXA</t>
  </si>
  <si>
    <t>TBSI</t>
  </si>
  <si>
    <t>Merrill Lynch/Jefferies</t>
  </si>
  <si>
    <t>DSW</t>
  </si>
  <si>
    <t>NSR</t>
  </si>
  <si>
    <t>Morgan Stanley/Credit Siusse First Boston/JP Morgan</t>
  </si>
  <si>
    <t>TACAU</t>
  </si>
  <si>
    <t>BCOV</t>
  </si>
  <si>
    <t>Morgan Stanley/ Stifel, Nicolaus Weisel</t>
  </si>
  <si>
    <t>CSCD</t>
  </si>
  <si>
    <t>Lehman Brothers/JP Morgan</t>
  </si>
  <si>
    <t>AEA</t>
  </si>
  <si>
    <t>ARBX</t>
  </si>
  <si>
    <t>KMA</t>
  </si>
  <si>
    <t>FMP</t>
  </si>
  <si>
    <t>HLF</t>
  </si>
  <si>
    <t>IBI</t>
  </si>
  <si>
    <t>OTT</t>
  </si>
  <si>
    <t>CIBC World Markets/RBC Capital Markets/UBS Investment Bank</t>
  </si>
  <si>
    <t>SFC</t>
  </si>
  <si>
    <t>Banc of America/Citigroup</t>
  </si>
  <si>
    <t>BLOX</t>
  </si>
  <si>
    <t>BofA Merrill Lynch/Citigroup/ Credit Suisse/ Wells Fargo Securities</t>
  </si>
  <si>
    <t>Piper Jaffray/SG Cowen</t>
  </si>
  <si>
    <t>JOR</t>
  </si>
  <si>
    <t>Terra Nova Acquisition</t>
  </si>
  <si>
    <t>TNVAU</t>
  </si>
  <si>
    <t>EarlyBird Capital</t>
  </si>
  <si>
    <t>NAHC</t>
  </si>
  <si>
    <t>KBLHU</t>
  </si>
  <si>
    <t>ACW</t>
  </si>
  <si>
    <t>Citigroup/Deutsche Bank/UBS Investment Bank</t>
  </si>
  <si>
    <t>CHEF</t>
  </si>
  <si>
    <t>Jefferies/ BMO Capital Markets/ Wells Fargo Securities</t>
  </si>
  <si>
    <t>HZNP</t>
  </si>
  <si>
    <t>Stifel Nicolaus Weisel/ Cowen/ JMP Securities</t>
  </si>
  <si>
    <t>TEA</t>
  </si>
  <si>
    <t>BofA Merrill Lynch/ Goldman, Sachs</t>
  </si>
  <si>
    <t>WAIR</t>
  </si>
  <si>
    <t>BGSCU</t>
  </si>
  <si>
    <t>PrinceRidge/ Mitsubishi UFJ Securities</t>
  </si>
  <si>
    <t>CSTE</t>
  </si>
  <si>
    <t>J.P. Morgan/ Barclays Capital/ Credit Suisse</t>
  </si>
  <si>
    <t>ET</t>
  </si>
  <si>
    <t>J.P. Morgan/ Deutsche Bank Secutities/ Stifel, Nicolaus Weisel</t>
  </si>
  <si>
    <t>VNTV</t>
  </si>
  <si>
    <t>J.P. Morgan/ Morgan Stanley/ Credit Suisse/ Goldman, Sachs &amp; Co./ Deutsche Bank Securities</t>
  </si>
  <si>
    <t>Banc of America/Lehman Brothers</t>
  </si>
  <si>
    <t>Blue Nile</t>
  </si>
  <si>
    <t>NILE</t>
  </si>
  <si>
    <t>Merrill/Lynch/Bear Stearns</t>
  </si>
  <si>
    <t>Animas</t>
  </si>
  <si>
    <t>PUMP</t>
  </si>
  <si>
    <t>Friedman Billings Ramsey/Key Banc Capital Markets</t>
  </si>
  <si>
    <t>XONE</t>
  </si>
  <si>
    <t>FBR</t>
  </si>
  <si>
    <t>BofA Merrill Lynch/ J.P. Morgan/ UBS Investment Bank</t>
  </si>
  <si>
    <t>PBH</t>
  </si>
  <si>
    <t>Merrill Lynch/Goldman Sachs/JP Morgan</t>
  </si>
  <si>
    <t>SVR</t>
  </si>
  <si>
    <t>Lehman Brothers/Goldman Sachs/Bear Stearns</t>
  </si>
  <si>
    <t>HUN</t>
  </si>
  <si>
    <t>UACL</t>
  </si>
  <si>
    <t>ANR</t>
  </si>
  <si>
    <t>ODMO</t>
  </si>
  <si>
    <t>CIBC World Markets/Friedman Billings Ramsey</t>
  </si>
  <si>
    <t>ECR</t>
  </si>
  <si>
    <t>VCC</t>
  </si>
  <si>
    <t>Anderson &amp; Strudrick</t>
  </si>
  <si>
    <t>Wright Express</t>
  </si>
  <si>
    <t>WXS</t>
  </si>
  <si>
    <t>JP Morgan/Credit Suisse First Boston/Merril Lynch</t>
  </si>
  <si>
    <t>Dolby Laboratories</t>
  </si>
  <si>
    <t>DLB</t>
  </si>
  <si>
    <t>Electromed</t>
  </si>
  <si>
    <t>ELMD</t>
  </si>
  <si>
    <t xml:space="preserve">EarlyBirdCapital </t>
  </si>
  <si>
    <t>BBEP</t>
  </si>
  <si>
    <t>RBC Capital Markets/Citigroup</t>
  </si>
  <si>
    <t>DAC</t>
  </si>
  <si>
    <t>Merrill Lynch/Citigroup</t>
  </si>
  <si>
    <t>AQ</t>
  </si>
  <si>
    <t>Citigroup/ Oppenheimer</t>
  </si>
  <si>
    <t>EDG</t>
  </si>
  <si>
    <t>Jefferies/ Morgan Stanley/ Citigroup</t>
  </si>
  <si>
    <t>AHL</t>
  </si>
  <si>
    <t>Credit Suisse First Boston/Goldman Sachs</t>
  </si>
  <si>
    <t>AEL</t>
  </si>
  <si>
    <t>Merrill Lynch/Advest</t>
  </si>
  <si>
    <t>CVP</t>
  </si>
  <si>
    <t>CIBC Worldwide/UBS Investment Bank</t>
  </si>
  <si>
    <t>CTRP</t>
  </si>
  <si>
    <t>NNI</t>
  </si>
  <si>
    <t>JP Morgan/Banc of America</t>
  </si>
  <si>
    <t>NPTT</t>
  </si>
  <si>
    <t>EOPN</t>
  </si>
  <si>
    <t>HPTX</t>
  </si>
  <si>
    <t>Leerink Swann/ Cowen</t>
  </si>
  <si>
    <t>NTI</t>
  </si>
  <si>
    <t>Goldman, Sachs/ Barclays/ BofA Merrill Lynch</t>
  </si>
  <si>
    <t>GEDU</t>
  </si>
  <si>
    <t>Credit Suisse/ BofA Merrill Lynch</t>
  </si>
  <si>
    <t>HKACU</t>
  </si>
  <si>
    <t>Citi/Deutsche Bank</t>
  </si>
  <si>
    <t>CCG</t>
  </si>
  <si>
    <t>Raymond James/ Citi/ Goldman, Sachs/ Barclay Capital/ RBC Capital Markets</t>
  </si>
  <si>
    <t>BODY</t>
  </si>
  <si>
    <t>Piper Jaffray/ Jefferies &amp; Company</t>
  </si>
  <si>
    <t>TOWR</t>
  </si>
  <si>
    <t>Goldman Sachs/Citi/J.P. Morgan</t>
  </si>
  <si>
    <t>NTSP</t>
  </si>
  <si>
    <t>Goldman, Sachs/ BofA Merrill Lynch/ William Blair</t>
  </si>
  <si>
    <t>SHP</t>
  </si>
  <si>
    <t>Citi/ J.P. Morgan</t>
  </si>
  <si>
    <t>XRS</t>
  </si>
  <si>
    <t>Credit Suisse/ Morgan Stanley</t>
  </si>
  <si>
    <t>BBRG</t>
  </si>
  <si>
    <t>AXG-U</t>
  </si>
  <si>
    <t>Lazard Capital Markets/Morgan Stanley</t>
  </si>
  <si>
    <t>Cascal B.V.</t>
  </si>
  <si>
    <t>HOO</t>
  </si>
  <si>
    <t>JPMorgan/Credit Suisse</t>
  </si>
  <si>
    <t>ATAI</t>
  </si>
  <si>
    <t>Merrill Lynch </t>
  </si>
  <si>
    <t>NLX-U</t>
  </si>
  <si>
    <t>BBVUF</t>
  </si>
  <si>
    <t>GRO</t>
  </si>
  <si>
    <t>Capitol Acquisition</t>
  </si>
  <si>
    <t>CLU.U</t>
  </si>
  <si>
    <t>EST-U</t>
  </si>
  <si>
    <t>ICXT</t>
  </si>
  <si>
    <t>AREX</t>
  </si>
  <si>
    <t>APEI</t>
  </si>
  <si>
    <t>William Blair/Piper Jaffray</t>
  </si>
  <si>
    <t>HTS</t>
  </si>
  <si>
    <t>Keefe, Bruyette &amp; Woods/ Banc of America Securities</t>
  </si>
  <si>
    <t>WHX</t>
  </si>
  <si>
    <t>Raymond James/Wachovia</t>
  </si>
  <si>
    <t>SXC</t>
  </si>
  <si>
    <t>Credit Suisse/BofA Merrill Lynch/ Goldman, Sachs &amp; Co.</t>
  </si>
  <si>
    <t>HAND</t>
  </si>
  <si>
    <t>CHU</t>
  </si>
  <si>
    <t>ARP</t>
  </si>
  <si>
    <t>THLD</t>
  </si>
  <si>
    <t>GRAVITY Co. Ltd .</t>
  </si>
  <si>
    <t>GRVY</t>
  </si>
  <si>
    <t>EMAG</t>
  </si>
  <si>
    <t>Wachovia/Piper Jaffray</t>
  </si>
  <si>
    <t>FTD</t>
  </si>
  <si>
    <t>VCG</t>
  </si>
  <si>
    <t>Merrill Lynch/Banc of America/JP Morgan</t>
  </si>
  <si>
    <t>YELP</t>
  </si>
  <si>
    <t>Goldman, Sachs/ Citigroup/ Jefferies</t>
  </si>
  <si>
    <t>NSM</t>
  </si>
  <si>
    <t>RPAI</t>
  </si>
  <si>
    <t>J.P. Morgan/ Citigroup/ Deutsche Bank Securities/ KeyBanc Capital Markets</t>
  </si>
  <si>
    <t>Morgan Stanley/ J.P. Morgan/ BofA Merrill Lynch/ Citi</t>
  </si>
  <si>
    <t>LPLA</t>
  </si>
  <si>
    <t>ARX</t>
  </si>
  <si>
    <t>Goldman, Sachs/ Credit Suisse/ J.P. Morgan/ Morgan Stanley</t>
  </si>
  <si>
    <t>Mobile Telesystems</t>
  </si>
  <si>
    <t>MBT</t>
  </si>
  <si>
    <t>DBAB/ING</t>
  </si>
  <si>
    <t>IVTA</t>
  </si>
  <si>
    <t>ACLS</t>
  </si>
  <si>
    <t>Goldman, Sachs/Morgan Stanley Dean Witter</t>
  </si>
  <si>
    <t>ENTG</t>
  </si>
  <si>
    <t>TKC</t>
  </si>
  <si>
    <t>Goldman Sachs/Morgan Stanlet Dean Witter</t>
  </si>
  <si>
    <t>LSBC</t>
  </si>
  <si>
    <t>ESPR</t>
  </si>
  <si>
    <t>Regeneration Technologies</t>
  </si>
  <si>
    <t>RTIX</t>
  </si>
  <si>
    <t>Cherokee International</t>
  </si>
  <si>
    <t>CHRK</t>
  </si>
  <si>
    <t>KCI</t>
  </si>
  <si>
    <t>Linktone</t>
  </si>
  <si>
    <t>LTON</t>
  </si>
  <si>
    <t>TOM Online</t>
  </si>
  <si>
    <t>TOMO</t>
  </si>
  <si>
    <t>Citigroup/Morgan Stanley</t>
  </si>
  <si>
    <t>XCYT</t>
  </si>
  <si>
    <t>Piper Jaffray/RBC Capital Markets</t>
  </si>
  <si>
    <t>TNS</t>
  </si>
  <si>
    <t>JP Morgan/Lehman Brothers</t>
  </si>
  <si>
    <t>TRCA</t>
  </si>
  <si>
    <t>Chardan China Acquisition</t>
  </si>
  <si>
    <t>CAQCU.OB</t>
  </si>
  <si>
    <t>EarlyBirdCapital</t>
  </si>
  <si>
    <t>Semiconductor Mfg Int'l</t>
  </si>
  <si>
    <t>SMI</t>
  </si>
  <si>
    <t>XOOM</t>
  </si>
  <si>
    <t>Barclays/ Needham</t>
  </si>
  <si>
    <t>Stifel Nicolaus Weisel/Oppenheimer/ Lazard Capital Markets</t>
  </si>
  <si>
    <t>FET</t>
  </si>
  <si>
    <t>J.P. Morgan/BofA Merrill Lynch/ Credit Suisse/ Citigroup/ Deutsche Bank Securities</t>
  </si>
  <si>
    <t>MRC</t>
  </si>
  <si>
    <t xml:space="preserve">Goldman, Sachs/ Barclays </t>
  </si>
  <si>
    <t>OAK</t>
  </si>
  <si>
    <t>SQSW</t>
  </si>
  <si>
    <t>Lehman Brothers</t>
  </si>
  <si>
    <t>IBEM</t>
  </si>
  <si>
    <t>Morgan Stanley Dean Witter</t>
  </si>
  <si>
    <t>NUFO</t>
  </si>
  <si>
    <t>Credit Suisse First Boston</t>
  </si>
  <si>
    <t>US Unwired</t>
  </si>
  <si>
    <t>UNWR</t>
  </si>
  <si>
    <t>Donaldson Lufkin &amp; Jenrette</t>
  </si>
  <si>
    <t>NGTC</t>
  </si>
  <si>
    <t>W.R. Hambrecht+Co</t>
  </si>
  <si>
    <t>PRTH</t>
  </si>
  <si>
    <t>ASTT</t>
  </si>
  <si>
    <t>DVIN</t>
  </si>
  <si>
    <t>Robertson Stephens</t>
  </si>
  <si>
    <t>OILT</t>
  </si>
  <si>
    <t>Citi/ Barclays Capital/ J.P. Morgan/ Morgan Stanley</t>
  </si>
  <si>
    <t>MNGLU</t>
  </si>
  <si>
    <t>NMAR.U</t>
  </si>
  <si>
    <t>Williams Pipeline Partners L.P.</t>
  </si>
  <si>
    <t>WMZ</t>
  </si>
  <si>
    <t>Lehman Brothers/Citi/Merrill Lynch</t>
  </si>
  <si>
    <t>FYR-U</t>
  </si>
  <si>
    <t>Sports Properties Acquisition</t>
  </si>
  <si>
    <t>HMR-U</t>
  </si>
  <si>
    <t>TUX-U</t>
  </si>
  <si>
    <t>RMG</t>
  </si>
  <si>
    <t>Credit Suisse/Goldman Sachs/Banc of America</t>
  </si>
  <si>
    <t>RRTS</t>
  </si>
  <si>
    <t>Baird/ BB&amp;T Capital Markets/ Stifel Nicolaus</t>
  </si>
  <si>
    <t>TNAV</t>
  </si>
  <si>
    <t>J.P. Morgan/Deutsche Bank</t>
  </si>
  <si>
    <t>JKS</t>
  </si>
  <si>
    <t>KONE</t>
  </si>
  <si>
    <t>Credit Suisse First Boston/Friedman Billings Ramsey/Citigroup/JP Morgan</t>
  </si>
  <si>
    <t>CROX</t>
  </si>
  <si>
    <t>Piper Jaffray/Thomas Weisels Partners</t>
  </si>
  <si>
    <t>NHWK</t>
  </si>
  <si>
    <t>CRMH</t>
  </si>
  <si>
    <t>Sandler O'Neill/KeyBanc Capital Markets</t>
  </si>
  <si>
    <t>NCST</t>
  </si>
  <si>
    <t>ACPW</t>
  </si>
  <si>
    <t>TSYS</t>
  </si>
  <si>
    <t>Chase H&amp;Q/DeutscheBanc Alex. Brown</t>
  </si>
  <si>
    <t>APTI</t>
  </si>
  <si>
    <t>Stephens</t>
  </si>
  <si>
    <t>AOLA</t>
  </si>
  <si>
    <t>Salomon Smith Barney/DLJ</t>
  </si>
  <si>
    <t>MDCO</t>
  </si>
  <si>
    <t>J.P. Morgan</t>
  </si>
  <si>
    <t>LGP</t>
  </si>
  <si>
    <t>MEILU</t>
  </si>
  <si>
    <t>Paulson Investment/ Barrett &amp; Company</t>
  </si>
  <si>
    <t>MRCC</t>
  </si>
  <si>
    <t>Baird/ William Blair/ Janney Montgomery Scott</t>
  </si>
  <si>
    <t>CPX</t>
  </si>
  <si>
    <t>Credit Suisse /UBS Investment Bank</t>
  </si>
  <si>
    <t>OMRI</t>
  </si>
  <si>
    <t>SHA.U</t>
  </si>
  <si>
    <t>I-Bankers/WR Hambrecht+Co</t>
  </si>
  <si>
    <t>CREL</t>
  </si>
  <si>
    <t>WRSP</t>
  </si>
  <si>
    <t>BIDU</t>
  </si>
  <si>
    <t>Goldman Sachs/Creidt Suisse First Boston</t>
  </si>
  <si>
    <t>DRC</t>
  </si>
  <si>
    <t>CNCAU</t>
  </si>
  <si>
    <t>EarlyBridCapital</t>
  </si>
  <si>
    <t>Chardan Southj China Acquisition</t>
  </si>
  <si>
    <t>CSCAU</t>
  </si>
  <si>
    <t>ADLS</t>
  </si>
  <si>
    <t>C.E. Unterberg, Towbin/ThinkEquity Partners</t>
  </si>
  <si>
    <t>ATRC</t>
  </si>
  <si>
    <t>UBS Investment Bank/Piper Jaffray</t>
  </si>
  <si>
    <t>HOKU</t>
  </si>
  <si>
    <t>JRVR</t>
  </si>
  <si>
    <t>Keefe Bruyette &amp; Woods</t>
  </si>
  <si>
    <t>RUTH</t>
  </si>
  <si>
    <t>Banc of America/Wachovia</t>
  </si>
  <si>
    <t>SSW</t>
  </si>
  <si>
    <t>KFI</t>
  </si>
  <si>
    <t>CMED</t>
  </si>
  <si>
    <t>COLY</t>
  </si>
  <si>
    <t>ROLL</t>
  </si>
  <si>
    <t>FRZ</t>
  </si>
  <si>
    <t>FFN</t>
  </si>
  <si>
    <t>MODN</t>
  </si>
  <si>
    <t>TTPH</t>
  </si>
  <si>
    <t>Barclays/ BMO Capital Markets</t>
  </si>
  <si>
    <t>Aviv REIT</t>
  </si>
  <si>
    <t>AVIV</t>
  </si>
  <si>
    <t>Morgan Stanley/ BofA Merrill Lynch/ Goldman, Sachs</t>
  </si>
  <si>
    <t>ENTA</t>
  </si>
  <si>
    <t>OAKS</t>
  </si>
  <si>
    <t xml:space="preserve">Barclays/ Credit Suisse/UBS Investment Bank/ Keefe, Bruyette &amp; Woods </t>
  </si>
  <si>
    <t>HTWO</t>
  </si>
  <si>
    <t>MRIN</t>
  </si>
  <si>
    <t>WSTC</t>
  </si>
  <si>
    <t>Goldman Sachs/Morgan Stanley/JP Morgan</t>
  </si>
  <si>
    <t>GARS</t>
  </si>
  <si>
    <t>Baird/ Oppenheimer</t>
  </si>
  <si>
    <t>NVEE.U</t>
  </si>
  <si>
    <t>PF</t>
  </si>
  <si>
    <t>Barclays/ BofA Merrill Lynch/ Credit Suisse/ Goldman, Sachs/ Morgan Stanley/ UBS Investment Bank</t>
  </si>
  <si>
    <t>IBTX</t>
  </si>
  <si>
    <t>Sandler O'Neill &amp; Partners/ Evercore/ Keefe, Bruyette &amp; Woods</t>
  </si>
  <si>
    <t>CGIX</t>
  </si>
  <si>
    <t>Aegis Capital/ Feltl and Company</t>
  </si>
  <si>
    <t>CMRX</t>
  </si>
  <si>
    <t>Morgan Stanley/ Cowen and Company</t>
  </si>
  <si>
    <t>OMTH</t>
  </si>
  <si>
    <t>BofA Merrill Lynch/ Barclays/ Leerink Swann</t>
  </si>
  <si>
    <t>KNOP</t>
  </si>
  <si>
    <t>BofA Merrill Lynch/ Citigroup</t>
  </si>
  <si>
    <t>TMHC</t>
  </si>
  <si>
    <t>Credit Suisse/ Citigroup/ Zelman Partners</t>
  </si>
  <si>
    <t>EVTC</t>
  </si>
  <si>
    <t>RALY</t>
  </si>
  <si>
    <t>FWM</t>
  </si>
  <si>
    <t>Credit Suisse/ BofA Merrill Lynch/ Jefferies/ William Blair</t>
  </si>
  <si>
    <t>HASI</t>
  </si>
  <si>
    <t>BofA Merrill Lynch/ UBS Investment Bank/ Wells Fargo Securities</t>
  </si>
  <si>
    <t>I</t>
  </si>
  <si>
    <t>Goldman, Sachs/ J.P. Morgan/ Morgan Stanley</t>
  </si>
  <si>
    <t>TAM</t>
  </si>
  <si>
    <t>Citigroup/ Goldman, Sachs/ Credit Suisse/ J.P. Morgan/ Deutsche Bank Securities/ Jefferies/ Morgan Stanley/ UBS Investment Bank</t>
  </si>
  <si>
    <t>HAWK</t>
  </si>
  <si>
    <t>Goldman, Sachs/ BofA Merrill Lynch/ Citigroup/ Deutsche Bank Securities</t>
  </si>
  <si>
    <t>SEAS</t>
  </si>
  <si>
    <t>VOYA</t>
  </si>
  <si>
    <t>Morgan Stanley/ Goldman, Sachs/ Citigroup/ BofA Merrill Lynch/ Credit Suisse/ Deutsche Bank Securities/ J.P. Morgan</t>
  </si>
  <si>
    <t>INSY</t>
  </si>
  <si>
    <t>Wells Fargo Securities/ JMP Securities</t>
  </si>
  <si>
    <t>EARN</t>
  </si>
  <si>
    <t>Credit Suisse/ Deutsche Bank Securities/ Citigroup/ UBS Investment Bank</t>
  </si>
  <si>
    <t>QIWI</t>
  </si>
  <si>
    <t>HCAP</t>
  </si>
  <si>
    <t>Keefe, Bruyette &amp; Woods (A Stifel Company )/ JMP Securities/ William Blair</t>
  </si>
  <si>
    <t>AHH</t>
  </si>
  <si>
    <t>Baird/ Raymond James/ Stifel</t>
  </si>
  <si>
    <t>ARPI</t>
  </si>
  <si>
    <t>Morgan Stanley/ BofA Merrill Lynch/ FBR/ Jefferies</t>
  </si>
  <si>
    <t>CYNI</t>
  </si>
  <si>
    <t>EMES</t>
  </si>
  <si>
    <t>Citigroup/ Wells Fargo Securities/ J.P. Morgan</t>
  </si>
  <si>
    <t>PFSI</t>
  </si>
  <si>
    <t>Citigroup/ BofA Merrill Lynch/ Credit Suisse/ Goldman, Sachs</t>
  </si>
  <si>
    <t>Q</t>
  </si>
  <si>
    <t>Morgan Stanley/ Barclays/ J.P. Morgan</t>
  </si>
  <si>
    <t>RCPT</t>
  </si>
  <si>
    <t>Credit Suisse/ Leerink Swann/ BMO Capital Markets</t>
  </si>
  <si>
    <t>TSC</t>
  </si>
  <si>
    <t>Sandler O’Neill + Partners, L.P.</t>
  </si>
  <si>
    <t>BIOAU</t>
  </si>
  <si>
    <t>CLACU</t>
  </si>
  <si>
    <t>Citigroup/ Deutsche Bank Securities</t>
  </si>
  <si>
    <t>NBCB</t>
  </si>
  <si>
    <t>SANDLER O’NEILL + PARTNERS/ Keefe, Bruyette &amp; Woods (A Stifel Company )</t>
  </si>
  <si>
    <t>TEP</t>
  </si>
  <si>
    <t>Barclays/ Citigroup</t>
  </si>
  <si>
    <t>AMBI</t>
  </si>
  <si>
    <t>Citigroup/ Leerink Swann</t>
  </si>
  <si>
    <t>WLH</t>
  </si>
  <si>
    <t>Credit Suisse/ Citigroup/ J.P. Morgan</t>
  </si>
  <si>
    <t>MKTO</t>
  </si>
  <si>
    <t>DATA</t>
  </si>
  <si>
    <t>ADHD</t>
  </si>
  <si>
    <t>PTLA</t>
  </si>
  <si>
    <t>ECOM</t>
  </si>
  <si>
    <t>Goldman, Sachs/ Stifel</t>
  </si>
  <si>
    <t>CSTM</t>
  </si>
  <si>
    <t>Goldman, Sachs/ Deutsche Bank Securities/ J.P. Morgan</t>
  </si>
  <si>
    <t>BRSS</t>
  </si>
  <si>
    <t>Goldman, Sachs &amp; Co./ Morgan Stanley</t>
  </si>
  <si>
    <t>PGEM</t>
  </si>
  <si>
    <t>J.P. Morgan/ Credit Suisse/ Goldman, Sachs/ UBS Investment Bank/ Deutsche Bank Securities</t>
  </si>
  <si>
    <t>EPZM</t>
  </si>
  <si>
    <t>Citigroup/ Cowen and Company/ Leerink Swann</t>
  </si>
  <si>
    <t>RCAP</t>
  </si>
  <si>
    <t>JMP Securities/ Ladenburg Thalmann</t>
  </si>
  <si>
    <t>LITB</t>
  </si>
  <si>
    <t>Credit Suisse/ Stifel</t>
  </si>
  <si>
    <t>TXTR</t>
  </si>
  <si>
    <t>Credit Suisse/ William Blair</t>
  </si>
  <si>
    <t>GIMO</t>
  </si>
  <si>
    <t>COTY</t>
  </si>
  <si>
    <t>BofA Merrill Lynch/ J.P. Morgan/ Morgan Stanley/ Barclays/ Deutsche Bank Securities/ Wells Fargo Securities</t>
  </si>
  <si>
    <t>PTCT</t>
  </si>
  <si>
    <t>GOGO</t>
  </si>
  <si>
    <t>Morgan Stanley/ J .P. Morgan/ UBS Securities</t>
  </si>
  <si>
    <t>LXFT</t>
  </si>
  <si>
    <t>UBS Investment Bank/ Credit Suisse/ J.P. Morgan</t>
  </si>
  <si>
    <t>NSTG</t>
  </si>
  <si>
    <t>J.P. Morgan/ Morgan Stanley</t>
  </si>
  <si>
    <t>NDLS</t>
  </si>
  <si>
    <t>Morgan Stanley/ UBS Securities</t>
  </si>
  <si>
    <t>J.P. Morgan/ Citigroup/ Leerink Swann</t>
  </si>
  <si>
    <t>PETX</t>
  </si>
  <si>
    <t>Stifel/ Lazard Capital Markets</t>
  </si>
  <si>
    <t>CDW</t>
  </si>
  <si>
    <t>J.P. Morgan/ Barclays/ Goldman, Sachs</t>
  </si>
  <si>
    <t>HDS</t>
  </si>
  <si>
    <t>BofA Merrill Lynch/ Barclays/ J.P. Morgan/ Credit Suisse</t>
  </si>
  <si>
    <t>MWRX</t>
  </si>
  <si>
    <t>Silvercrest Asset Management Group (SAMG)</t>
  </si>
  <si>
    <t>SAMG</t>
  </si>
  <si>
    <t>Sandler ONeill &amp; Partners/ Raymond James</t>
  </si>
  <si>
    <t>TRMR</t>
  </si>
  <si>
    <t>FSFR</t>
  </si>
  <si>
    <t xml:space="preserve">  Morgan Stanley/ Deutsche Bank Securities/ UBS Investment Bank/ Barclays/ RBC Capital Markets/ Oppenheimer</t>
  </si>
  <si>
    <t>NYLD</t>
  </si>
  <si>
    <t>DRII</t>
  </si>
  <si>
    <t>Credit Suisse/ BofA Merrill Lynch/ J.P. Morgan/ Guggenheim Securities</t>
  </si>
  <si>
    <t>DOC</t>
  </si>
  <si>
    <t>Wunderlich Securities/ Oppenheimer/ Janney Montgomery Scott/ JMP Securities/ BB&amp;T Capital Markets</t>
  </si>
  <si>
    <t>SALE</t>
  </si>
  <si>
    <t>Morgan Stanley/ Goldman Sachs/ Credit Suisse</t>
  </si>
  <si>
    <t>REXR</t>
  </si>
  <si>
    <t>BofA Merrill Lynch/ Wells Fargo Securities/ FBR</t>
  </si>
  <si>
    <t>OMED</t>
  </si>
  <si>
    <t>Jefferies/ Leerink Swann</t>
  </si>
  <si>
    <t>Citigroup/ Deutsche Bank Securities/ Zelman Partners LLC</t>
  </si>
  <si>
    <t>PSXP</t>
  </si>
  <si>
    <t>AGIO</t>
  </si>
  <si>
    <t>J.P. Morgan/ Goldman, Sachs &amp; Co.</t>
  </si>
  <si>
    <t>HTBX</t>
  </si>
  <si>
    <t>Aegis Capital Corp.</t>
  </si>
  <si>
    <t>JONE</t>
  </si>
  <si>
    <t>J.P. Morgan/ Barclays/ Wells Fargo Securities</t>
  </si>
  <si>
    <t>ICEL</t>
  </si>
  <si>
    <t>CNAT</t>
  </si>
  <si>
    <t>Stifel/ Piper Jaffray</t>
  </si>
  <si>
    <t>ONTX</t>
  </si>
  <si>
    <t>EAGLU</t>
  </si>
  <si>
    <t>WCIC</t>
  </si>
  <si>
    <t>Citigroup/ Credit Suisse/ J.P. Morgan</t>
  </si>
  <si>
    <t>LIQD</t>
  </si>
  <si>
    <t>Sandler ONeill &amp; Partners</t>
  </si>
  <si>
    <t>FISH</t>
  </si>
  <si>
    <t>Stifel/ Baird/ Oppenheimer</t>
  </si>
  <si>
    <t>ATHL</t>
  </si>
  <si>
    <t>CTRL</t>
  </si>
  <si>
    <t>BofA Merrill Lynch/ Raymond James</t>
  </si>
  <si>
    <t>MBII</t>
  </si>
  <si>
    <t>AMH</t>
  </si>
  <si>
    <t>Goldman, Sachs/ BofA Merrill Lynch/ J.P. Morgan/ Wells Fargo Securities</t>
  </si>
  <si>
    <t>ASC</t>
  </si>
  <si>
    <t>Morgan Stanley/ Jefferies/ Clarkson Capital Markets</t>
  </si>
  <si>
    <t>SFM</t>
  </si>
  <si>
    <t>YUME</t>
  </si>
  <si>
    <t>FOXF</t>
  </si>
  <si>
    <t>Baird/ William Blair/ Piper Jaffray</t>
  </si>
  <si>
    <t>J.P. Morgan/ Barclays</t>
  </si>
  <si>
    <t>CVT</t>
  </si>
  <si>
    <t>FI</t>
  </si>
  <si>
    <t>Barclays/ Credit Suisse/ Simmons &amp; Company</t>
  </si>
  <si>
    <t>QEPM</t>
  </si>
  <si>
    <t>Wells Fargo Securities/ Morgan Stanley/ Citigroup/ Deutsche Bank Securities/ J.P. Morgan/ Goldman, Sachs</t>
  </si>
  <si>
    <t>QPACU</t>
  </si>
  <si>
    <t>C&amp;Co/PrinceRidge</t>
  </si>
  <si>
    <t>STCK</t>
  </si>
  <si>
    <t>Goldman, Sachs/ Barclays/ Citigroup</t>
  </si>
  <si>
    <t>WPT</t>
  </si>
  <si>
    <t>EVH</t>
  </si>
  <si>
    <t>Goldman, Sachs/ Barclays/ BofA Merrill Lynch/ Citigroup</t>
  </si>
  <si>
    <t>TPRE</t>
  </si>
  <si>
    <t>J.P. Morgan/ Credit Suisse/ Morgan Stanley/ BofA Merrill Lynch/ Citigroup</t>
  </si>
  <si>
    <t>RGDO</t>
  </si>
  <si>
    <t>Cowen and Company/ BMO Capital Markets</t>
  </si>
  <si>
    <t>CCCR</t>
  </si>
  <si>
    <t>Burnham Securities</t>
  </si>
  <si>
    <t>IRT</t>
  </si>
  <si>
    <t>Ladenburg Thalmann/ Compass Point/ JMP Securities</t>
  </si>
  <si>
    <t>BNFY</t>
  </si>
  <si>
    <t>Goldman, Sachs/ Deutsche Bank Securities/ Jefferies</t>
  </si>
  <si>
    <t>FPRX</t>
  </si>
  <si>
    <t>VLRS</t>
  </si>
  <si>
    <t>Deutsche Bank Securities/ Morgan Stanley / UBS Investment Bank</t>
  </si>
  <si>
    <t>XLRN</t>
  </si>
  <si>
    <t>BIND</t>
  </si>
  <si>
    <t>Credit Suisse/ Cowen and Company</t>
  </si>
  <si>
    <t>MYCC</t>
  </si>
  <si>
    <t>Goldman, Sachs/ Jefferies/ Citigroup</t>
  </si>
  <si>
    <t>FEYE</t>
  </si>
  <si>
    <t>Morgan Stanley, Goldman, Sachs/ J.P. Morgan/ Barclays/</t>
  </si>
  <si>
    <t>FUEL</t>
  </si>
  <si>
    <t>OCIR</t>
  </si>
  <si>
    <t>CPTA</t>
  </si>
  <si>
    <t>Deutsche Bank Securities/ UBS Investment Bank/ Barclays</t>
  </si>
  <si>
    <t>FMI</t>
  </si>
  <si>
    <t>OPHT</t>
  </si>
  <si>
    <t>Morgan Stanley/ J.P. Morgan</t>
  </si>
  <si>
    <t>AAOI</t>
  </si>
  <si>
    <t>Raymond James/ Piper Jaffray</t>
  </si>
  <si>
    <t>COVS</t>
  </si>
  <si>
    <t>Credit Suisse/ Pacific Crest Securities</t>
  </si>
  <si>
    <t>MONT</t>
  </si>
  <si>
    <t>Deutsche Bank Securities/ Barclays/ Stifel</t>
  </si>
  <si>
    <t>PINC</t>
  </si>
  <si>
    <t>J.P. Morgan/ BofA Merrill Lynch/ Wells Fargo Securities</t>
  </si>
  <si>
    <t>ENZY</t>
  </si>
  <si>
    <t>BofA Merrill Lynch/ Jefferies</t>
  </si>
  <si>
    <t>PEGI</t>
  </si>
  <si>
    <t>BMO Capital Markets/ RBC Capital Markets/ Morgan Stanley</t>
  </si>
  <si>
    <t>RNG</t>
  </si>
  <si>
    <t>Goldman, Sachs/ J.P. Morgan/ BofA Merrill Lynch</t>
  </si>
  <si>
    <t>VMEN</t>
  </si>
  <si>
    <t>J.P. Morgan/ Deutsche Bank Securities/ BofA Merrill Lynch</t>
  </si>
  <si>
    <t>FATE</t>
  </si>
  <si>
    <t>BURL</t>
  </si>
  <si>
    <t>J.P. Morgan/ Goldman, Sachs/ Morgan Stanley/ BofA Merrill Lynch/ Wells Fargo Securities</t>
  </si>
  <si>
    <t>ESRT</t>
  </si>
  <si>
    <t>Goldman, Sachs/ BofA Merrill Lynch</t>
  </si>
  <si>
    <t>RMAX</t>
  </si>
  <si>
    <t>Morgan Stanley/ BofA Merrill Lynch/ J.P. Morgan</t>
  </si>
  <si>
    <t>CHMI</t>
  </si>
  <si>
    <t>Barclays/ Morgan Stanley/ Citigroup/ UBS Investment Bank</t>
  </si>
  <si>
    <t>OCI Partners LP</t>
  </si>
  <si>
    <t>OCIP</t>
  </si>
  <si>
    <t>BofA Merrill Lynch/ Barclays/ Citigroup</t>
  </si>
  <si>
    <t>PBPB</t>
  </si>
  <si>
    <t>LDRH</t>
  </si>
  <si>
    <t>Piper Jaffray/ William Blair/ Bryan, Garnier</t>
  </si>
  <si>
    <t>QTS</t>
  </si>
  <si>
    <t>Goldman, Sachs/ Jefferies</t>
  </si>
  <si>
    <t>SFXE</t>
  </si>
  <si>
    <t>UBS Investment Bank/ Jefferies/ Deutsche Bank Securitie</t>
  </si>
  <si>
    <t>AR</t>
  </si>
  <si>
    <t>Barclays/ Citigroup/ J.P. Morgan</t>
  </si>
  <si>
    <t>MGNX</t>
  </si>
  <si>
    <t>BofA Merrill Lynch/ Leerink Swann</t>
  </si>
  <si>
    <t>SGM</t>
  </si>
  <si>
    <t>BofA Merrill Lynch/ Credit Suisse/ Barclays/ FBR</t>
  </si>
  <si>
    <t>WNRL</t>
  </si>
  <si>
    <t>BofA Merrill Lynch/ Barclays/ Goldman Sachs/ Wells Fargo Securities</t>
  </si>
  <si>
    <t>PAGP</t>
  </si>
  <si>
    <t>Barclays/ Goldman Sachs/ J.P. Morgan/ BofA Merrill Lynch/ Citigroup/ UBS Investment Bank/ Wells Fargo Securities</t>
  </si>
  <si>
    <t>LEAF</t>
  </si>
  <si>
    <t>BofA Merrill Lynch/ Barclays/ Citigroup/ Credit Suisse</t>
  </si>
  <si>
    <t>VEEV</t>
  </si>
  <si>
    <t>ADMA</t>
  </si>
  <si>
    <t>Oppenheimer &amp; Co.</t>
  </si>
  <si>
    <t>VJET</t>
  </si>
  <si>
    <t>Piper Jaffray/ Citigroup</t>
  </si>
  <si>
    <t>GDEF</t>
  </si>
  <si>
    <t>Cowen and Company</t>
  </si>
  <si>
    <t>AERI</t>
  </si>
  <si>
    <t>RBC Capital Markets/ Stifel</t>
  </si>
  <si>
    <t>COMM</t>
  </si>
  <si>
    <t>EIGI</t>
  </si>
  <si>
    <t>Goldman, Sachs/ Credit Suisse/ Morgan Stanley</t>
  </si>
  <si>
    <t>SRLP</t>
  </si>
  <si>
    <t>Barclays/ J.P. Morgan/ BofA Merrill Lynch</t>
  </si>
  <si>
    <t>QTETU</t>
  </si>
  <si>
    <t>BRX</t>
  </si>
  <si>
    <t>BofA Merrill Lynch/ Citigroup/ J.P. Morgan/ Wells Fargo Securities/ Barclays/ Deutsche Bank Securities/ RBC Capital Markets/ UBS Investment Bank</t>
  </si>
  <si>
    <t>CRTO</t>
  </si>
  <si>
    <t>J.P. Morgan/ Deutsche Bank Securities/ Jefferies/ Stifel</t>
  </si>
  <si>
    <t>SCAI</t>
  </si>
  <si>
    <t>VCYT</t>
  </si>
  <si>
    <t>Morgan Stanley/ Leerink Swann</t>
  </si>
  <si>
    <t>WUBA</t>
  </si>
  <si>
    <t>Morgan Stanley/ Credit Suisse/ Citigroup</t>
  </si>
  <si>
    <t>ESNT</t>
  </si>
  <si>
    <t>Goldman, Sachs/ J.P. Morgan/ Credit Suisse/ Barclays</t>
  </si>
  <si>
    <t>MMI</t>
  </si>
  <si>
    <t>Citigroup/ Goldman Sachs</t>
  </si>
  <si>
    <t>TCS</t>
  </si>
  <si>
    <t>J.P. Morgan/ Barclays/ Credit Suisse</t>
  </si>
  <si>
    <t>QUNR</t>
  </si>
  <si>
    <t>ARCX</t>
  </si>
  <si>
    <t>Citigroup/ Barclays/ SunTrust Robinson Humphrey</t>
  </si>
  <si>
    <t>AVH</t>
  </si>
  <si>
    <t>CUDA</t>
  </si>
  <si>
    <t>Morgan Stanley/ J.P. Morgan Securities/ BofA Merrill Lynch</t>
  </si>
  <si>
    <t>BCRH</t>
  </si>
  <si>
    <t>Deutsche Bank Securities/ UBS Investment Bank/ Barclays/ Keefe, Bruyette &amp; Woods (A Stifel Company)</t>
  </si>
  <si>
    <t>KPTI</t>
  </si>
  <si>
    <t>WIX</t>
  </si>
  <si>
    <t>J.P. Morgan/ BofA Merrill Lynch/ RBC Capital Markets</t>
  </si>
  <si>
    <t>LGIH</t>
  </si>
  <si>
    <t xml:space="preserve"> Deutsche Bank Securities/ JMP Securities/ J.P. Morgan </t>
  </si>
  <si>
    <t>MVNR</t>
  </si>
  <si>
    <t>MEP</t>
  </si>
  <si>
    <t>BofA Merrill Lynch/ Barclays/ Citigroup/ Credit Suisse/ Deutsche Bank Securities/ Goldman Sachs/ J.P. Morgan/ Morgan Stanley/ Wells Fargo Securities/ UBS Investment Bank</t>
  </si>
  <si>
    <t>NCFT</t>
  </si>
  <si>
    <t>Citigroup/ UBS Investment Bank/ Deutsche Bank Securities/ RBC Capital Markets</t>
  </si>
  <si>
    <t>BANX</t>
  </si>
  <si>
    <t>Keefe, Bruyette &amp; Woods (A Stifel Company)/ Baird/ Oppenheimer</t>
  </si>
  <si>
    <t>TWTR</t>
  </si>
  <si>
    <t>Goldman Sachs/ Morgan Stanley/ J.P. Morgan/ BofA Merrill Lynch/ Deutsche Bank Securities</t>
  </si>
  <si>
    <t>JGW</t>
  </si>
  <si>
    <t>Barclays/ Credit Suisse</t>
  </si>
  <si>
    <t>NMIH</t>
  </si>
  <si>
    <t>CHGG</t>
  </si>
  <si>
    <t>DLNG</t>
  </si>
  <si>
    <t>STAY</t>
  </si>
  <si>
    <t>Deutsche Bank Securities/ Goldman, Sachs/ J.P. Morgan</t>
  </si>
  <si>
    <t>LEVYU</t>
  </si>
  <si>
    <t>BoA Merrill Lynch/ Piper Jaffray</t>
  </si>
  <si>
    <t>HMHC</t>
  </si>
  <si>
    <t>NVGS</t>
  </si>
  <si>
    <t>Jefferies/ Morgan Stanley</t>
  </si>
  <si>
    <t>RLYP</t>
  </si>
  <si>
    <t>ZU</t>
  </si>
  <si>
    <t>Goldman Sachs/ BofA Merrill Lynch/ Citigroup</t>
  </si>
  <si>
    <t>UCP</t>
  </si>
  <si>
    <t>WBAI</t>
  </si>
  <si>
    <t>Oxford Immunotec Global PLC </t>
  </si>
  <si>
    <t>OXFD</t>
  </si>
  <si>
    <t>GOMO</t>
  </si>
  <si>
    <t>VNCE</t>
  </si>
  <si>
    <t>Goldman Sachs/ Baird</t>
  </si>
  <si>
    <t>XNCR</t>
  </si>
  <si>
    <t>Credit Suisse/ Leerink Swann</t>
  </si>
  <si>
    <t>ATHM</t>
  </si>
  <si>
    <t>Deutsche Bank Securities/ Goldman Sachs (Asia) L.L.C.</t>
  </si>
  <si>
    <t>VLP</t>
  </si>
  <si>
    <t>ARMK</t>
  </si>
  <si>
    <t>Goldman, Sach/ J.P. Morgan / Credit Suisse/ Morgan Stanley</t>
  </si>
  <si>
    <t>CTT</t>
  </si>
  <si>
    <t>HLT</t>
  </si>
  <si>
    <t>Deutsche Bank Securities/ Goldman, Sachs/ BofA Merrill Lynch/ Morgan Stanley</t>
  </si>
  <si>
    <t>KIN</t>
  </si>
  <si>
    <t>BMO Capital Markets/ Guggenheim Securities</t>
  </si>
  <si>
    <t>TLOG</t>
  </si>
  <si>
    <t>CQH</t>
  </si>
  <si>
    <t>Goldman Sachs/ Morgan Stanley/ Credit Suisse/ RBC Capital Markets</t>
  </si>
  <si>
    <t>FGL</t>
  </si>
  <si>
    <t>Credit Suisse/ J.P. Morgan/ Jefferies/ Macquarie Capital/ RBC Capital Markets</t>
  </si>
  <si>
    <t>NMBL</t>
  </si>
  <si>
    <t>Goldman Sachs/ Morgan Stanley</t>
  </si>
  <si>
    <t>AMC</t>
  </si>
  <si>
    <t>Citigroup/ BofA Merrill Lynch/ Barclays/ Credit Suisse</t>
  </si>
  <si>
    <t>CAMBU</t>
  </si>
  <si>
    <t>GLYC</t>
  </si>
  <si>
    <t>Jefferies/ Barclays</t>
  </si>
  <si>
    <t>CELP</t>
  </si>
  <si>
    <t>Raymond James/ Baird/ Stifel</t>
  </si>
  <si>
    <t>ACSF</t>
  </si>
  <si>
    <t>Morgan Stanley/ Citigroup/ Deutsche Bank Securities/ Keefe, Bruyette &amp; Woods (A Stifel Company)/ UBS Investment Bank</t>
  </si>
  <si>
    <t>HELI</t>
  </si>
  <si>
    <t>J.P. Morgan/ Barclays/ UBS Investment Bank</t>
  </si>
  <si>
    <t>Credit Suisse/ J.P. Morgan/ Citigroup/ Goldman Sachs/ Morgan Stanley/ Deutsche Bank Securities/ UBS Investment Bank/ BMO Capital Markets/ RBC Capital Markets/ Wells Fargo Securities</t>
  </si>
  <si>
    <t>HCACU</t>
  </si>
  <si>
    <t>RSPP</t>
  </si>
  <si>
    <t>Barclays/ J.P. Morgan/ Tudor, Pickering, Holt/ Raymond James/ RBC Capital Markets/ UBS Investment Bank</t>
  </si>
  <si>
    <t>SC</t>
  </si>
  <si>
    <t>Citigroup/ J.P. Morgan/BofA Merrill Lynch/ Deutsche Bank Securities/ Santander/ Barclays/ Goldman Sachs/ Morgan Stanley/ RBC Capital Markets/ BMO Capital Markets/ Credit Suisse/ UBS Investment Bank/ Wells Fargo Securities</t>
  </si>
  <si>
    <t>CRCM</t>
  </si>
  <si>
    <t>RICE</t>
  </si>
  <si>
    <t>Barclays/ Citigroup/ Goldman Sachs/ Wells Fargo Securities/ BMO Capital Markets/ RBC Capital Markets</t>
  </si>
  <si>
    <t>CLDN</t>
  </si>
  <si>
    <t>Barclays</t>
  </si>
  <si>
    <t>DRNA</t>
  </si>
  <si>
    <t>Jefferies/ Leerink Swann/ Stifel</t>
  </si>
  <si>
    <t>CARA</t>
  </si>
  <si>
    <t>SNOW</t>
  </si>
  <si>
    <t>Goldman Sachs/ Deutsche Bank Securities/ BofA Merrill Lynch</t>
  </si>
  <si>
    <t>MBUU</t>
  </si>
  <si>
    <t>Raymond James/ Wells Fargo Securities</t>
  </si>
  <si>
    <t>NWHM</t>
  </si>
  <si>
    <t>Citigroup/ J.P. Morgan/ Credit Suisse</t>
  </si>
  <si>
    <t>TRVN</t>
  </si>
  <si>
    <t>Barclays/ Jefferies</t>
  </si>
  <si>
    <t>RARE</t>
  </si>
  <si>
    <t>ASPX</t>
  </si>
  <si>
    <t>Stifel/ BMO Capital Markets</t>
  </si>
  <si>
    <t>BIOC</t>
  </si>
  <si>
    <t>CBPX</t>
  </si>
  <si>
    <t>Citigroup/ Credit Suisse/ Barclays/ Deutsche Bank Securities/ RBC Capital Markets</t>
  </si>
  <si>
    <t>GNCA</t>
  </si>
  <si>
    <t>Citigroup/ Cowen and Company</t>
  </si>
  <si>
    <t>QURE</t>
  </si>
  <si>
    <t>CM Finance </t>
  </si>
  <si>
    <t>CMFN</t>
  </si>
  <si>
    <t>Raymond James/ Keefe, Bruyette &amp; Woods (A Stifel Company)/ Oppenheimer</t>
  </si>
  <si>
    <t>Stifel/ JMP Securities</t>
  </si>
  <si>
    <t>EBIO</t>
  </si>
  <si>
    <t>LADR</t>
  </si>
  <si>
    <t>Deutsche Bank Securities/ Citigroup/ Wells Fargo Securities/ BofA Merrill Lynch/ J.P. Morgan</t>
  </si>
  <si>
    <t>RVNC</t>
  </si>
  <si>
    <t>Cowen and Company/ Piper Jaffray</t>
  </si>
  <si>
    <t>ARGS</t>
  </si>
  <si>
    <t>Piper Jaffray/ Stifel/ JMP Securities</t>
  </si>
  <si>
    <t>NRX</t>
  </si>
  <si>
    <t>Aegis Capital Corp</t>
  </si>
  <si>
    <t>EGRX</t>
  </si>
  <si>
    <t>Piper Jaffray/ William Blair</t>
  </si>
  <si>
    <t>FLXN</t>
  </si>
  <si>
    <t>BMO Capital Markets/ Wells Fargo Securities</t>
  </si>
  <si>
    <t>TLMR</t>
  </si>
  <si>
    <t>Keefe, Bruyette &amp; Woods (A Stifel Company )/ J.P.Morgan</t>
  </si>
  <si>
    <t>AMDA</t>
  </si>
  <si>
    <t>JMP Securities</t>
  </si>
  <si>
    <t>BLVDU</t>
  </si>
  <si>
    <t>CNCE</t>
  </si>
  <si>
    <t>UBS Investment Bank/ Wells Fargo Securities</t>
  </si>
  <si>
    <t>IBP</t>
  </si>
  <si>
    <t>Deutsche Bank Securities/ UBS Investment Bank</t>
  </si>
  <si>
    <t>J.P. Morgan/ Leerink Swann</t>
  </si>
  <si>
    <t>SMLR</t>
  </si>
  <si>
    <t>Lumenis Ltd.</t>
  </si>
  <si>
    <t>LMNS</t>
  </si>
  <si>
    <t>Goldman Sachs/ Credit Suisse/ Jefferies</t>
  </si>
  <si>
    <t>VRNS</t>
  </si>
  <si>
    <t>Morgan Stanley/ Barclays Capital/ Jefferies</t>
  </si>
  <si>
    <t>TPVG</t>
  </si>
  <si>
    <t>Morgan Stanley/ Wells Fargo Securities/ Goldman Sachs/ Credit Suisse/ UBS Investment Bank</t>
  </si>
  <si>
    <t>AQXP</t>
  </si>
  <si>
    <t>Jefferies/ Cowen and Company</t>
  </si>
  <si>
    <t>COUP</t>
  </si>
  <si>
    <t>Goldman Sachs/ Allen &amp; Company/ BofA Merrill Lynch/ RBC Capital Markets</t>
  </si>
  <si>
    <t>REPH</t>
  </si>
  <si>
    <t>AKAO</t>
  </si>
  <si>
    <t>GLMD</t>
  </si>
  <si>
    <t>CSLT</t>
  </si>
  <si>
    <t>PCTY</t>
  </si>
  <si>
    <t>Deutsche Bank Securities/ BofA Merrill Lynch/ William Blair</t>
  </si>
  <si>
    <t>AKBA</t>
  </si>
  <si>
    <t>Morgan Stanley/ Credit Suisse/ UBS Investment Bank</t>
  </si>
  <si>
    <t>MDWD</t>
  </si>
  <si>
    <t>Credit Suisse/ Jefferies/ BMO Capital Markets</t>
  </si>
  <si>
    <t>QTWO</t>
  </si>
  <si>
    <t>J.P. Morgan/ Stifel</t>
  </si>
  <si>
    <t>ATEN</t>
  </si>
  <si>
    <t>Morgan Stanley/ BofA Merrill Lynch/ J.P. Morgan Securities/ RBC Capital Markets</t>
  </si>
  <si>
    <t>AMBR</t>
  </si>
  <si>
    <t>Stifel</t>
  </si>
  <si>
    <t>BRDR</t>
  </si>
  <si>
    <t>Credit Suisse/ RBC Capital Markets/ Pacific Crest Securities</t>
  </si>
  <si>
    <t>RTGN</t>
  </si>
  <si>
    <t>TSLX</t>
  </si>
  <si>
    <t>J.P. Morgan/ BofA Merrill Lynch/ Goldman Sachs/ Citigroup/ Wells Fargo Securities/ Barclays</t>
  </si>
  <si>
    <t>VSAR</t>
  </si>
  <si>
    <t>Morgan Stanley/ Citigroup</t>
  </si>
  <si>
    <t>KING</t>
  </si>
  <si>
    <t>J.P. Morgan/ Credit Suisse/ BofA Merrill Lynch/ Barclays/ Deutsche Bank/ RBC Capital Markets</t>
  </si>
  <si>
    <t>NORD</t>
  </si>
  <si>
    <t>Credit Suisse/ Goldman Sachs/ J.P. Morgan</t>
  </si>
  <si>
    <t>AGTC</t>
  </si>
  <si>
    <t>BMO Capital Markets/ Wedbush PacGrow Life Sciences</t>
  </si>
  <si>
    <t>SQBK</t>
  </si>
  <si>
    <t>Sandler ONeill &amp; Partners/ Keefe, Bruyette &amp; Woods (A Stifel Company)</t>
  </si>
  <si>
    <t>TNET</t>
  </si>
  <si>
    <t>J.P. Morgan/ Morgan Stanley/ Deutsche Bank Securities</t>
  </si>
  <si>
    <t>TWOU</t>
  </si>
  <si>
    <t>Goldman Sachs/ Credit Suisse</t>
  </si>
  <si>
    <t>HIVE</t>
  </si>
  <si>
    <t>Goldman Sachs/ BofA Merrill Lynch</t>
  </si>
  <si>
    <t>BRG</t>
  </si>
  <si>
    <t>CSBSO</t>
  </si>
  <si>
    <t>Goldman Sachs/ BofA Merrill Lynch/ J.P. Morgan/ Morgan Stanley</t>
  </si>
  <si>
    <t>WATT</t>
  </si>
  <si>
    <t>MDB Capital Group, LLC</t>
  </si>
  <si>
    <t>EVDY</t>
  </si>
  <si>
    <t>J.P. Morgan/ Credit Suisse/ Citigroup</t>
  </si>
  <si>
    <t>N/C</t>
  </si>
  <si>
    <t>PIH</t>
  </si>
  <si>
    <t>RUBI</t>
  </si>
  <si>
    <t>Morgan Stanley/ Goldman Sachs/ RBC Capital Markets, LLC</t>
  </si>
  <si>
    <t>CORI</t>
  </si>
  <si>
    <t>Jefferies/ Leerink Partners</t>
  </si>
  <si>
    <t>Tarena International</t>
  </si>
  <si>
    <t>TEDU</t>
  </si>
  <si>
    <t>Goldman Sachs (Asia)/ Credit Suisse</t>
  </si>
  <si>
    <t>FIVN</t>
  </si>
  <si>
    <t>J.P. Morgan/ Barclays/ BofA Merrill Lynch</t>
  </si>
  <si>
    <t>GRUB</t>
  </si>
  <si>
    <t>Citigroup/ Morgan Stanley</t>
  </si>
  <si>
    <t>IMS</t>
  </si>
  <si>
    <t>J.P. Morgan/ Goldman Sachs/ Morgan Stanley</t>
  </si>
  <si>
    <t>OPWR</t>
  </si>
  <si>
    <t>Morgan Stanley/ Goldman Sachs</t>
  </si>
  <si>
    <t>DPRX</t>
  </si>
  <si>
    <t>KANG</t>
  </si>
  <si>
    <t>LQ</t>
  </si>
  <si>
    <t>J.P. Morgan/ Morgan Stanley/ BofA Merrill Lynch/ Citigroup/ Credit Suisse/ Deutsche Bank Securities/ Goldman Sachs/ Wells Fargo Securities</t>
  </si>
  <si>
    <t>ADMS</t>
  </si>
  <si>
    <t>Credit Suisse/ Piper Jaffray</t>
  </si>
  <si>
    <t>ALLY</t>
  </si>
  <si>
    <t>Citigroup/ Goldman, Sachs/ Morgan Stanley/ Barclays/ Deutsche Bank Securities</t>
  </si>
  <si>
    <t>CERU</t>
  </si>
  <si>
    <t>Leerink Partners</t>
  </si>
  <si>
    <t>ENBL</t>
  </si>
  <si>
    <t>Morgan Stanley/ Barclays/ Goldman Sachs</t>
  </si>
  <si>
    <t>FPI</t>
  </si>
  <si>
    <t>Baird, BMO Capital Markets, Janney Montgomery Scott</t>
  </si>
  <si>
    <t>PAHC</t>
  </si>
  <si>
    <t>BofA Merrill Lynch/ Morgan Stanley/ Barclays</t>
  </si>
  <si>
    <t>ZOES</t>
  </si>
  <si>
    <t>Jefferies/ Piper Jaffray/ Baird</t>
  </si>
  <si>
    <t>TRIV</t>
  </si>
  <si>
    <t>J.P. Morgan Securities/ Credit Suisse/ Sandler ONeill &amp; Partners/ Keefe, Bruyette &amp; Woods, Inc. (A Stifel Company)</t>
  </si>
  <si>
    <t>OPB</t>
  </si>
  <si>
    <t>Goldman Sachs/ Morgan Stanley/ Moelis &amp; Company</t>
  </si>
  <si>
    <t>MC</t>
  </si>
  <si>
    <t>Barclays/ J.P. Morgan</t>
  </si>
  <si>
    <t>Janney Montgomery Scott/ Wunderlich Securities/ Oppenheimer</t>
  </si>
  <si>
    <t>CIO</t>
  </si>
  <si>
    <t>LEJU</t>
  </si>
  <si>
    <t>SABR</t>
  </si>
  <si>
    <t>Morgan Stanley/ Goldman Sachs/ BofA Merrill Lynch/ Deutsche Bank Securities</t>
  </si>
  <si>
    <t>SPWH</t>
  </si>
  <si>
    <t>Credit Suisse/ Goldman Sachs</t>
  </si>
  <si>
    <t>VTL</t>
  </si>
  <si>
    <t>Weibo</t>
  </si>
  <si>
    <t>WB</t>
  </si>
  <si>
    <t>QTNTU</t>
  </si>
  <si>
    <t xml:space="preserve">UBS Investment Bank/ Baird/ Cowen </t>
  </si>
  <si>
    <t>ALDX</t>
  </si>
  <si>
    <t>ARES</t>
  </si>
  <si>
    <t>J.P. Morgan/ BofA Merrill Lynch/ Goldman Sachs/ Morgan Stanley/ Wells Fargo Securities</t>
  </si>
  <si>
    <t>FRSH</t>
  </si>
  <si>
    <t>Jefferies/ Baird/ Wells Fargo Securities</t>
  </si>
  <si>
    <t>SCYX</t>
  </si>
  <si>
    <t>RBC Capital Markets/ Canaccord Genuity</t>
  </si>
  <si>
    <t>GLOP</t>
  </si>
  <si>
    <t>ALDR</t>
  </si>
  <si>
    <t>Credit Suisse/ Leerink Partners</t>
  </si>
  <si>
    <t>CMCM</t>
  </si>
  <si>
    <t>Morgan Stanley/ J.P. Morgan/ Credit Suisse</t>
  </si>
  <si>
    <t>KTWO</t>
  </si>
  <si>
    <t>Piper Jaffray/ Barclays/ Wells Fargo Securities</t>
  </si>
  <si>
    <t>ABDC</t>
  </si>
  <si>
    <t>Raymond James/ Robert W. Baird/ Keefe, Bruyette &amp; Woods (A Stifel Company )</t>
  </si>
  <si>
    <t>TOUR</t>
  </si>
  <si>
    <t>Morgan Stanley/ Credit Suisse/ China Renaissance</t>
  </si>
  <si>
    <t>PBFX</t>
  </si>
  <si>
    <t>Barclays/ UBS Investment Bank</t>
  </si>
  <si>
    <t>SFBS</t>
  </si>
  <si>
    <t>ZEN</t>
  </si>
  <si>
    <t>Goldman Sachs/ Morgan Stanley/ Credit Suisse</t>
  </si>
  <si>
    <t>JMEI</t>
  </si>
  <si>
    <t>Goldman Sachs (Asia)/ Credit Suisse/ J.P. Morgan</t>
  </si>
  <si>
    <t>Goldman Sachs/ J.P. Morgan</t>
  </si>
  <si>
    <t>JD</t>
  </si>
  <si>
    <t>SEMI</t>
  </si>
  <si>
    <t>Deutsche Bank Securities/ Goldman Sachs/ Wells Fargo Securities</t>
  </si>
  <si>
    <t>AGRX</t>
  </si>
  <si>
    <t>RBC Capital Markets/ William Blair &amp; Company</t>
  </si>
  <si>
    <t>HRTG</t>
  </si>
  <si>
    <t>PE</t>
  </si>
  <si>
    <t>Credit Suisse/ Goldman Sachs/ J.P. Morgan/ Wells Fargo Securities</t>
  </si>
  <si>
    <t>SDPI</t>
  </si>
  <si>
    <t>Roth Capital Partners, LLC</t>
  </si>
  <si>
    <t>MOBL</t>
  </si>
  <si>
    <t>Morgan Stanley/ Goldman Sachs/ Deutsche Bank Securitie/ Barclays</t>
  </si>
  <si>
    <t>TSE</t>
  </si>
  <si>
    <t>Goldman Sachs/ Deutsche Bank Securities/ Citigroup/ Morgan Stanley/ Barclays/ BofA Merrill Lynch/ HSBC/ Jefferies/ Mizuho Securities/ Scotiabank/ SMBC Nikko/ Wells Fargo Securities</t>
  </si>
  <si>
    <t>ZPIN</t>
  </si>
  <si>
    <t>ANET</t>
  </si>
  <si>
    <t>RDUS</t>
  </si>
  <si>
    <t>WLRHU</t>
  </si>
  <si>
    <t>Deutsche Bank Securities/ BofA Merrill Lynch</t>
  </si>
  <si>
    <t>ABY</t>
  </si>
  <si>
    <t>Citigroup/ BofA Merrill Lynch</t>
  </si>
  <si>
    <t>ASPN</t>
  </si>
  <si>
    <t>Barclays/ J.P. Morgan/ Citigroup</t>
  </si>
  <si>
    <t>MRD</t>
  </si>
  <si>
    <t>Citigroup/ Barclays/ BofA Merrill Lynch/ BMO Capital Markets/ Goldman Sachs/ Raymond James/ RBC Capital Markets/ Wells Fargo Securities</t>
  </si>
  <si>
    <t>CCS</t>
  </si>
  <si>
    <t>FBR/ J.P. Morgan/ Deutsche Bank Securities</t>
  </si>
  <si>
    <t>FELP</t>
  </si>
  <si>
    <t>Barclays/ Citigroup/ Morgan Stanley/ J.P. Morgan/ Goldman Sachs/ Deutsche Bank Securities</t>
  </si>
  <si>
    <t>PARN</t>
  </si>
  <si>
    <t>SGNL</t>
  </si>
  <si>
    <t>VNOM</t>
  </si>
  <si>
    <t>Barclays/ Credit Suisse/ Wells Fargo Securities</t>
  </si>
  <si>
    <t>ZSPH</t>
  </si>
  <si>
    <t>ARDX</t>
  </si>
  <si>
    <t>Citigroup/ Leerink Partners</t>
  </si>
  <si>
    <t>MRKT</t>
  </si>
  <si>
    <t>BofA Merrill Lynch/ Barclays/ Citigroup/ Credit Suisse/ Deutsche Bank Securities/ Goldman Sachs/ HSBC/ J.P. Morgan/ Morgan Stanley/ UBS Investment Bank</t>
  </si>
  <si>
    <t>ZFGN</t>
  </si>
  <si>
    <t>Leerink Partners/ Cowen and Company</t>
  </si>
  <si>
    <t>Citigroup/ Goldman Sachs/ Morgan Stanley/ Barclays/ BMO Capital Market/ Deutsche Bank Securities/ KeyBanc Capital Market/ RBC Capital Markets</t>
  </si>
  <si>
    <t>KITE</t>
  </si>
  <si>
    <t>Jefferies/ Credit Suisse/ Cowen and Company</t>
  </si>
  <si>
    <t>XNET</t>
  </si>
  <si>
    <t>ADPT</t>
  </si>
  <si>
    <t>Deutsche Bank Securities/ Goldman Sachs</t>
  </si>
  <si>
    <t>IMPR</t>
  </si>
  <si>
    <t>MTLS</t>
  </si>
  <si>
    <t>Piper Jaffray/ Credit Suisse</t>
  </si>
  <si>
    <t>AMPH</t>
  </si>
  <si>
    <t>Jefferies/ BMO Capital Markets/ Piper Jaffray</t>
  </si>
  <si>
    <t>GGACU</t>
  </si>
  <si>
    <t>GPRO</t>
  </si>
  <si>
    <t>J.P. Morgan/ Citigroup/ Barclays</t>
  </si>
  <si>
    <t xml:space="preserve"> SERV</t>
  </si>
  <si>
    <t>J.P. Morgan/ Credit Suisse/ Goldman Sachs/ Morgan Stanley</t>
  </si>
  <si>
    <t>TCPI</t>
  </si>
  <si>
    <t>MIK</t>
  </si>
  <si>
    <t>J.P. Morgan/ Goldman Sachs/ Barclays/ Deutsche Bank Securities</t>
  </si>
  <si>
    <t>BofA Merrill Lynch/ Goldman Sachs/ Morgan Stanley</t>
  </si>
  <si>
    <t>GBIM</t>
  </si>
  <si>
    <t>NERV</t>
  </si>
  <si>
    <t>Sandler O’Neill + Partners/ Sterne Agee</t>
  </si>
  <si>
    <t>ISTR</t>
  </si>
  <si>
    <t>TFSCU</t>
  </si>
  <si>
    <t>IRMD</t>
  </si>
  <si>
    <t>CDNA</t>
  </si>
  <si>
    <t>Piper Jaffray/ Leerink Partners/ Raymond James/ Mizuho Securities</t>
  </si>
  <si>
    <t>ROKA</t>
  </si>
  <si>
    <t>BofA Merrill Lynch/ Leerink Partners</t>
  </si>
  <si>
    <t>TRTLU</t>
  </si>
  <si>
    <t>GLOB</t>
  </si>
  <si>
    <t>SAGE</t>
  </si>
  <si>
    <t>J.P. Morgan/ Goldman Sachs</t>
  </si>
  <si>
    <t>TERP</t>
  </si>
  <si>
    <t>Goldman Sachs/Barclays/ Citigroup/J.P. Morgan/ Macquarie Capital</t>
  </si>
  <si>
    <t>TRUP</t>
  </si>
  <si>
    <t>RBC Capital Markets/ Barclays/ Stifel</t>
  </si>
  <si>
    <t>TUBE</t>
  </si>
  <si>
    <t>BofA Merrill Lynch/ Citigroup/ RBC Capital Markets</t>
  </si>
  <si>
    <t>IMDZ</t>
  </si>
  <si>
    <t>XENT</t>
  </si>
  <si>
    <t>PFNX</t>
  </si>
  <si>
    <t>William Blair/ JMP Securities</t>
  </si>
  <si>
    <t>TSQ</t>
  </si>
  <si>
    <t>BofA Merrill Lynch/ Jefferies/ RBC Capital Markets</t>
  </si>
  <si>
    <t>MTBC</t>
  </si>
  <si>
    <t>Chardan Capital Markets/ Aegis Capital Corp/ Summer Street Research Partners</t>
  </si>
  <si>
    <t>WMS</t>
  </si>
  <si>
    <t>Barclays/ Deutsche Bank Securities</t>
  </si>
  <si>
    <t>LOCO</t>
  </si>
  <si>
    <t>Jefferies/ Morgan Stanley/ Baird</t>
  </si>
  <si>
    <t>INNL</t>
  </si>
  <si>
    <t>Piper/Jaffray Stifel</t>
  </si>
  <si>
    <t>OCUL</t>
  </si>
  <si>
    <t>Morgan Stanley/ Cowen and Company/ RBC Capital Markets</t>
  </si>
  <si>
    <t>OEC</t>
  </si>
  <si>
    <t>CFRXU</t>
  </si>
  <si>
    <t>SPKE</t>
  </si>
  <si>
    <t>Baird/ Stifel</t>
  </si>
  <si>
    <t>THQ</t>
  </si>
  <si>
    <t>Wells Fargo Securities/ Morgan Stanley/ UBS Investment Bank/ Raymond James/ Ameriprise Financial Services</t>
  </si>
  <si>
    <t>WLKP</t>
  </si>
  <si>
    <t>Barclays/ UBS Investment Bank/ BofA Merrill Lynch/ Deutsche Bank Securities/ Morgan Stanley</t>
  </si>
  <si>
    <t>AAVL</t>
  </si>
  <si>
    <t>Jefferies/ Cowen and Company/ Piper Jaffray</t>
  </si>
  <si>
    <t>ORPN</t>
  </si>
  <si>
    <t xml:space="preserve">Oppenheimer/ Roth Capital Partners </t>
  </si>
  <si>
    <t>CTLT</t>
  </si>
  <si>
    <t>HQY</t>
  </si>
  <si>
    <t>J.P. Morgan/ Wells Fargo Securities</t>
  </si>
  <si>
    <t>MCUR</t>
  </si>
  <si>
    <t>MRNS</t>
  </si>
  <si>
    <t>SYF</t>
  </si>
  <si>
    <t>Goldman Sachs/ J.P. Morgan/ Citigroup/ Morgan Stanley/ Barclays/ BofA Merrill Lynch/ Credit Suisse/ Deutsche Bank Securities</t>
  </si>
  <si>
    <t>RIGP</t>
  </si>
  <si>
    <t>Morgan Stanley/ Barclay/ Citigroup/ J.P. Morgan/ Wells Fargo Securities</t>
  </si>
  <si>
    <t>VBLX</t>
  </si>
  <si>
    <t>Deutsche Bank Securities/ Wells Fargo Securities</t>
  </si>
  <si>
    <t>PAYC</t>
  </si>
  <si>
    <t>FCB</t>
  </si>
  <si>
    <t>Deutsche Bank Securities/ J.P. Morgan/ BofA Merrill Lynch</t>
  </si>
  <si>
    <t>Loxo Oncology</t>
  </si>
  <si>
    <t>LOXO</t>
  </si>
  <si>
    <t>Cowen and Company/ Stifel</t>
  </si>
  <si>
    <t>MBLY</t>
  </si>
  <si>
    <t>VTTI</t>
  </si>
  <si>
    <t>Citigroup/ J.P. Morgan</t>
  </si>
  <si>
    <t>EARS</t>
  </si>
  <si>
    <t>Hoegh LNG Partners LP</t>
  </si>
  <si>
    <t>HMLP</t>
  </si>
  <si>
    <t>Citigroup/ BofA Merrill Lynch/ Morgan Stanley</t>
  </si>
  <si>
    <t>DSKY</t>
  </si>
  <si>
    <t>TTOO</t>
  </si>
  <si>
    <t>OTIO</t>
  </si>
  <si>
    <t>BNK</t>
  </si>
  <si>
    <t>Keefe, Bruyette &amp; Woods (A Stifel Company)/ Raymond James</t>
  </si>
  <si>
    <t>SMACU</t>
  </si>
  <si>
    <t>Cantor Fitzgerald &amp; Co.</t>
  </si>
  <si>
    <t>GNBC</t>
  </si>
  <si>
    <t>SANDLER O'NEILL + PARTNERS/ Jefferies</t>
  </si>
  <si>
    <t>ICD</t>
  </si>
  <si>
    <t>Morgan Stanley/ Barclays/ Tudor Pickering Holt</t>
  </si>
  <si>
    <t>RYI</t>
  </si>
  <si>
    <t>AFMD</t>
  </si>
  <si>
    <t>Jefferies/ Leerink Partners/ BMO Capital Markets</t>
  </si>
  <si>
    <t>RWLK</t>
  </si>
  <si>
    <t>FOMX</t>
  </si>
  <si>
    <t>Barclays/ Cowen and Company</t>
  </si>
  <si>
    <t>PRQR</t>
  </si>
  <si>
    <t>Leerink Partners/ Deutsche Bank Securities</t>
  </si>
  <si>
    <t>BABA</t>
  </si>
  <si>
    <t>Credit Suisse/ Deutsche Bank Securities/ Goldman Sachs/ J.P. Morgan/ Morgan Stanley/ Citi</t>
  </si>
  <si>
    <t>CIVI</t>
  </si>
  <si>
    <t>Barclays/ Jefferies/ BofA Merrill Lynch/ UBS Investment Bank</t>
  </si>
  <si>
    <t>TKAI</t>
  </si>
  <si>
    <t>BMO Capital Markets/ Stifel/ William Blair</t>
  </si>
  <si>
    <t>CFG</t>
  </si>
  <si>
    <t>CYBR</t>
  </si>
  <si>
    <t>J.P. Morgan/ Deutsche Bank Securities/ Barclays</t>
  </si>
  <si>
    <t>MDLY</t>
  </si>
  <si>
    <t>SFS</t>
  </si>
  <si>
    <t>Credit Suisse/ Morgan Stanley/ Deutsche Bank Securities</t>
  </si>
  <si>
    <t>VTAE</t>
  </si>
  <si>
    <t>CNNX</t>
  </si>
  <si>
    <t>Wells Fargo Securities/ BofA Merrill Lynch/ Baird</t>
  </si>
  <si>
    <t>TVPT</t>
  </si>
  <si>
    <t>Morgan Stanley/ UBS Securities/ Credit Suisse/ Deutsche Bank Securities</t>
  </si>
  <si>
    <t>CADTU</t>
  </si>
  <si>
    <t>VBLT</t>
  </si>
  <si>
    <t>VSLR</t>
  </si>
  <si>
    <t>Goldman Sachs/ BofA Merrill Lynch/ Credit Suisse</t>
  </si>
  <si>
    <t>AAC</t>
  </si>
  <si>
    <t>William Blair/ Raymond James</t>
  </si>
  <si>
    <t>AUMAU</t>
  </si>
  <si>
    <t>ATTO</t>
  </si>
  <si>
    <t>Morgan Stanley/ Credit Suisse/ Itaú BBA</t>
  </si>
  <si>
    <t>CALA</t>
  </si>
  <si>
    <t>Citigroup/ Leerink Partners/ Wells Fargo Securities/ JMP Securities</t>
  </si>
  <si>
    <t>JPEP</t>
  </si>
  <si>
    <t>Barclays/ BofA Merrill Lynch</t>
  </si>
  <si>
    <t>VWR</t>
  </si>
  <si>
    <t>BofA Merrill Lynch/ Goldman Sach/ J.P. Morgan</t>
  </si>
  <si>
    <t>W</t>
  </si>
  <si>
    <t>DERM</t>
  </si>
  <si>
    <t>FMSA</t>
  </si>
  <si>
    <t>Morgan Stanley/ Wells Fargo Securities/ Barclays</t>
  </si>
  <si>
    <t>YDLE</t>
  </si>
  <si>
    <t>Goldman Sachs/ Credit Suisse/ BofA Merrill Lynch</t>
  </si>
  <si>
    <t>ECC</t>
  </si>
  <si>
    <t>Deutsche Bank Securities/ Keefe, Bruyette &amp; Woods (A Stifel Company)/ Wunderlich Securities/ JMP Securities/ National Securities/ MUFG/ Sterne Agee/ Compass Point</t>
  </si>
  <si>
    <t>HUBS</t>
  </si>
  <si>
    <t>Morgan Stanley/ J.P. Morgan/ UBS Securitie</t>
  </si>
  <si>
    <t>MOLG</t>
  </si>
  <si>
    <t>Citigroup/ Credit Suisse/ Deutsche Bank Securities/ UBS Investment Bank (In alphabetical order)</t>
  </si>
  <si>
    <t>OMAM</t>
  </si>
  <si>
    <t>BofA Merrill Lynch/ Morgan Stanley/ Citigroup/ Credit Suisse</t>
  </si>
  <si>
    <t>USDP</t>
  </si>
  <si>
    <t>Citigroup/ Barclays/ Credit Suisse/ BofA Merrill Lynch</t>
  </si>
  <si>
    <t>VBTX</t>
  </si>
  <si>
    <t>Sandler ONeill + Partners/ Stephens</t>
  </si>
  <si>
    <t>DPLO</t>
  </si>
  <si>
    <t>Credit Suisse/ Morgan Stanley/ J.P. Morgan/ Wells Fargo Securities/ William Blair/ Leerink Partners</t>
  </si>
  <si>
    <t>FWP</t>
  </si>
  <si>
    <t>Leerink Partners/ Jefferies/ RBC Capital Markets</t>
  </si>
  <si>
    <t>GWB</t>
  </si>
  <si>
    <t>ATRA</t>
  </si>
  <si>
    <t>Goldman Sachs/ Citigroup</t>
  </si>
  <si>
    <t>ZAYO</t>
  </si>
  <si>
    <t>PRTO</t>
  </si>
  <si>
    <t>HDRAU</t>
  </si>
  <si>
    <t>SHLX</t>
  </si>
  <si>
    <t>Barclays/ Citigroup/ Morgan Stanley/ UBS Investment Bank</t>
  </si>
  <si>
    <t>SIEN</t>
  </si>
  <si>
    <t>Piper Jaffray/ Stifel</t>
  </si>
  <si>
    <t>BOOT</t>
  </si>
  <si>
    <t>J.P. Morgan/ Piper Jaffray/ Jefferies</t>
  </si>
  <si>
    <t>FSAM</t>
  </si>
  <si>
    <t>Morgan Stanley/ J.P. Morgan/ Goldman Sachs/ RBC Capital Markets/ Credit Suisse/ SMBC Nikko</t>
  </si>
  <si>
    <t>AM</t>
  </si>
  <si>
    <t>Barclays/ Citigroup/ Wells Fargo Securities</t>
  </si>
  <si>
    <t>XENE</t>
  </si>
  <si>
    <t>Jefferies/ Wells Fargo Securities</t>
  </si>
  <si>
    <t>CHRS</t>
  </si>
  <si>
    <t>NVRO</t>
  </si>
  <si>
    <t>UPLD</t>
  </si>
  <si>
    <t>INCR</t>
  </si>
  <si>
    <t>Goldman Sachs/ Credit Suisse/ Baird/ Wells Fargo Securities/ William Blair</t>
  </si>
  <si>
    <t>TBK</t>
  </si>
  <si>
    <t>Sandler ONeill &amp; Partners/ Evercore Group/ Wells Fargo</t>
  </si>
  <si>
    <t>FRPT</t>
  </si>
  <si>
    <t>JYNT</t>
  </si>
  <si>
    <t>Roth Capital Partners/ Feltl and Company</t>
  </si>
  <si>
    <t>AXTA</t>
  </si>
  <si>
    <t>Citigroup/ Goldman Sachs/ Deutsche Bank Securities/ J.P. Morgan/ BofA Merrill Lynch/ Barclays/ Credit Suisse/ Morgan Stanley</t>
  </si>
  <si>
    <t>NAP</t>
  </si>
  <si>
    <t>BofA Merrill Lynch/ Citigroup/ Credit Suisse/ J.P. Morgan</t>
  </si>
  <si>
    <t>PRAH</t>
  </si>
  <si>
    <t>Jefferies/ Citigroup/ KKR/ UBS Investment Bank/ Credit Suisse/ Wells Fargo Securities</t>
  </si>
  <si>
    <t>SKYS</t>
  </si>
  <si>
    <t>FGEN</t>
  </si>
  <si>
    <t>Goldman Sachs/ Citigroup/ Leerink Partners</t>
  </si>
  <si>
    <t>LMRK</t>
  </si>
  <si>
    <t>Baird/ Raymond James/ RBC Capital Markets</t>
  </si>
  <si>
    <t>NeuroDerm</t>
  </si>
  <si>
    <t>NDRM</t>
  </si>
  <si>
    <t>VA</t>
  </si>
  <si>
    <t>CAPN/CAPNW</t>
  </si>
  <si>
    <t>CNV</t>
  </si>
  <si>
    <t>Morgan Stanley/ J.P. Morgan/ BofA Merrill Lynch/ Credit Suisse/ Deutsche Bank Securities</t>
  </si>
  <si>
    <t>HABT</t>
  </si>
  <si>
    <t>Piper Jaffray/ Baird/ Wells Fargo Securities/ Raymond James</t>
  </si>
  <si>
    <t>NEOT</t>
  </si>
  <si>
    <t>Piper Jaffray/ Guggenheim Securities/ Needham &amp; Company</t>
  </si>
  <si>
    <t>EHIC</t>
  </si>
  <si>
    <t>Goldman Sachs/ Credit Suisse/ Morgan Stanley</t>
  </si>
  <si>
    <t>PGRE</t>
  </si>
  <si>
    <t>BofA Merrill Lynch/ Morgan Stanley/ Wells Fargo Securities</t>
  </si>
  <si>
    <t>NEFF</t>
  </si>
  <si>
    <t>Morgan Stanley/ Jefferies/ Piper Jaffray</t>
  </si>
  <si>
    <t>SKIS</t>
  </si>
  <si>
    <t>FBR/ Stifel/ Baird</t>
  </si>
  <si>
    <t>HSGX</t>
  </si>
  <si>
    <t>Cowen and Company/ Needham &amp; Company/ Canaccord Genuity</t>
  </si>
  <si>
    <t>LC</t>
  </si>
  <si>
    <t>Morgan Stanley/ Goldman Sachs/ Credit Suisse/ Citigroup</t>
  </si>
  <si>
    <t>MOMO</t>
  </si>
  <si>
    <t>Morgan Stanley/ Credit Suisse/ J.P. Morgan/ China Renaissance</t>
  </si>
  <si>
    <t>AVOL</t>
  </si>
  <si>
    <t>J.P. Morgan/ Morgan Stanley/ Citigroup/ UBS Investment Bank/ Wells Fargo Securities</t>
  </si>
  <si>
    <t>CNLMU</t>
  </si>
  <si>
    <t>CNXR</t>
  </si>
  <si>
    <t>Morgan Stanley/ J. P. Morgan Securities</t>
  </si>
  <si>
    <t>HDP</t>
  </si>
  <si>
    <t>Goldman Sachs/ Credit Suisse/ RBC Capital Markets</t>
  </si>
  <si>
    <t>Keefe Bruyette &amp; Woods (A Stifel Company )/ UBS Investment Bank/ FBR/ BMO Capital Markets</t>
  </si>
  <si>
    <t>Metaldyne Performance Group (MPG)</t>
  </si>
  <si>
    <t>BofA Merrill Lynch/ Goldman Sachs/ Deutsche Bank SecuritieS/ Barclays/ Credit Suisse/ RBC Capital Markets</t>
  </si>
  <si>
    <t>NEWR</t>
  </si>
  <si>
    <t>WK</t>
  </si>
  <si>
    <t>ONDK</t>
  </si>
  <si>
    <t>Morgan Stanley/ BofA Merrill Lynch/ J.P. Morgan/ Deutsche Bank Securities/ Jefferies</t>
  </si>
  <si>
    <t>RMP</t>
  </si>
  <si>
    <t>BLCM</t>
  </si>
  <si>
    <t>Jefferies/ Citigroup/ Piper Jaffray</t>
  </si>
  <si>
    <t>JUNO</t>
  </si>
  <si>
    <t>Morgan Stanley/ J.P. Morgan/ Goldman Sachs</t>
  </si>
  <si>
    <t>CCAQU</t>
  </si>
  <si>
    <t>PN</t>
  </si>
  <si>
    <t>UBS Investment Bank/ BMO Capital Markets/ SunTrust Robinson Humphrey</t>
  </si>
  <si>
    <t>Zosano Pharma (ZSAN)</t>
  </si>
  <si>
    <t>ZSAN</t>
  </si>
  <si>
    <t>Ladenburg Thalmann/ Roth Capital Partners</t>
  </si>
  <si>
    <t>ASND</t>
  </si>
  <si>
    <t>ENTL</t>
  </si>
  <si>
    <t>BofA Merrill Lynch/ Piper Jaffray</t>
  </si>
  <si>
    <t>FLKS</t>
  </si>
  <si>
    <t>LENS</t>
  </si>
  <si>
    <t>AVGR</t>
  </si>
  <si>
    <t>Canaccord Genuity/ Cowen</t>
  </si>
  <si>
    <t>HIFR</t>
  </si>
  <si>
    <t>ONCE</t>
  </si>
  <si>
    <t>TCON</t>
  </si>
  <si>
    <t>Wells Fargo Securities/ Stifel</t>
  </si>
  <si>
    <t>NVET</t>
  </si>
  <si>
    <t>BofA Merrill Lynch/ Cowen and Company</t>
  </si>
  <si>
    <t>BHACU</t>
  </si>
  <si>
    <t>CPPL</t>
  </si>
  <si>
    <t>Barclays/ Citigroup/ BofA Merrill Lynch/ Goldman Sachs/ J.P. Morgan/ Morgan Stanley/ Wells Fargo Securities</t>
  </si>
  <si>
    <t>DEA</t>
  </si>
  <si>
    <t>Citigroup/ Raymond James/ RBC Capital Markets</t>
  </si>
  <si>
    <t>AVNU</t>
  </si>
  <si>
    <t>Keefe, Bruyette &amp; Woods (A Stifel Company)</t>
  </si>
  <si>
    <t>INOV</t>
  </si>
  <si>
    <t>Goldman Sachs/ Morgan Stanley/ Citigroup/ BofA Merrill Lynch/ UBS Investment Bank</t>
  </si>
  <si>
    <t>NVTA</t>
  </si>
  <si>
    <t>BLPH</t>
  </si>
  <si>
    <t>AJX</t>
  </si>
  <si>
    <t>FBR/ Sterne Agee/ Nomura</t>
  </si>
  <si>
    <t>FNTCU</t>
  </si>
  <si>
    <t xml:space="preserve">Cantor Fitzgerald </t>
  </si>
  <si>
    <t>ITEK</t>
  </si>
  <si>
    <t>CHEKU</t>
  </si>
  <si>
    <t>MXPT</t>
  </si>
  <si>
    <t>Goldman Sachs/ Deutsche Bank Securities/ Pacific Crest Securities</t>
  </si>
  <si>
    <t>SUM</t>
  </si>
  <si>
    <t>Citigroup/ Goldman Sachs/ BofA Merrill Lynch/ Barclays/ Deutsche Bank Securities/ RBC Capital Markets</t>
  </si>
  <si>
    <t>GSBD</t>
  </si>
  <si>
    <t>BofA Merrill Lynch/ Goldman Sachs/ Morgan Stanley/ Citigroup/ Credit Suisse/ Wells Fargo Securities</t>
  </si>
  <si>
    <t>NCOM</t>
  </si>
  <si>
    <t>STDY</t>
  </si>
  <si>
    <t>Wells Fargo Securities/ RBC Capital Markets</t>
  </si>
  <si>
    <t>CDTX</t>
  </si>
  <si>
    <t>GDDY</t>
  </si>
  <si>
    <t>Morgan Stanley/ J.P. Morgan/ Citigroup/ Barclays/ Deutsche Bank Securities/ RBC Capital Markets</t>
  </si>
  <si>
    <t>KRNT</t>
  </si>
  <si>
    <t>CBYL</t>
  </si>
  <si>
    <t>ETSY</t>
  </si>
  <si>
    <t>KMPH</t>
  </si>
  <si>
    <t>Cowen and Company/ RBC Capital Markets</t>
  </si>
  <si>
    <t>PRTY</t>
  </si>
  <si>
    <t>VIRT</t>
  </si>
  <si>
    <t>Goldman Sachs/ J.P. Morgan/ Sandler O'Neill + Partners, L.P.</t>
  </si>
  <si>
    <t>NSA</t>
  </si>
  <si>
    <t>Jefferies/ Morgan Stanley/ Wells Fargo Securities</t>
  </si>
  <si>
    <t>APIC</t>
  </si>
  <si>
    <t>AAPC</t>
  </si>
  <si>
    <t>EVA</t>
  </si>
  <si>
    <t>Barclays/ Goldman Sachs/ RBC Capital Markets/ Citigroup</t>
  </si>
  <si>
    <t>VKTX</t>
  </si>
  <si>
    <t>Laidlaw &amp; Company (UK) Ltd.</t>
  </si>
  <si>
    <t>BPMC</t>
  </si>
  <si>
    <t>Goldman Sachs/ Cowen and Company</t>
  </si>
  <si>
    <t>ARWAU</t>
  </si>
  <si>
    <t>BSM</t>
  </si>
  <si>
    <t>Barclays/ BofA Merrill Lynch/ Citigroup/ Credit Suisse/ Wells Fargo Securities</t>
  </si>
  <si>
    <t>OPGN</t>
  </si>
  <si>
    <t>ADAP</t>
  </si>
  <si>
    <t>BofA Merrill Lynch/ Cowen and Company/ Leerink Partners</t>
  </si>
  <si>
    <t>CLCD</t>
  </si>
  <si>
    <t>HTGM</t>
  </si>
  <si>
    <t>LIFE</t>
  </si>
  <si>
    <t>COLL</t>
  </si>
  <si>
    <t>TEGP</t>
  </si>
  <si>
    <t>BOJA</t>
  </si>
  <si>
    <t>BofA Merrill Lynch/ Wells Fargo Securities/ Jefferies</t>
  </si>
  <si>
    <t>EQGP</t>
  </si>
  <si>
    <t>Barclays/ Goldman Sachs</t>
  </si>
  <si>
    <t>JAGX</t>
  </si>
  <si>
    <t>FENX</t>
  </si>
  <si>
    <t>BMO Capital Markets/ Stifel</t>
  </si>
  <si>
    <t>RKDA</t>
  </si>
  <si>
    <t>Credit Suisse/ J.P. Morgan/ Piper Jaffray</t>
  </si>
  <si>
    <t>FTAI</t>
  </si>
  <si>
    <t>Citigroup/ BofA Merrill Lynch/ Barclays/ Deutsche Bank Securities/ UBS Investment Bank</t>
  </si>
  <si>
    <t>BKFS</t>
  </si>
  <si>
    <t>GPIAU</t>
  </si>
  <si>
    <t>BZUN</t>
  </si>
  <si>
    <t>CHCT</t>
  </si>
  <si>
    <t>Sandler ONeill + Partners/ SunTrust Robinson Humphrey</t>
  </si>
  <si>
    <t>PGND</t>
  </si>
  <si>
    <t>Barclays/ Goldman Sachs/ William Blair</t>
  </si>
  <si>
    <t>Morgan Stanley/ Credit Suisse/ RBC Capital Markets</t>
  </si>
  <si>
    <t>PTXP</t>
  </si>
  <si>
    <t>Citigroup/ Barclays/ RBC Capital Markets/ Tudor, Pickering, Holt</t>
  </si>
  <si>
    <t>DTEA</t>
  </si>
  <si>
    <t>GI</t>
  </si>
  <si>
    <t>J.P. Morgan/ BofA Merrill Lynch/ William Blair/ Stifel</t>
  </si>
  <si>
    <t>AXON</t>
  </si>
  <si>
    <t>Jefferies/ Evercore ISI/ RBC Capital Markets</t>
  </si>
  <si>
    <t>ELECU</t>
  </si>
  <si>
    <t>PUB</t>
  </si>
  <si>
    <t>D.A. Davidson &amp; Co.</t>
  </si>
  <si>
    <t>IVTY</t>
  </si>
  <si>
    <t>Piper Jaffray/ Leerink Partners/ Stifel</t>
  </si>
  <si>
    <t>NVLS</t>
  </si>
  <si>
    <t>FIT</t>
  </si>
  <si>
    <t>Morgan Stanley/ Deutsche Bank Securities/ BofAMerrill Lynch</t>
  </si>
  <si>
    <t>UNVR</t>
  </si>
  <si>
    <t>Deutsche Bank Securities/ Goldman Sachs/ BofA Merrill Lynch</t>
  </si>
  <si>
    <t>CAFD</t>
  </si>
  <si>
    <t>Goldman Sachs/ Citigroup/ Deutsche Bank Securities/ J.P. Morgan/ Credit Agricole CIB</t>
  </si>
  <si>
    <t>FOGO</t>
  </si>
  <si>
    <t>Jefferies/ J.P. Morgan</t>
  </si>
  <si>
    <t>MB</t>
  </si>
  <si>
    <t>Morgan Stanley/ Credit Suisse/ UBS Securities</t>
  </si>
  <si>
    <t>RTTR</t>
  </si>
  <si>
    <t>CATB</t>
  </si>
  <si>
    <t>GNRT</t>
  </si>
  <si>
    <t>Citigroup/ UBS/ Jefferies/ Evercore ISI</t>
  </si>
  <si>
    <t>GKOS</t>
  </si>
  <si>
    <t>J.P. Morgan/ BofA Merrill Lynch/ Goldman Sachs</t>
  </si>
  <si>
    <t>LNTH</t>
  </si>
  <si>
    <t>Credit Suisse/ Jefferies/ RBC Capital Markets/ Wells Fargo Securities</t>
  </si>
  <si>
    <t>MCRN</t>
  </si>
  <si>
    <t>BofA Merrill Lynch/ Barclays/ J.P. Morgan/ Baird/ Credit Suisse/ Goldman Sachs</t>
  </si>
  <si>
    <t>ALRM</t>
  </si>
  <si>
    <t>APPF</t>
  </si>
  <si>
    <t>Barclays/ BofA Merrill Lynch/ Credit Suisse/ Macquarie Capital/ RBC Capital Markets</t>
  </si>
  <si>
    <t>MCRB</t>
  </si>
  <si>
    <t>XTLY</t>
  </si>
  <si>
    <t>J.P. Morgan/ Deutsche Bank Securities/ UBS Investment Bank</t>
  </si>
  <si>
    <t>YECO</t>
  </si>
  <si>
    <t>Axiom Capital Management/ Northland Capital Markets/ ViewTrade Securities</t>
  </si>
  <si>
    <t>CNXC</t>
  </si>
  <si>
    <t>BofA Merrill Lynch/ Wells Fargo Securities/ Jefferies / Scotia Howard Weil/ Citigroup/ Credit Suisse/ J.P. Morgan/ Evercore ISI / BB&amp;T Capital Markets/ Goldman Sachs/ The Huntington Investment Company/ Stifel/ Nomura</t>
  </si>
  <si>
    <t>CFMS</t>
  </si>
  <si>
    <t>TDOC</t>
  </si>
  <si>
    <t>UFAB</t>
  </si>
  <si>
    <t>Roth Capital Partners/ Taglich Brothers</t>
  </si>
  <si>
    <t>NTRA</t>
  </si>
  <si>
    <t>Morgan Stanle/ Cowen and Company/ Piper Jaffray</t>
  </si>
  <si>
    <t>CHMA</t>
  </si>
  <si>
    <t>JP</t>
  </si>
  <si>
    <t>Credit Suisse/ China Renaissance</t>
  </si>
  <si>
    <t>OLLI</t>
  </si>
  <si>
    <t>J.P. Morgan/ Jefferies/ BofA Merrill Lynch</t>
  </si>
  <si>
    <t>DNAI</t>
  </si>
  <si>
    <t>Jefferies/ BofA Merrill Lynch</t>
  </si>
  <si>
    <t>MCFT</t>
  </si>
  <si>
    <t>Baird/ Raymond James/ Wells Fargo Securities</t>
  </si>
  <si>
    <t>OOMA</t>
  </si>
  <si>
    <t>RPD</t>
  </si>
  <si>
    <t>Morgan Stanley/ Barclays</t>
  </si>
  <si>
    <t>BUFF</t>
  </si>
  <si>
    <t>UBS Investment Bank/ Cantor Fitzgerald/ BMO Capital Markets</t>
  </si>
  <si>
    <t>LOB</t>
  </si>
  <si>
    <t>Sandler O’Neill &amp; Partners, L.P</t>
  </si>
  <si>
    <t>NEOS</t>
  </si>
  <si>
    <t>UBS Investment Bank/ BMO Capital Markets/ RBC Capital Markets</t>
  </si>
  <si>
    <t>WYIGU</t>
  </si>
  <si>
    <t>NK</t>
  </si>
  <si>
    <t>BofA Merrill Lynch/ Citigroup/ Jefferies/ Piper Jaffray</t>
  </si>
  <si>
    <t>EACQU</t>
  </si>
  <si>
    <t>GPACU</t>
  </si>
  <si>
    <t>VTV</t>
  </si>
  <si>
    <t>GLBL</t>
  </si>
  <si>
    <t>J.P. Morgan/ Barclays/ Citigroup/ Morgan Stanley</t>
  </si>
  <si>
    <t>GBT</t>
  </si>
  <si>
    <t>CNFR</t>
  </si>
  <si>
    <t>BMO Capital Markets/ Raymond James</t>
  </si>
  <si>
    <t>ECACU</t>
  </si>
  <si>
    <t>HLI</t>
  </si>
  <si>
    <t>BofA Merrill Lynch/ Goldman Sachs</t>
  </si>
  <si>
    <t>BETR</t>
  </si>
  <si>
    <t>Goldman Sachs/ Jefferies/ Credit Suisse</t>
  </si>
  <si>
    <t>RUN</t>
  </si>
  <si>
    <t>Credit Suisse/ Goldman Sachs/ Morgan Stanley</t>
  </si>
  <si>
    <t>ZYNE</t>
  </si>
  <si>
    <t>AIMT</t>
  </si>
  <si>
    <t>BofA Merrill Lynch/ Credit Suisse/ Piper Jaffray</t>
  </si>
  <si>
    <t>PLNT</t>
  </si>
  <si>
    <t>J.P. Morgan Securities Merrill Lynch/ Jefferies/ Credit Suisse Securities</t>
  </si>
  <si>
    <t>PACEU</t>
  </si>
  <si>
    <t>Deutsche Bank Securities/ Citigroup</t>
  </si>
  <si>
    <t>RGNX</t>
  </si>
  <si>
    <t>Morgan Stanley/ BofA Merrill Lynch/ Piper Jaffray</t>
  </si>
  <si>
    <t>NBRV</t>
  </si>
  <si>
    <t>Leerink Partners/ RBC Capital Markets</t>
  </si>
  <si>
    <t>PEN</t>
  </si>
  <si>
    <t>EYEG</t>
  </si>
  <si>
    <t>EDGE</t>
  </si>
  <si>
    <t>Leerink Partners/ Credit Suisse</t>
  </si>
  <si>
    <t>MIRN</t>
  </si>
  <si>
    <t>PFGC</t>
  </si>
  <si>
    <t>Credit Suisse/ Barclays/ Wells Fargo Securities/ Morgan Stanley</t>
  </si>
  <si>
    <t>BofA Merrill Lynch/ Goldman Sachs/ Jefferies</t>
  </si>
  <si>
    <t>NVCR</t>
  </si>
  <si>
    <t>J.P. Morgan/ Deutsche Bank Securities/ Evercore ISI/ Wells Fargo Securities</t>
  </si>
  <si>
    <t>ACRS</t>
  </si>
  <si>
    <t>Jefferies/ Citigroup</t>
  </si>
  <si>
    <t>PSTG</t>
  </si>
  <si>
    <t>Morgan Stanley/ Goldman Sachs/ Barclays/ Allen &amp; Company/ BofA Merrill Lynch</t>
  </si>
  <si>
    <t>ABTX</t>
  </si>
  <si>
    <t>Baird/ Stephens</t>
  </si>
  <si>
    <t>CTMX</t>
  </si>
  <si>
    <t>BofA Merrill Lynch/ Jefferies/ Cowen and Company</t>
  </si>
  <si>
    <t>PMTS</t>
  </si>
  <si>
    <t>BMO Capital Markets/ Goldman Sachs/ CIBC</t>
  </si>
  <si>
    <t>Citigroup/ Deutsche Bank Securities/ Credit Suisse</t>
  </si>
  <si>
    <t>CERCU</t>
  </si>
  <si>
    <t>FDC</t>
  </si>
  <si>
    <t>Citigroup/ Morgan Stanley/ BofA Merrill Lynch/ KKR/ Barclays/ Credit Suisse/ Deutsche Bank Securities/ Goldman Sachs/ HSBC/ Mizuho Securities/ PNC Capital Markets/ SunTrust Robinson Humphrey/ Wells Fargo Securities</t>
  </si>
  <si>
    <t>PAACU</t>
  </si>
  <si>
    <t>IOTS</t>
  </si>
  <si>
    <t>Needham &amp; Company/ Oppenheimer &amp; Co.</t>
  </si>
  <si>
    <t>MYOK</t>
  </si>
  <si>
    <t>AAAP</t>
  </si>
  <si>
    <t>Citigroup/ Jefferies​ ​</t>
  </si>
  <si>
    <t>EQBK</t>
  </si>
  <si>
    <t>Keefe, Bruyette &amp; Woods (A Stifel Company)/ Stephens</t>
  </si>
  <si>
    <t>VYGR</t>
  </si>
  <si>
    <t>WVE</t>
  </si>
  <si>
    <t>INST</t>
  </si>
  <si>
    <t>Morgan Stanley/ Goldman Sachs/ Jefferies</t>
  </si>
  <si>
    <t>XCOM</t>
  </si>
  <si>
    <t>Needham &amp; Company/ Cowen and Company/ BMO Capital Markets</t>
  </si>
  <si>
    <t>MTCH</t>
  </si>
  <si>
    <t>J.P. Morgan/ Allen &amp; Company/ BofA Merrill Lynch</t>
  </si>
  <si>
    <t>AXSM</t>
  </si>
  <si>
    <t>MIME</t>
  </si>
  <si>
    <t>Goldman Sachs/ Barclays/ Jefferies/ RBC Capital Markets</t>
  </si>
  <si>
    <t>Square</t>
  </si>
  <si>
    <t>SQ</t>
  </si>
  <si>
    <t>Goldman Sachs/ Morgan Stanley/ J.P. Morgan</t>
  </si>
  <si>
    <t>DLTH</t>
  </si>
  <si>
    <t>William Blair/ Baird/ Raymond James/ BMO Capital Markets</t>
  </si>
  <si>
    <t>EarlyBirdCapital, Inc.</t>
  </si>
  <si>
    <t>TEAM</t>
  </si>
  <si>
    <t>YRD</t>
  </si>
  <si>
    <t>BGNE</t>
  </si>
  <si>
    <t>Goldman Sachs/ Morgan Stanley/ Cowen and Company</t>
  </si>
  <si>
    <t>EDIT</t>
  </si>
  <si>
    <t>AVXS</t>
  </si>
  <si>
    <t>Goldman Sachs/ Jefferies</t>
  </si>
  <si>
    <t>PTI</t>
  </si>
  <si>
    <t>SRAQU</t>
  </si>
  <si>
    <t>Deutsche Bank Securities/ Citigroup/ Goldman Sachs</t>
  </si>
  <si>
    <t>JSYNU</t>
  </si>
  <si>
    <t>SNDX</t>
  </si>
  <si>
    <t>CRVS</t>
  </si>
  <si>
    <t>SGRY</t>
  </si>
  <si>
    <t>AGLE</t>
  </si>
  <si>
    <t>UBS Investment Bank/ BMO Capital Markets/ Wells Fargo Securities</t>
  </si>
  <si>
    <t>KLREU</t>
  </si>
  <si>
    <t>BATS</t>
  </si>
  <si>
    <t>MGP</t>
  </si>
  <si>
    <t>BofA Merrill Lynch/ J.P. Morgan/ Morgan Stanley/ Evercore ISI/ Barclays/ Citigroup/ Deutsche Bank Securities</t>
  </si>
  <si>
    <t>ARA</t>
  </si>
  <si>
    <t>BofA Merrill Lynch/ Barclays/ Goldman Sachs/ Wells Fargo Securities/ SunTrust Robinson Humphrey/Leerink Partners</t>
  </si>
  <si>
    <t>SCWX</t>
  </si>
  <si>
    <t>BofA Merrill Lynch/ Morgan Stanley/ Goldman Sachs/ J.P. Morgan</t>
  </si>
  <si>
    <t>Deutsche Bank Securities/ J.P. Morgan/ BofA Merrill Lynch/ Goldman Sachs</t>
  </si>
  <si>
    <t>YIN</t>
  </si>
  <si>
    <t>NTLA</t>
  </si>
  <si>
    <t>Credit Suisse/ Jefferies/ Leerink Partners</t>
  </si>
  <si>
    <t>SBPH</t>
  </si>
  <si>
    <t>SITE</t>
  </si>
  <si>
    <t>Deutsche Bank Securities/ Goldman Sachs/ UBS Investment Bank</t>
  </si>
  <si>
    <t>Acacia Communications</t>
  </si>
  <si>
    <t>ACIA</t>
  </si>
  <si>
    <t>Goldman Sachs/ BofA Merrill Lynch/ Deutsche Bank Securities</t>
  </si>
  <si>
    <t>ONSIU</t>
  </si>
  <si>
    <t>PZRX</t>
  </si>
  <si>
    <t>SUPV</t>
  </si>
  <si>
    <t>MRUS</t>
  </si>
  <si>
    <t>Citigroup/ Jefferies</t>
  </si>
  <si>
    <t>CFCOU</t>
  </si>
  <si>
    <t>Citigroup/ BofA Merrill Lynch/ Credit Suisse​</t>
  </si>
  <si>
    <t>MSBI</t>
  </si>
  <si>
    <t>Sandler O'Neill + Partners/ Keefe, Bruyette &amp; Woods (A Stifel Company)</t>
  </si>
  <si>
    <t>COTV</t>
  </si>
  <si>
    <t>GMS</t>
  </si>
  <si>
    <t>LCAHU</t>
  </si>
  <si>
    <t>Jefferies/ Deutsche Bank Securities</t>
  </si>
  <si>
    <t>RETA</t>
  </si>
  <si>
    <t>Citigroup/ Cowen and Company/ Piper Jaffray</t>
  </si>
  <si>
    <t>USFD</t>
  </si>
  <si>
    <t>CLSD</t>
  </si>
  <si>
    <t>NH</t>
  </si>
  <si>
    <t>SRTSU</t>
  </si>
  <si>
    <t>Northland Capital Markets/ Neidiger Tucker Bruner</t>
  </si>
  <si>
    <t>ATKR</t>
  </si>
  <si>
    <t>Credit Suisse/ Deutsche Bank Securities/ J.P. Morgan/ UBS Investment Bank</t>
  </si>
  <si>
    <t>SELB</t>
  </si>
  <si>
    <t>UBS Investment Bank/ Stifel</t>
  </si>
  <si>
    <t>Twilio</t>
  </si>
  <si>
    <t>TWLO</t>
  </si>
  <si>
    <t>GRSHU</t>
  </si>
  <si>
    <t>MIIIU</t>
  </si>
  <si>
    <t>MSDI</t>
  </si>
  <si>
    <t>Axiom Capital Management/ WestPark Capital</t>
  </si>
  <si>
    <t>LN</t>
  </si>
  <si>
    <t>Morgan Stanley/ Nomura/ Goldman Sachs Japan/ J.P. Morgan</t>
  </si>
  <si>
    <t>APFH</t>
  </si>
  <si>
    <t>Barclays/ Credit Suisse/ Morgan Stanley</t>
  </si>
  <si>
    <t>CPAAU</t>
  </si>
  <si>
    <t>BOLD</t>
  </si>
  <si>
    <t>BofA Merrill Lynch/ Cowen and Company/ Piper Jaffray</t>
  </si>
  <si>
    <t>PI</t>
  </si>
  <si>
    <t>RBC Capital Markets/ Pacific Crest Securities (a division of KeyBanc Capital Markets)/ Piper Jaffray</t>
  </si>
  <si>
    <t>PTHN</t>
  </si>
  <si>
    <t>J.P. Morgan/ Morgan Stanley/ Jefferies/ UBS Investment Bank</t>
  </si>
  <si>
    <t>TPIC</t>
  </si>
  <si>
    <t>KDMN</t>
  </si>
  <si>
    <t>KNSL</t>
  </si>
  <si>
    <t>J.P. Morgan/ William Blair/ RBC Capital Markets</t>
  </si>
  <si>
    <t>TCMD</t>
  </si>
  <si>
    <t>Piper Jaffray/ William Blair/ Canaccord Genuity</t>
  </si>
  <si>
    <t>TLND</t>
  </si>
  <si>
    <t>Goldman Sachs/ J.P. Morgan/ Barclays/ Citigroup</t>
  </si>
  <si>
    <t>MEDP</t>
  </si>
  <si>
    <t>Jefferies/ Credit Suisse/ UBS Investment Bank/ Wells Fargo Securities</t>
  </si>
  <si>
    <t>PTGX</t>
  </si>
  <si>
    <t>Leerink Partners/ Barclays/ BMO Capital Markets</t>
  </si>
  <si>
    <t>AIRG</t>
  </si>
  <si>
    <t>Northland Capital Markets</t>
  </si>
  <si>
    <t>HOME</t>
  </si>
  <si>
    <t>BofA Merrill Lynch/ Goldman Sachs/ Jefferies/ Morgan Stanley</t>
  </si>
  <si>
    <t>FHB</t>
  </si>
  <si>
    <t>Goldman Sachs/ BofA Merrill Lynch/ BNP PARIBAS/ Barclays/ Credit Suisse/ Deutsche Bank Securities/ J.P. Morgan/ Citigroup/ Morgan Stanley/ UBS Investment Bank</t>
  </si>
  <si>
    <t>ATMR</t>
  </si>
  <si>
    <t>National Securities Corporation</t>
  </si>
  <si>
    <t>STRU</t>
  </si>
  <si>
    <t>MACQU</t>
  </si>
  <si>
    <t>Noble Midstream Partners LP</t>
  </si>
  <si>
    <t>NBLX</t>
  </si>
  <si>
    <t>Barclays/ Baird/ J.P. Morgan/ BofA Merrill Lynch/ Citigroup/ Deutsche Bank Securities/ DNB Markets/ Mizuho Securities/ MUFG/ Wells Fargo Securities</t>
  </si>
  <si>
    <t>Everbridge</t>
  </si>
  <si>
    <t>EVBG</t>
  </si>
  <si>
    <t>FBK</t>
  </si>
  <si>
    <t>J.P. Morgan/ UBS/ Keefe, Bruyette &amp; Woods (A Stifel Company)</t>
  </si>
  <si>
    <t>Saban Capital Acquisition (SCACU) (u)</t>
  </si>
  <si>
    <t>SCACU</t>
  </si>
  <si>
    <t>NOVN</t>
  </si>
  <si>
    <t>TTD</t>
  </si>
  <si>
    <t>Citigroup/ Jefferies/  RBC Capital Markets</t>
  </si>
  <si>
    <t>CSTR</t>
  </si>
  <si>
    <t>Keefe, Bruyette &amp; Woods/ Sandler O’Neill + Partners, L.P</t>
  </si>
  <si>
    <t>e.l.f. Beauty</t>
  </si>
  <si>
    <t>ELF</t>
  </si>
  <si>
    <t>ACIU</t>
  </si>
  <si>
    <t xml:space="preserve">Credit Suisse/ Jefferies/ Leerink Partners </t>
  </si>
  <si>
    <t>Apptio</t>
  </si>
  <si>
    <t>GSUM</t>
  </si>
  <si>
    <t>Goldman Sachs (Asia)/ Citigroup</t>
  </si>
  <si>
    <t>VVV</t>
  </si>
  <si>
    <t>BofA Merrill Lynch/ Citigroup/ Morgan Stanley</t>
  </si>
  <si>
    <t>FLGT</t>
  </si>
  <si>
    <t>FBR/ J.P. Morgan/ Citigroup/ KeyBanc Capital Markets</t>
  </si>
  <si>
    <t>TRHC</t>
  </si>
  <si>
    <t>Wells Fargo Securities/ UBS Investment Bank/ Piper Jaffray</t>
  </si>
  <si>
    <t>Nutanix</t>
  </si>
  <si>
    <t>NTNX</t>
  </si>
  <si>
    <t>Goldman Sachs/ Morgan Stanley/ J.P. Morgan/ RBC Capital Markets</t>
  </si>
  <si>
    <t>ADSW</t>
  </si>
  <si>
    <t>Deutsche Bank Securities/ Credit Suisse/ Barclays</t>
  </si>
  <si>
    <t>WAAS</t>
  </si>
  <si>
    <t>Citigroup/ Deutsche Bank Securities/ RBC Capital Markets</t>
  </si>
  <si>
    <t>Morgan Stanley/ J.P. Morgan/ Barclays/ RBC Capital Markets</t>
  </si>
  <si>
    <t>OBLN</t>
  </si>
  <si>
    <t>UBS Investment Bank/ Canaccord Genuity/ Stifel</t>
  </si>
  <si>
    <t>CWH</t>
  </si>
  <si>
    <t>MRAM</t>
  </si>
  <si>
    <t>Stifel/ Needham &amp; Company</t>
  </si>
  <si>
    <t>Avista Healthcare Public Acquisition (AHPAU) (u)</t>
  </si>
  <si>
    <t>AHPAU</t>
  </si>
  <si>
    <t>AZRX</t>
  </si>
  <si>
    <t>WallachBeth Capital/ Network 1 Financial Securities</t>
  </si>
  <si>
    <t>AZRE</t>
  </si>
  <si>
    <t>XOG</t>
  </si>
  <si>
    <t>Credit Suisse/ Barclays/ Goldman Sachs</t>
  </si>
  <si>
    <t>TUSK</t>
  </si>
  <si>
    <t>Credit Suisse/ Barclays/ Simmons &amp; Company International (Energy Specialists of Piper Jaffray)</t>
  </si>
  <si>
    <t>CRSP</t>
  </si>
  <si>
    <t>Citigroup/ Piper Jaffray/ Barclays</t>
  </si>
  <si>
    <t>FRTA</t>
  </si>
  <si>
    <t>Goldman Sachs/ Citigroup/ Credit Suisse</t>
  </si>
  <si>
    <t>IRTC</t>
  </si>
  <si>
    <t>RARX</t>
  </si>
  <si>
    <t>GTYHU</t>
  </si>
  <si>
    <t>MYOV</t>
  </si>
  <si>
    <t>Citigroup/ Cowen and Company/ Evercore ISI/ Barclays</t>
  </si>
  <si>
    <t>ZTO</t>
  </si>
  <si>
    <t>Morgan Stanley/ Goldman Sachs (Asia)</t>
  </si>
  <si>
    <t>J.P. Morgan/ Morgan Stanley/ Nomura/ UBS Investment Bank</t>
  </si>
  <si>
    <t>BL</t>
  </si>
  <si>
    <t>QTNA</t>
  </si>
  <si>
    <t>Morgan Stanley/ Barclays/ Deutsche Bank Securities</t>
  </si>
  <si>
    <t>GDS</t>
  </si>
  <si>
    <t>SND</t>
  </si>
  <si>
    <t>Credit Suisse/ GoldmanSachs</t>
  </si>
  <si>
    <t>IIPR</t>
  </si>
  <si>
    <t>Ladenburg Thalmann/ Compass Point</t>
  </si>
  <si>
    <t>POLA</t>
  </si>
  <si>
    <t>Roth Capital Partners/ Joseph Gunnar</t>
  </si>
  <si>
    <t>SNES</t>
  </si>
  <si>
    <t>Goldman Sachs/ Barclays/ Citigroup/ Wells Fargo Securities</t>
  </si>
  <si>
    <t>ICHR</t>
  </si>
  <si>
    <t>Deutsche Bank Securities/ Stifel</t>
  </si>
  <si>
    <t>WRD</t>
  </si>
  <si>
    <t>Barclays/ BofA Merrill Lynch/ BMO Capital Markets/ Citigroup/ Wells Fargo Securities</t>
  </si>
  <si>
    <t>TRVG</t>
  </si>
  <si>
    <t>GSHTU</t>
  </si>
  <si>
    <t>FinTech Acquisition Corp. II</t>
  </si>
  <si>
    <t>FNTEU</t>
  </si>
  <si>
    <t>FRAC</t>
  </si>
  <si>
    <t>Citigroup/ Morgan Stanley/ BofA Merrill Lynch/ J.P. Morgan</t>
  </si>
  <si>
    <t>ANAB</t>
  </si>
  <si>
    <t>JNCE</t>
  </si>
  <si>
    <t>J.P. Morgan/ Cowen and Company</t>
  </si>
  <si>
    <t>INVH</t>
  </si>
  <si>
    <t>Deutsche Bank Securities/ J.P. Morgan/ BofA Merrill Lynch/ Goldman Sachs/ Wells Fargo Securities/ Credit Suisse/ Morgan Stanley/ RBC Capital Market</t>
  </si>
  <si>
    <t>LAUR</t>
  </si>
  <si>
    <t>Credit Suisse/ Morgan Stanley/ Barclays/ Macquarie Capital/ J.P. Morgan/ BMO Capital Markets/ Citigroup/ KKR/ Goldman Sachs</t>
  </si>
  <si>
    <t>KRP</t>
  </si>
  <si>
    <t>Raymond James/ RBC Capital Markets/ Stifel</t>
  </si>
  <si>
    <t>METC</t>
  </si>
  <si>
    <t>FBM</t>
  </si>
  <si>
    <t>Deutsche Bank Securities/ Barclays/ RBC Capital Markets/ Citigroup/ Baird</t>
  </si>
  <si>
    <t>SACH</t>
  </si>
  <si>
    <t>Joseph Gunnar</t>
  </si>
  <si>
    <t>JILL</t>
  </si>
  <si>
    <t>BofA Merrill Lynch/Morgan Stanley/ Jefferies</t>
  </si>
  <si>
    <t>BYSI</t>
  </si>
  <si>
    <t>Rodman &amp; Renshaw (a Unit of H.C. Wainwright &amp; Co.)</t>
  </si>
  <si>
    <t>PSDO</t>
  </si>
  <si>
    <t>MPACU</t>
  </si>
  <si>
    <t>ARD</t>
  </si>
  <si>
    <t>Citigroup/ Deutsche Bank Securities/ Goldman, Sachs/ Barclays/ Credit Suisse/ J.P. Morgan</t>
  </si>
  <si>
    <t>GOOS</t>
  </si>
  <si>
    <t>CIBC Capital Markets/ Credit Suisse/ Goldman, Sachs/ RBC Capital Markets</t>
  </si>
  <si>
    <t>MULE</t>
  </si>
  <si>
    <t>Goldman, Sachs/ J.P. Morgan/ BoA Merrill Lynch</t>
  </si>
  <si>
    <t>Goldman Sachs/ Barclays/ Credit Suisse/ J.P. Morgan</t>
  </si>
  <si>
    <t>AYX</t>
  </si>
  <si>
    <t>SRUNU</t>
  </si>
  <si>
    <t>Citigroup/ Credit Suisse/ Deutsche Bank Securities</t>
  </si>
  <si>
    <t>KAACU</t>
  </si>
  <si>
    <t>HLNE</t>
  </si>
  <si>
    <t>J.P. Morgan/ Morgan Stanle</t>
  </si>
  <si>
    <t>SNAP</t>
  </si>
  <si>
    <t>Morgan Stanley/ Goldma Sachs/ J. P. Morgan/ Deutsche Bank Securities</t>
  </si>
  <si>
    <t>Hess Midstream Partners LP</t>
  </si>
  <si>
    <t>MESM</t>
  </si>
  <si>
    <t>SNDR</t>
  </si>
  <si>
    <t>Morgan Stanley/ UBS Investment Bank/ BofA Merrill Lynch</t>
  </si>
  <si>
    <t>ELVT</t>
  </si>
  <si>
    <t>UBS Securities/ Jefferies/ Stifel/ William Blair &amp; Company</t>
  </si>
  <si>
    <t>Forum Merger</t>
  </si>
  <si>
    <t>FMCIU</t>
  </si>
  <si>
    <t>Okta</t>
  </si>
  <si>
    <t>OKTA</t>
  </si>
  <si>
    <t>Goldman, Sachs/ J.P. Morgan Securities/ Allen &amp; Company</t>
  </si>
  <si>
    <t>AZUL</t>
  </si>
  <si>
    <t>Citigroup/ Itaú BBA/ Deutsche Bank Securities</t>
  </si>
  <si>
    <t>VEACU</t>
  </si>
  <si>
    <t>Citigroup/ Credit Suisse/ Goldman, Sachs</t>
  </si>
  <si>
    <t>NETS</t>
  </si>
  <si>
    <t>Goldman, Sachs/ J.P. Morgan/ Bradesco BBI/ Allen &amp; Company/ Jefferies</t>
  </si>
  <si>
    <t>CADE</t>
  </si>
  <si>
    <t>Goldman, Sachs/ J.P. MorganSandle/ O’Neill + Partners/ Keefe, Bruyette &amp; Woods (A Stifel Company)</t>
  </si>
  <si>
    <t>TOCA</t>
  </si>
  <si>
    <t>Leerink Partners/ Evercore ISI/ Stifel</t>
  </si>
  <si>
    <t>HCC</t>
  </si>
  <si>
    <t>Credit Suisse/ Citigroup/ Morgan Stanley/ BMO Capital Markets/ RBC Capital Markets</t>
  </si>
  <si>
    <t>Yext</t>
  </si>
  <si>
    <t>YEXT</t>
  </si>
  <si>
    <t>Morgan Stanley/ J.P. Morgan/ RBC Capital Markets</t>
  </si>
  <si>
    <t>WTTR</t>
  </si>
  <si>
    <t>Credit Suisse/ FBR/ Wells Fargo Securities/ BofA Merrill Lynch/ Citigroup/ J.P. Morgan</t>
  </si>
  <si>
    <t>FND</t>
  </si>
  <si>
    <t>BofA Merrill Lynch/ Barclays/ Credit Suisse / UBS Investment Bank</t>
  </si>
  <si>
    <t>CVNA</t>
  </si>
  <si>
    <t>Wells Fargo Securities/ BofA Merrill Lynch/ Citigroup/ Deutsche Bank Securities</t>
  </si>
  <si>
    <t>XRF</t>
  </si>
  <si>
    <t>Morgan Stanley/ Credit Suisse/ Jefferies</t>
  </si>
  <si>
    <t>CLDR</t>
  </si>
  <si>
    <t>Morgan Stanley/ J.P. Morga/ Allen &amp; Company</t>
  </si>
  <si>
    <t>EEX</t>
  </si>
  <si>
    <t>BofA Merrill Lynch/ Barclays/ Goldman, Sachs</t>
  </si>
  <si>
    <t>NCSM</t>
  </si>
  <si>
    <t>Credit Suisse/ Citigroup/ Wells Fargo Securities</t>
  </si>
  <si>
    <t>ZYME</t>
  </si>
  <si>
    <t>Citigroup/ Barclays/ Wells Fargo Securities/ Canaccord Genuity</t>
  </si>
  <si>
    <t>BHVN</t>
  </si>
  <si>
    <t>Morgan Stanley/ Piper Jaffray/ Barclays Capital</t>
  </si>
  <si>
    <t>URGN</t>
  </si>
  <si>
    <t>KREF</t>
  </si>
  <si>
    <t>Wells Fargo Securities/ Morgan Stanley/ KKR</t>
  </si>
  <si>
    <t>OVID</t>
  </si>
  <si>
    <t>TPGEU</t>
  </si>
  <si>
    <t>Deutsche Bank Securities/ Goldman, Sachs</t>
  </si>
  <si>
    <t>NDRAU</t>
  </si>
  <si>
    <t>Dougherty &amp; Company/Dawson James Securities</t>
  </si>
  <si>
    <t>GNTY</t>
  </si>
  <si>
    <t>Sandler O’Neill + Partners/ Stephens</t>
  </si>
  <si>
    <t>FPH</t>
  </si>
  <si>
    <t>ASV</t>
  </si>
  <si>
    <t>GDI</t>
  </si>
  <si>
    <t>Goldman, Sachs/ Citigroup/ UBS Investment Bank/ KKR/ Simmons &amp; Company International (Energy Specialists of Piper Jaffray)/ Deutsche Bank Securities/ Baird/ Credit Suisse/ Morgan Stanley</t>
  </si>
  <si>
    <t>MMDMU</t>
  </si>
  <si>
    <t>Macquarie Capital</t>
  </si>
  <si>
    <t>NESRU</t>
  </si>
  <si>
    <t>Maxim Group/ National Bank of Canada Financial</t>
  </si>
  <si>
    <t>SOI</t>
  </si>
  <si>
    <t>Credit Suisse/ Goldman, Sachs</t>
  </si>
  <si>
    <t>VERI</t>
  </si>
  <si>
    <t>Wunderlich/ Craig-Hallum Capital Group</t>
  </si>
  <si>
    <t>GTHX</t>
  </si>
  <si>
    <t>BEDU</t>
  </si>
  <si>
    <t>SGH</t>
  </si>
  <si>
    <t>Barclays/ Deutsche Bank Securities/ Jefferies/ Stifel</t>
  </si>
  <si>
    <t>APPN</t>
  </si>
  <si>
    <t>Morgan Stanley/ Goldman, Sachs/ Barclays</t>
  </si>
  <si>
    <t>WOW</t>
  </si>
  <si>
    <t>UBS Investment Bank/ Credit Suisse/ RBC Capital Markets/ SunTrust Robinson Humphrey/ Evercore ISI/ Macquarie Capital</t>
  </si>
  <si>
    <t>KBLMU</t>
  </si>
  <si>
    <t>ShotSpotter</t>
  </si>
  <si>
    <t>SSTI</t>
  </si>
  <si>
    <t>Roth Capital Partners/ Northland Capital Markets</t>
  </si>
  <si>
    <t>PLYM</t>
  </si>
  <si>
    <t>D.A. Davidson/ BB&amp;T Capital Markets/ Oppenheimer</t>
  </si>
  <si>
    <t>ATNX</t>
  </si>
  <si>
    <t>Credit Suisse/ Deutsche Bank Securities/ J.P. Morgan</t>
  </si>
  <si>
    <t>CGBD</t>
  </si>
  <si>
    <t>BofA Merrill Lynch/ Morgan Stanley/ J.P. Morgan/ Citigroup/ Keefe, Bruyette &amp; Woods (A Stifel Company)/ Wells Fargo Securities</t>
  </si>
  <si>
    <t>BCACU</t>
  </si>
  <si>
    <t>Constellation Alpha Capital</t>
  </si>
  <si>
    <t>CNACU</t>
  </si>
  <si>
    <t>ATUS</t>
  </si>
  <si>
    <t>J.P. Morgan/ Morgan Stanley/ Citigroup/ Goldman, Sachs/ BofA Merrill Lynch/ Barclays/ BNP PARIBAS/ Deutsche Bank Securities/ RBC Capital Markets</t>
  </si>
  <si>
    <t>SAFE</t>
  </si>
  <si>
    <t>BofA Merrill Lync/ J.P. Morgan/ Barclays/ Citigroup/ Raymond James</t>
  </si>
  <si>
    <t>SBGX</t>
  </si>
  <si>
    <t>GPMT</t>
  </si>
  <si>
    <t>J.P. Morgan/ Morgan Stanley/ Citigroup</t>
  </si>
  <si>
    <t>HCAC.U</t>
  </si>
  <si>
    <t>ATXI</t>
  </si>
  <si>
    <t>ESQ</t>
  </si>
  <si>
    <t>Sandler O’Neill &amp; Partners</t>
  </si>
  <si>
    <t>MRSN</t>
  </si>
  <si>
    <t>J.P. Morgan/ Cowen/ Leerink Partners</t>
  </si>
  <si>
    <t>TPGH.U</t>
  </si>
  <si>
    <t>ALRN</t>
  </si>
  <si>
    <t>APRN</t>
  </si>
  <si>
    <t>Goldman Sachs/ Morgan Stanley/ Citigroup/ Barclays</t>
  </si>
  <si>
    <t>DOVA</t>
  </si>
  <si>
    <t>J.P. Morgan/ Jefferies/ Leerink Partners</t>
  </si>
  <si>
    <t>BY</t>
  </si>
  <si>
    <t>BofA Merrill Lynch/ Keefe, Bruyette &amp; Woods (A Stifel Company)</t>
  </si>
  <si>
    <t>TNTR</t>
  </si>
  <si>
    <t>Morgan Stanley/ BofAMerrill Lynch/ Pacific Crest Securities (a division of KeyBanc Capital Markets)</t>
  </si>
  <si>
    <t>CODX</t>
  </si>
  <si>
    <t>WallachBeth Capital/ Network 1 Securities</t>
  </si>
  <si>
    <t>FSACU</t>
  </si>
  <si>
    <t>CLXT</t>
  </si>
  <si>
    <t>Citigroup/ Credit Suisse/ Jefferies</t>
  </si>
  <si>
    <t>KALA</t>
  </si>
  <si>
    <t xml:space="preserve">J.P. Morgan/ BofA Merrill Lynch </t>
  </si>
  <si>
    <t>TRTX</t>
  </si>
  <si>
    <t>BofA Merrill Lynch/ Citigroup/ Goldman, Sachs/ Wells Fargo Securities/ Deutsche Bank Securities/ Morgan Stanley/ Barclays</t>
  </si>
  <si>
    <t>AKCA</t>
  </si>
  <si>
    <t>Cowen and Company/ Stifel/ Wells Fargo Securities</t>
  </si>
  <si>
    <t>PETQ</t>
  </si>
  <si>
    <t>Jefferies/ William Blair</t>
  </si>
  <si>
    <t>RBB</t>
  </si>
  <si>
    <t>Sandler O’Neill/ Keefe, Bruyette &amp; Woods (A Stifel Company)/ Stephens</t>
  </si>
  <si>
    <t>INDUU</t>
  </si>
  <si>
    <t>FBR/ B. Riley &amp; Co.</t>
  </si>
  <si>
    <t>WRLSU</t>
  </si>
  <si>
    <t>Sienna Biopharmaceuticals (SNNA)</t>
  </si>
  <si>
    <t>SNNA</t>
  </si>
  <si>
    <t>J.P. Morgan/ Cowen/ BMO Capital Markets</t>
  </si>
  <si>
    <t>NEWA</t>
  </si>
  <si>
    <t>ViewTrade Securities</t>
  </si>
  <si>
    <t>RDFN</t>
  </si>
  <si>
    <t>CMTA</t>
  </si>
  <si>
    <t>Morgan Stanley/ Leerink Partners</t>
  </si>
  <si>
    <t>VNTR</t>
  </si>
  <si>
    <t xml:space="preserve">Citigroup/ Goldman Sachs/ BofA Merrill Lynch/ J.P. Morgan </t>
  </si>
  <si>
    <t>RNGR</t>
  </si>
  <si>
    <t>Credit Suisse/ Simmons &amp; Company International (Energy Specialists of Piper Jaffray)/ Wells Fargo Securities</t>
  </si>
  <si>
    <t>YOGA</t>
  </si>
  <si>
    <t>Cowen/ Stephens/ Guggenheim Securities</t>
  </si>
  <si>
    <t>CIC.U</t>
  </si>
  <si>
    <t>Citigroup/ Deutsche Bank Securities/ J.P. Morgan</t>
  </si>
  <si>
    <t>IPOA.U</t>
  </si>
  <si>
    <t>Tremont Mortgage Trust (TRMT)</t>
  </si>
  <si>
    <t>TRMT</t>
  </si>
  <si>
    <t>UBS Investment Bank/ Citigroup/ RBC Capital Markets</t>
  </si>
  <si>
    <t>DOTAU</t>
  </si>
  <si>
    <t>BSTI</t>
  </si>
  <si>
    <t>Citigroup/ Credit Suisse/ Goldman Sachs/ J.P. Morgan/ Deutsche Bank</t>
  </si>
  <si>
    <t>CELC</t>
  </si>
  <si>
    <t>Craig-Hallum Capital Group</t>
  </si>
  <si>
    <t>DESP</t>
  </si>
  <si>
    <t>KRYS</t>
  </si>
  <si>
    <t>Zai Lab</t>
  </si>
  <si>
    <t>ZLAB</t>
  </si>
  <si>
    <t>J.P. Morgan/ Citigroup/ Leerink Partners</t>
  </si>
  <si>
    <t>OMP</t>
  </si>
  <si>
    <t>Morgan Stanley/ Citigroup/ Wells Fargo Securities</t>
  </si>
  <si>
    <t>IAMXU</t>
  </si>
  <si>
    <t>Atlantic Acquisition</t>
  </si>
  <si>
    <t>ATACU</t>
  </si>
  <si>
    <t>EarlyBirdCapital/ I-Bankers</t>
  </si>
  <si>
    <t>PETZ</t>
  </si>
  <si>
    <t>SECO</t>
  </si>
  <si>
    <t>RYB</t>
  </si>
  <si>
    <t>DCPH</t>
  </si>
  <si>
    <t>NITE</t>
  </si>
  <si>
    <t>NCNA</t>
  </si>
  <si>
    <t>Citigroup/ Jefferies/ Cowen</t>
  </si>
  <si>
    <t>ROKU</t>
  </si>
  <si>
    <t>PGQ</t>
  </si>
  <si>
    <t>Morgan Stanley/ Goldman Sachs/ Citigroup/ Credit Suisse</t>
  </si>
  <si>
    <t>BRACU</t>
  </si>
  <si>
    <t>RYTH</t>
  </si>
  <si>
    <t>Morgan Stanley/ BofA Merrill Lynch/ Cowen</t>
  </si>
  <si>
    <t>SWCH</t>
  </si>
  <si>
    <t>Goldman Sachs/ J.P. Morgan/ BMO Capital Markets/ Wells Fargo Securities</t>
  </si>
  <si>
    <t>CARG</t>
  </si>
  <si>
    <t>Goldman Sachs/ Allen &amp; Company/ RBC Capital Markets</t>
  </si>
  <si>
    <t>KIDS</t>
  </si>
  <si>
    <t>HAIR</t>
  </si>
  <si>
    <t>OptiNose</t>
  </si>
  <si>
    <t>OPTN</t>
  </si>
  <si>
    <t>Jefferies/ Piper Jaffray/ BMO Capital Markets/ RBC Capital Markets</t>
  </si>
  <si>
    <t>QD</t>
  </si>
  <si>
    <t>Morgan Stanley/ Credit Suisse/ Citigroup/CICc/ UBS Securities</t>
  </si>
  <si>
    <t>MDB</t>
  </si>
  <si>
    <t>Morgan Stanley/ Goldman Sachs/ Barclays/ Allen &amp; Company</t>
  </si>
  <si>
    <t>MOSC.U</t>
  </si>
  <si>
    <t>Deutsche Bank Securities/ RBC Capital Markets/ J.P. Morgan</t>
  </si>
  <si>
    <t>SE</t>
  </si>
  <si>
    <t>Goldman Sachs (Asia)/ Morgan Stanley/ Credit Suisse</t>
  </si>
  <si>
    <t>REDU</t>
  </si>
  <si>
    <t>HYACU</t>
  </si>
  <si>
    <t>BPMP</t>
  </si>
  <si>
    <t>Citigroup/ Goldman Sachs/ Morgan Stanley/ Barclays/ Credit Suisse/ J.P. Morgan/ UBS Investment Bank</t>
  </si>
  <si>
    <t>CMSSU</t>
  </si>
  <si>
    <t>EYE</t>
  </si>
  <si>
    <t>BofA Merrill Lynch/ Goldman Sachs/ Citigroup/ KKR/ Morgan Stanley/ Jefferies/ UBS Investment Bank/ Wells Fargo Securities</t>
  </si>
  <si>
    <t>MBIN</t>
  </si>
  <si>
    <t>Sandler O'Neill + Partners/ Stephens/ Raymond James</t>
  </si>
  <si>
    <t>NEXA</t>
  </si>
  <si>
    <t>J.P. Morgan/ BMO Capital Markets/ Morgan Stanley/ Credit Suisse</t>
  </si>
  <si>
    <t>FSCT</t>
  </si>
  <si>
    <t>Morgan Stanley/ J.P. Morgan/ Citigroup</t>
  </si>
  <si>
    <t>ALTR</t>
  </si>
  <si>
    <t>J.P. Morgan/ RBC Capital Markets/ Deutsche Bank Securities</t>
  </si>
  <si>
    <t>LOMA</t>
  </si>
  <si>
    <t>BofA Merrill Lynch/ Bradesco BBI/ Citigroup/ HSBC/ Itaú BBA/ Morgan Stanley</t>
  </si>
  <si>
    <t>ALNA</t>
  </si>
  <si>
    <t>Credit Suisse/ Jefferies/ Cowen</t>
  </si>
  <si>
    <t>AQUA</t>
  </si>
  <si>
    <t>Credit Suisse/ J.P. Morgan/ RBC Capital Markets</t>
  </si>
  <si>
    <t>FNKO</t>
  </si>
  <si>
    <t>Goldman Sachs/ J.P. Morgan/ BofA Merrill Lynch</t>
  </si>
  <si>
    <t>SPRO</t>
  </si>
  <si>
    <t>BofA Merrill Lynch/ Cowen/ Stifel</t>
  </si>
  <si>
    <t>ACMR</t>
  </si>
  <si>
    <t>STNLU</t>
  </si>
  <si>
    <t>Citigroup/ Goldman Sachs/ Credit Suisse</t>
  </si>
  <si>
    <t>CBTX</t>
  </si>
  <si>
    <t>Stephens/Keefe, Bruyette</t>
  </si>
  <si>
    <t>IFRX</t>
  </si>
  <si>
    <t>J.P. Morgan/ Leerink Partners/ BMO Capital Markets</t>
  </si>
  <si>
    <t>FEDU</t>
  </si>
  <si>
    <t>Morgan Stanley/ Citigroup/ China Renaissance</t>
  </si>
  <si>
    <t>MCB</t>
  </si>
  <si>
    <t>J.P Morgan/ Keefe, Bruyette &amp; Woods (A Stifel Company)</t>
  </si>
  <si>
    <t>APLS</t>
  </si>
  <si>
    <t>Citigroup/ J.P. Morgan/ Evercore ISI</t>
  </si>
  <si>
    <t>SOGO</t>
  </si>
  <si>
    <t>J.P. Morgan/ Credit Suisse/ Goldman Sachs/ CICC</t>
  </si>
  <si>
    <t>BAND</t>
  </si>
  <si>
    <t>Morgan Stanley/ KeyBanc Capital Markets/ Baird</t>
  </si>
  <si>
    <t>PPDF</t>
  </si>
  <si>
    <t>SEND</t>
  </si>
  <si>
    <t>ASNS</t>
  </si>
  <si>
    <t>Citigroup/ Cowen/ Piper Jaffray</t>
  </si>
  <si>
    <t>JT</t>
  </si>
  <si>
    <t>Goldman Sachs (Asia)/ Morgan Stanley/ J.P. Morgan</t>
  </si>
  <si>
    <t>BXG</t>
  </si>
  <si>
    <t>Stifel/ Credit Suisse</t>
  </si>
  <si>
    <t>LGCU</t>
  </si>
  <si>
    <t>Wells Fargo Securities/ Cantor Fitzgerald/ Stifel</t>
  </si>
  <si>
    <t>SAIL</t>
  </si>
  <si>
    <t>Morgan Stanley/ Citigroup/ Jefferies/ RBC Capital Markets</t>
  </si>
  <si>
    <t>SCPH</t>
  </si>
  <si>
    <t>SFIX</t>
  </si>
  <si>
    <t>Goldman Sachs/ J.P. Morgan Securities</t>
  </si>
  <si>
    <t>SBT</t>
  </si>
  <si>
    <t>Sandler O'Neill &amp; Partners</t>
  </si>
  <si>
    <t>BRPAU</t>
  </si>
  <si>
    <t>Leisure Acquisition</t>
  </si>
  <si>
    <t>LACQU</t>
  </si>
  <si>
    <t>RWGE.U</t>
  </si>
  <si>
    <t>CURO</t>
  </si>
  <si>
    <t>Credit Suisse/ Jefferies/ Stephens</t>
  </si>
  <si>
    <t>ODT</t>
  </si>
  <si>
    <t>QTRX</t>
  </si>
  <si>
    <t>J.P. Morgan/Leerink Partners</t>
  </si>
  <si>
    <t>DNLI</t>
  </si>
  <si>
    <t>GIG.U</t>
  </si>
  <si>
    <t>Cowen/ Chardan</t>
  </si>
  <si>
    <t>LBC</t>
  </si>
  <si>
    <t>Keefe, Bruyette &amp; Woods (A Stifel Company) Sandler O'Neill + Partners</t>
  </si>
  <si>
    <t>CASA</t>
  </si>
  <si>
    <t>NMRK</t>
  </si>
  <si>
    <t>Goldman Sachs/ BofA Merrill Lynch/ Citigroup/ Cantor Fitzgerald</t>
  </si>
  <si>
    <t>RETO</t>
  </si>
  <si>
    <t>LX</t>
  </si>
  <si>
    <t>Goldman Sachs (Asia)/ BofA Merrill Lynch/ Deutsche Bank Securities/ China Renaissance</t>
  </si>
  <si>
    <t>ICLK</t>
  </si>
  <si>
    <t>Roth</t>
  </si>
  <si>
    <t>NEBUU</t>
  </si>
  <si>
    <t>ILPT</t>
  </si>
  <si>
    <t>LBRT</t>
  </si>
  <si>
    <t>Morgan Stanley/ Goldman, Sachs/ Wells Fargo Securities/ Citigroup/ J.P. Morgan/ Evercore ISI</t>
  </si>
  <si>
    <t>PAGS</t>
  </si>
  <si>
    <t>EYEN</t>
  </si>
  <si>
    <t>Ladenburg Thalmann/ Roth Capital Partners​</t>
  </si>
  <si>
    <t>GTES</t>
  </si>
  <si>
    <t>Citigroup/ Morgan Stanley/ UBS Investment Bank</t>
  </si>
  <si>
    <t>GPAQU</t>
  </si>
  <si>
    <t>B. Riley FBR</t>
  </si>
  <si>
    <t>MNLO</t>
  </si>
  <si>
    <t>Jefferies/ Piper Jaffray/ Guggenheim Securities</t>
  </si>
  <si>
    <t>ARMO</t>
  </si>
  <si>
    <t>AGS</t>
  </si>
  <si>
    <t>Credit Suisse/ Deutsche Bank Securities/ Jefferies/ Macquarie Capital/ BofA Merrill Lynch/ Citigroup/ Nomura/ Stifel/ SunTrust Robinson Humphrey</t>
  </si>
  <si>
    <t>BofA Merrill Lynch/ Leerink Partners/ Evercore ISI</t>
  </si>
  <si>
    <t>SLDB</t>
  </si>
  <si>
    <t>J.P. Morgan/ Goldman Sachs/ Leerink Partners</t>
  </si>
  <si>
    <t>MTECU</t>
  </si>
  <si>
    <t>OSS</t>
  </si>
  <si>
    <t>CAAP</t>
  </si>
  <si>
    <t>HUD</t>
  </si>
  <si>
    <t>Credit Suisse/ Morgan Stanley/ UBS Investment Bank</t>
  </si>
  <si>
    <t>SLGL</t>
  </si>
  <si>
    <t>​Jefferies/ BMO Capital Markets​</t>
  </si>
  <si>
    <t>FTSI</t>
  </si>
  <si>
    <t>WHD</t>
  </si>
  <si>
    <t>Citigroup/ Credit Suisse</t>
  </si>
  <si>
    <t>EOLS</t>
  </si>
  <si>
    <t>Cantor/ Mizuho Securities</t>
  </si>
  <si>
    <t>HMI</t>
  </si>
  <si>
    <t>Credit Suisse/ Citigroup/ China Renaissance</t>
  </si>
  <si>
    <t>MUDSU</t>
  </si>
  <si>
    <t>Cantor</t>
  </si>
  <si>
    <t>VCTR</t>
  </si>
  <si>
    <t>J.P. Morgan/ BofA Merrill Lynch/ Morgan Stanley Barclays/ Goldman Sachs/ RBC Capital Markets</t>
  </si>
  <si>
    <t>CDLX</t>
  </si>
  <si>
    <t>QES</t>
  </si>
  <si>
    <t>BofA Merrill Lynch/ Simmons &amp; Company International (Energy Specialists of Piper Jaffray)</t>
  </si>
  <si>
    <t>LHC.U</t>
  </si>
  <si>
    <t>MOTS</t>
  </si>
  <si>
    <t>Piper Jaffray/ Oppenheimer</t>
  </si>
  <si>
    <t>HRMNU</t>
  </si>
  <si>
    <t>SolarEdge Technologies</t>
  </si>
  <si>
    <t>SEDG</t>
  </si>
  <si>
    <t>Goldman Sachs/ Deutsche Bank Securities</t>
  </si>
  <si>
    <t>JCAP</t>
  </si>
  <si>
    <t>Raymond James/ Baird/ Wunderlich Securities</t>
  </si>
  <si>
    <t>ICBK</t>
  </si>
  <si>
    <t>Baird/ Sterne Agee</t>
  </si>
  <si>
    <t>Deutsche Bank Securities/ Cantor Fitzgerald</t>
  </si>
  <si>
    <t>Box</t>
  </si>
  <si>
    <t>SHAK</t>
  </si>
  <si>
    <t>WOWO</t>
  </si>
  <si>
    <t>Axiom</t>
  </si>
  <si>
    <t>ADRO</t>
  </si>
  <si>
    <t>WING</t>
  </si>
  <si>
    <t>Morgan Stanley/ Jefferies/ Baird</t>
  </si>
  <si>
    <t>TRU</t>
  </si>
  <si>
    <t>Goldman Sachs/ J.P. Morgan/ BofA Merrill Lynch/ Deutsche Bank Securities/ RBC Capital Markets/ Wells Fargo Securities/ Credit Suisse</t>
  </si>
  <si>
    <t>AQMS</t>
  </si>
  <si>
    <t>AFCO</t>
  </si>
  <si>
    <t>Deutsche Bank Securities/ Citigroup/ Raymond James/ RBC Capital Markets/ FBR</t>
  </si>
  <si>
    <t>RACE</t>
  </si>
  <si>
    <t>UBS Investment Bank/ BofA Merrill Lynch/ Santander</t>
  </si>
  <si>
    <t>MPSX</t>
  </si>
  <si>
    <t>DMTX</t>
  </si>
  <si>
    <t>Goldman Sachs/ Citigroup/ Wells Fargo Securities</t>
  </si>
  <si>
    <t>LTN.U</t>
  </si>
  <si>
    <t>Ladenburg Thalmann/ Brookline Capital Markets</t>
  </si>
  <si>
    <t>DFB Healthcare Acquisitions (DFBHU) (u)</t>
  </si>
  <si>
    <t>DFBHU</t>
  </si>
  <si>
    <t>Farmmi</t>
  </si>
  <si>
    <t>FAMI</t>
  </si>
  <si>
    <t>BTAI</t>
  </si>
  <si>
    <t>Barclays/ UBS Investment Bank/ BMO Capital Markets</t>
  </si>
  <si>
    <t>BWB</t>
  </si>
  <si>
    <t>Sandler O'Neill &amp; Partners/ D.A. Davidson</t>
  </si>
  <si>
    <t>OPESU</t>
  </si>
  <si>
    <t>RCUS</t>
  </si>
  <si>
    <t>Citigroup/ Goldman Sachs/ Leerink Partners</t>
  </si>
  <si>
    <t>AIHS</t>
  </si>
  <si>
    <t>TIBRU</t>
  </si>
  <si>
    <t>Cantor/ Dowling &amp; Partners Securities</t>
  </si>
  <si>
    <t>ZS</t>
  </si>
  <si>
    <t>Golden Bull</t>
  </si>
  <si>
    <t>DNJR</t>
  </si>
  <si>
    <t>DBX</t>
  </si>
  <si>
    <t>Goldman Sachs/ J.P. Morgan/ Deutsche Bank Securities/ Allen &amp; Company/ BofA Merrill Lynch</t>
  </si>
  <si>
    <t>STG</t>
  </si>
  <si>
    <t>Goldman Sachs (Asia)/ J.P. Morgan/ Credit Suisse</t>
  </si>
  <si>
    <t>GHG</t>
  </si>
  <si>
    <t>Morgan Stanley/ BofA Merrill Lynch/ UBS Securities</t>
  </si>
  <si>
    <t>BILI</t>
  </si>
  <si>
    <t>FIXX</t>
  </si>
  <si>
    <t>BofA Merrill Lynch/ Cowen/ Evercore ISI</t>
  </si>
  <si>
    <t>GNPX</t>
  </si>
  <si>
    <t>Network 1 Financial Securities</t>
  </si>
  <si>
    <t>iQIYI</t>
  </si>
  <si>
    <t>IQ</t>
  </si>
  <si>
    <t>Goldman Sachs (Asia)/ Credit Suisse/ BofA Merrill Lynch</t>
  </si>
  <si>
    <t>UMRX</t>
  </si>
  <si>
    <t>Morgan Stanley/ Cowen</t>
  </si>
  <si>
    <t>ZUO</t>
  </si>
  <si>
    <t>Goldman Sachs/ Morgan Stanley/ Allen &amp; Company/ Jefferies</t>
  </si>
  <si>
    <t>Oppenheimer/ EarlyBirdCapital</t>
  </si>
  <si>
    <t>EAF</t>
  </si>
  <si>
    <t>SURF</t>
  </si>
  <si>
    <t>Goldman Sachs/ Cowen/ Evercore ISI</t>
  </si>
  <si>
    <t>LEVL</t>
  </si>
  <si>
    <t>Raymond James/ Keefe, Bruyette &amp; Woods (A Stifel Company)</t>
  </si>
  <si>
    <t>PVTL</t>
  </si>
  <si>
    <t>Morgan Stanley/ Goldman Sachs/ Citigroup</t>
  </si>
  <si>
    <t>Ceridian HCM Holding</t>
  </si>
  <si>
    <t>CDAY</t>
  </si>
  <si>
    <t>Goldman Sachs/ J.P. Morgan/ Credit Suisse/ Deutsche Bank Securities</t>
  </si>
  <si>
    <t>LASR</t>
  </si>
  <si>
    <t>Stifel/ Raymond James</t>
  </si>
  <si>
    <t>DocuSign</t>
  </si>
  <si>
    <t>DOCU</t>
  </si>
  <si>
    <t>GSHD</t>
  </si>
  <si>
    <t>Smartsheet</t>
  </si>
  <si>
    <t>SMAR</t>
  </si>
  <si>
    <t>Morgan Stanley/ J.P. Morgan/ Jefferies/ RBC Capital Markets</t>
  </si>
  <si>
    <t>PRT</t>
  </si>
  <si>
    <t>Wells Fargo Securities/ Goldman Sachs/ UBS Investment Bank</t>
  </si>
  <si>
    <t>INSP</t>
  </si>
  <si>
    <t>Goldman Sachs/ Morgan Stanley/ Citigroup</t>
  </si>
  <si>
    <t>Carbon Black</t>
  </si>
  <si>
    <t>CBLK</t>
  </si>
  <si>
    <t>ROAD</t>
  </si>
  <si>
    <t>Baird/ Raymond James/ Stephens</t>
  </si>
  <si>
    <t>STXB</t>
  </si>
  <si>
    <t>Stephens/ Keefe, Bruyette &amp; Woods (A Stifel Company)</t>
  </si>
  <si>
    <t>EVLO</t>
  </si>
  <si>
    <t>Morgan Stanley/ Cowen/ BMO Capital Markets</t>
  </si>
  <si>
    <t>OBNK</t>
  </si>
  <si>
    <t>Stephens/ Raymond James</t>
  </si>
  <si>
    <t>EQH</t>
  </si>
  <si>
    <t>HUYA</t>
  </si>
  <si>
    <t>Credit Suisse/ Goldman Sachs (Asia)/ UBS Investment Bank</t>
  </si>
  <si>
    <t>Trinity Merger</t>
  </si>
  <si>
    <t>TMCXU</t>
  </si>
  <si>
    <t>VTIQU</t>
  </si>
  <si>
    <t>PS</t>
  </si>
  <si>
    <t>Morgan Stanley/ J.P. Morgan/ Barclays/ BofA Merrill Lynch</t>
  </si>
  <si>
    <t>EVOP</t>
  </si>
  <si>
    <t>J.P. Morgan/ BofA Merrill Lynch/ Citigroup/ Deutsche Bank Securities/ SunTrust Robinson Humphrey/ Barclays/ Cowen/ Goldman Sachs/ Regions Securities/ William Blair</t>
  </si>
  <si>
    <t>CLPS</t>
  </si>
  <si>
    <t>Benchmark/ Cuttone</t>
  </si>
  <si>
    <t>GSKY</t>
  </si>
  <si>
    <t>Goldman Sachs/ J.P. Morgan/ Morgan Stanley/ BofA Merrill Lynch/ Citigroup/ Credit Suisse/ SunTrust Robinson Humphrey</t>
  </si>
  <si>
    <t>KNSA</t>
  </si>
  <si>
    <t>SRRK</t>
  </si>
  <si>
    <t>Jefferies/ Cowen/ BMO Capital Markets</t>
  </si>
  <si>
    <t>ITRM</t>
  </si>
  <si>
    <t>TDACU</t>
  </si>
  <si>
    <t>Chardan</t>
  </si>
  <si>
    <t>MGTX</t>
  </si>
  <si>
    <t>BofA Merrill Lynch/ Barclays/ Evercore ISI</t>
  </si>
  <si>
    <t>FPAC.U</t>
  </si>
  <si>
    <t>CHRA</t>
  </si>
  <si>
    <t>Morgan Stanley/ BoA Merrill Lynch/ Stife</t>
  </si>
  <si>
    <t>U.S. Xpress Enterprises (USX)</t>
  </si>
  <si>
    <t>USX</t>
  </si>
  <si>
    <t>BofA Merrill Lynch/ Morgan Stanley/ J.P. Morgan/ Wells Fargo Securities</t>
  </si>
  <si>
    <t>AVLR</t>
  </si>
  <si>
    <t>Goldman Sachs/ J.P. Morgan Securities/ BofA Merrill Lynch</t>
  </si>
  <si>
    <t>NEW</t>
  </si>
  <si>
    <t>Citigroup/ Deutsche Bank Securities/ Barclays/ Haitong International/ CICC</t>
  </si>
  <si>
    <t>VRCA</t>
  </si>
  <si>
    <t>BofA Merrill Lynch/ Jefferies/ Cowen</t>
  </si>
  <si>
    <t>TBRGU</t>
  </si>
  <si>
    <t>Cantor/ CLSA</t>
  </si>
  <si>
    <t>EIDX</t>
  </si>
  <si>
    <t>LFACU</t>
  </si>
  <si>
    <t>B. Riley FBR/ Raymond James</t>
  </si>
  <si>
    <t>TWLVU</t>
  </si>
  <si>
    <t>APTX</t>
  </si>
  <si>
    <t>J.P. Morgan/ Cowen/ Leerink Partners/ BMO Capital Markets</t>
  </si>
  <si>
    <t>AVRO</t>
  </si>
  <si>
    <t>Morgan Stanley/ Cowen/ Wells Fargo Securities</t>
  </si>
  <si>
    <t>EPRT</t>
  </si>
  <si>
    <t>Goldman Sachs/ Citigroup/ Barclays</t>
  </si>
  <si>
    <t>IIIV</t>
  </si>
  <si>
    <t>Cowen/ Raymond James/ KeyBanc Capital Markets</t>
  </si>
  <si>
    <t>KZR</t>
  </si>
  <si>
    <t>Jefferies/ Cowen/ Wells Fargo Securities/ William Blair</t>
  </si>
  <si>
    <t>MGTA</t>
  </si>
  <si>
    <t>J.P. Morgan/ Goldman Sachs/ Cowen</t>
  </si>
  <si>
    <t>XERS</t>
  </si>
  <si>
    <t>Jefferies/ Leerink Partners/ RBC Capital Markets</t>
  </si>
  <si>
    <t>AUTL</t>
  </si>
  <si>
    <t>ECOR</t>
  </si>
  <si>
    <t>Evercore ISI/Cantor/JMP Securities</t>
  </si>
  <si>
    <t>HYRE</t>
  </si>
  <si>
    <t>LOVE</t>
  </si>
  <si>
    <t>NTGN</t>
  </si>
  <si>
    <t>Morgan Stanley/ BofA Merrill Lynch/ Mizuho Securities</t>
  </si>
  <si>
    <t>UXIN</t>
  </si>
  <si>
    <t>Morgan Stanley/ Goldman Sachs (Asia)/ J.P. Morgan/ CICC/ China Renaissance</t>
  </si>
  <si>
    <t>BJ</t>
  </si>
  <si>
    <t>BofA Merrill Lynch/ Deutsche Bank Securities/ Goldman Sachs/ J.P. Morgan</t>
  </si>
  <si>
    <t>Goldman Sachs/ J.P. Morgan/ KKR/ UBS Investment Bank/ Baird/ Credit Suisse/ Macquarie Capital/ Jefferies/ Mizuho Securities/ Morgan Stanley/ RBC Capital Markets</t>
  </si>
  <si>
    <t>ENTX</t>
  </si>
  <si>
    <t xml:space="preserve">Maxim Group </t>
  </si>
  <si>
    <t>ENTXW</t>
  </si>
  <si>
    <t>FTSV</t>
  </si>
  <si>
    <t>HCCHU</t>
  </si>
  <si>
    <t>STIM</t>
  </si>
  <si>
    <t>NFC.U</t>
  </si>
  <si>
    <t>​Credit Suisse/ UBS Investment Bank​</t>
  </si>
  <si>
    <t>Citigroup/ Leerink Partners/ Evercore ISI</t>
  </si>
  <si>
    <t>Tricida</t>
  </si>
  <si>
    <t>TCDA</t>
  </si>
  <si>
    <t>Goldman Sachs/ J.P. Morgan/ Cowen</t>
  </si>
  <si>
    <t>DOMO</t>
  </si>
  <si>
    <t>Morgan Stanley/ Allen &amp; Company/ Credit Suisse/ UBS Securities</t>
  </si>
  <si>
    <t>ALGRU</t>
  </si>
  <si>
    <t>CCB</t>
  </si>
  <si>
    <t>Keefe, Bruyette &amp; Woods (A Stifel Company)/ Hovde Group</t>
  </si>
  <si>
    <t>CRNX</t>
  </si>
  <si>
    <t>J.P. Morgan/ Leerink Partners/ Piper Jaffray</t>
  </si>
  <si>
    <t>RUBY</t>
  </si>
  <si>
    <t>J.P. Morgan/ Morgan Stanley/ Jefferies/ Leerink Partners</t>
  </si>
  <si>
    <t>ALLK</t>
  </si>
  <si>
    <t>J.P. Morgan/ Jefferies/ BMO Capital Markets</t>
  </si>
  <si>
    <t>ESTA</t>
  </si>
  <si>
    <t>Jefferies/ Cowen</t>
  </si>
  <si>
    <t>MYFW</t>
  </si>
  <si>
    <t>TLRY</t>
  </si>
  <si>
    <t>REPL</t>
  </si>
  <si>
    <t>J.P. Morgan/ Leerink Partners/ BMO Capital Market</t>
  </si>
  <si>
    <t>AQST</t>
  </si>
  <si>
    <t>BMO Capital Markets/ RBC Capital Markets</t>
  </si>
  <si>
    <t>J.P. Morgan/ Morgan Stanley/ Credit Suisse/ KeyBanc Capital Markets/ BofA Merrill Lynch</t>
  </si>
  <si>
    <t>GLACU</t>
  </si>
  <si>
    <t>JG</t>
  </si>
  <si>
    <t>Goldman Sachs (Asia)/ Credit Suisse/ Deutsche Bank Securities</t>
  </si>
  <si>
    <t>CANG</t>
  </si>
  <si>
    <t>Morgan Stanley/ BofA Merrill Lynch/ Goldman Sachs (Asia)</t>
  </si>
  <si>
    <t>FOCS</t>
  </si>
  <si>
    <t>Goldman Sachs/ BofA Merrill Lynch/ KKR/ BMO Capital Markets/ RBC Capital Markets/ SunTrust Robinson Humphrey</t>
  </si>
  <si>
    <t>LQDA</t>
  </si>
  <si>
    <t>PDD</t>
  </si>
  <si>
    <t>Credit Suisse/ Goldman Sachs (Asia)/ CICC</t>
  </si>
  <si>
    <t>TENB</t>
  </si>
  <si>
    <t>Morgan Stanley/ J.P. Morgan/ Allen &amp; Company/ Deutsche Bank Securities</t>
  </si>
  <si>
    <t>ADIL</t>
  </si>
  <si>
    <t>Joseph Gunnar &amp; Co.</t>
  </si>
  <si>
    <t>ADILW</t>
  </si>
  <si>
    <t>DAVA</t>
  </si>
  <si>
    <t>Morgan Stanley/ Citigroup/ Credit Suisse/ Deutsche Bank Securities</t>
  </si>
  <si>
    <t>OPRA</t>
  </si>
  <si>
    <t>CICC/ Citigroup</t>
  </si>
  <si>
    <t>BE</t>
  </si>
  <si>
    <t>CWK</t>
  </si>
  <si>
    <t>Morgan Stanley/ J.P. Morgan/ Goldman Sachs/ UBS Securities</t>
  </si>
  <si>
    <t>SONO</t>
  </si>
  <si>
    <t>Morgan Stanley/ Goldman Sachs/ Allen &amp; Company</t>
  </si>
  <si>
    <t>TOTAU</t>
  </si>
  <si>
    <t>ARLO</t>
  </si>
  <si>
    <t>BofA Merrill Lynch/ Deutsche Bank Securities/ Guggenheim Securities</t>
  </si>
  <si>
    <t>VCNX</t>
  </si>
  <si>
    <t>Oppenheimer/ BTIG</t>
  </si>
  <si>
    <t>MESA</t>
  </si>
  <si>
    <t>Raymond James/ BofA Merrill Lynch</t>
  </si>
  <si>
    <t>SPAQ.U</t>
  </si>
  <si>
    <t>ARDS</t>
  </si>
  <si>
    <t>TKKSU</t>
  </si>
  <si>
    <t>BNGOU</t>
  </si>
  <si>
    <t>TZACU</t>
  </si>
  <si>
    <t>MFACU</t>
  </si>
  <si>
    <t>Chardan/ BTIG</t>
  </si>
  <si>
    <t>LOACU</t>
  </si>
  <si>
    <t>CCC.U</t>
  </si>
  <si>
    <t>YI</t>
  </si>
  <si>
    <t>J.P. Morgan/ Citigroup/ CICC</t>
  </si>
  <si>
    <t>NIO</t>
  </si>
  <si>
    <t>Morgan Stanley/ Goldman Sachs (Asia)/ J.P. Morgan</t>
  </si>
  <si>
    <t>FVCB</t>
  </si>
  <si>
    <t>Sandler O'Neill + Partners/ Raymond James</t>
  </si>
  <si>
    <t>PRNB</t>
  </si>
  <si>
    <t>BofA Merrill Lynch/ Leerink Partners/ Wells Fargo Securities</t>
  </si>
  <si>
    <t>Qutoutiao</t>
  </si>
  <si>
    <t>QTT</t>
  </si>
  <si>
    <t>Citigroup/ Deutsche Bank  Securities</t>
  </si>
  <si>
    <t>XYF</t>
  </si>
  <si>
    <t>Deutsche Bank Securities/ Morgan Stanley</t>
  </si>
  <si>
    <t>BSVN</t>
  </si>
  <si>
    <t>ELAN</t>
  </si>
  <si>
    <t>Goldman Sachs/ J.P. Morgan/ Morgan Stanley</t>
  </si>
  <si>
    <t>EB</t>
  </si>
  <si>
    <t>Goldman Sachs/ J.P. Morgan/ Allen &amp; Company/ RBC Capital Markets</t>
  </si>
  <si>
    <t>FTCH</t>
  </si>
  <si>
    <t>Goldman Sachs/ J.P. Morgan/ Allen &amp; Company/ UBS Investment Bank</t>
  </si>
  <si>
    <t>BofA Merrill Lynch/ Cowen/ Canaccord Genuity</t>
  </si>
  <si>
    <t>Ares Management, L.P.</t>
  </si>
  <si>
    <t>VIOT</t>
  </si>
  <si>
    <t>Morgan Stanley/ CICC</t>
  </si>
  <si>
    <t>ARCE</t>
  </si>
  <si>
    <t>Goldman Sachs/ Morgan Stanley/ Itaú BBA/ BofA Merrill Lynch</t>
  </si>
  <si>
    <t>CBNK</t>
  </si>
  <si>
    <t>ETTX</t>
  </si>
  <si>
    <t>Credit Suisse/ BMO Capital Markets</t>
  </si>
  <si>
    <t>SVMK (SurveyMonkey)</t>
  </si>
  <si>
    <t>SVMK</t>
  </si>
  <si>
    <t>ARVN</t>
  </si>
  <si>
    <t>Goldman Sachs/ Citigroup/ Piper Jaffray</t>
  </si>
  <si>
    <t>LAIX</t>
  </si>
  <si>
    <t>REMED</t>
  </si>
  <si>
    <t>Piper Jaffray/ Cantor</t>
  </si>
  <si>
    <t>STRO</t>
  </si>
  <si>
    <t>Cowen/ Piper Jaffray</t>
  </si>
  <si>
    <t>UROV</t>
  </si>
  <si>
    <t>J.P. Morgan/ Jefferies/ Cowen</t>
  </si>
  <si>
    <t>CTK</t>
  </si>
  <si>
    <t>Credit Suisse/ BofA Merrill Lych/ Citigroup</t>
  </si>
  <si>
    <t>Gritstone Oncology</t>
  </si>
  <si>
    <t>GRTS</t>
  </si>
  <si>
    <t>Goldman Sachs/ Cowen/ Barclays</t>
  </si>
  <si>
    <t>UPWK</t>
  </si>
  <si>
    <t>Citigroup/ Jefferies/ RBC Capital Markets</t>
  </si>
  <si>
    <t>GH</t>
  </si>
  <si>
    <t>KOD</t>
  </si>
  <si>
    <t>ARYAU</t>
  </si>
  <si>
    <t>CTACU</t>
  </si>
  <si>
    <t>CCH.U</t>
  </si>
  <si>
    <t>Citigroup/ Credit Suisse/ BofA Merrill Lynch​</t>
  </si>
  <si>
    <t>EDTXU</t>
  </si>
  <si>
    <t>Chardan/ I-Bankers</t>
  </si>
  <si>
    <t>ESTC</t>
  </si>
  <si>
    <t>Goldman Sachs/ J.P. Morgan/ Barclays/  RBC Capital Markets</t>
  </si>
  <si>
    <t>ALLO</t>
  </si>
  <si>
    <t>Goldman Sachs/ J.P. Morgan/ Cowen/ Jefferies</t>
  </si>
  <si>
    <t>LTHM</t>
  </si>
  <si>
    <t>BofA Merrill Lynch/ Goldman Sach/ Credit Suisse</t>
  </si>
  <si>
    <t>PLAN</t>
  </si>
  <si>
    <t>Goldman Sachs/ Morgan Stanley/ Barclays</t>
  </si>
  <si>
    <t>DDMXU</t>
  </si>
  <si>
    <t>EQ</t>
  </si>
  <si>
    <t>Jefferies/ Leerink Partners/ Stifel</t>
  </si>
  <si>
    <t>GRAF.U</t>
  </si>
  <si>
    <t>EarlyBirdCapital/ Oppenheimer</t>
  </si>
  <si>
    <t>SIBN</t>
  </si>
  <si>
    <t>Osmotica Pharmaceuticals plc (OSMT)</t>
  </si>
  <si>
    <t>OSMT</t>
  </si>
  <si>
    <t>Jefferies/ Barclays/ RBC Capital Markets</t>
  </si>
  <si>
    <t>PhaseBio Pharmaceuticals</t>
  </si>
  <si>
    <t>PHAS</t>
  </si>
  <si>
    <t>Citigroup/ Cowen/ Stifel</t>
  </si>
  <si>
    <t>MSC</t>
  </si>
  <si>
    <t>Deutsche Bank Securities/ Credit Suisse/ Morgan Stanley</t>
  </si>
  <si>
    <t>LOGC</t>
  </si>
  <si>
    <t>Jefferies/ Barclays/ William Blair</t>
  </si>
  <si>
    <t>NIU</t>
  </si>
  <si>
    <t>Goldman Sachs/ J.P. Morgan/ Morgan Stanley/ Credit Suisse</t>
  </si>
  <si>
    <t>GOOG</t>
  </si>
  <si>
    <t>ALACU</t>
  </si>
  <si>
    <t>PT</t>
  </si>
  <si>
    <t>Goldman Sachs (Asia)/ Deutsche Bank Securities/ Citigroup</t>
  </si>
  <si>
    <t>STNE</t>
  </si>
  <si>
    <t>Goldman Sachs/ J.P. Morgan/ Citigroup</t>
  </si>
  <si>
    <t>YETI</t>
  </si>
  <si>
    <t>BofA Merrill Lynch/ Morgan Stanley/ Jefferies</t>
  </si>
  <si>
    <t>GMDA</t>
  </si>
  <si>
    <t>AXNX</t>
  </si>
  <si>
    <t>ORTX</t>
  </si>
  <si>
    <t>Twist Bioscience</t>
  </si>
  <si>
    <t>TWST</t>
  </si>
  <si>
    <t>J.P. Morgan/ Cowen</t>
  </si>
  <si>
    <t>CNF</t>
  </si>
  <si>
    <t xml:space="preserve">Roth Capital Partners/ Shenwan Hogyuan </t>
  </si>
  <si>
    <t>TBLTU</t>
  </si>
  <si>
    <t>Maxim Group/ Joseph Gunnar</t>
  </si>
  <si>
    <t>ETON</t>
  </si>
  <si>
    <t>National Securities</t>
  </si>
  <si>
    <t>VAPO</t>
  </si>
  <si>
    <t>BofA Merrill Lynch/ William Blair</t>
  </si>
  <si>
    <t>BCSF</t>
  </si>
  <si>
    <t>BofA Merrill Lynch/ Goldman Sachs/ Morgan Stanley/ Citigroup/ Credit Suisse/ Keefe, Bruyette &amp; Woods (A Stifel Company)/ Wells Fargo Securities</t>
  </si>
  <si>
    <t>WEI</t>
  </si>
  <si>
    <t>Morgan Stanley/ Credit Suisse/​ Citigroup</t>
  </si>
  <si>
    <t>AMCIU</t>
  </si>
  <si>
    <t>BWMCU</t>
  </si>
  <si>
    <t>BofA Merrill Lynch/ Morgan Stanley/ Macquarie Capital</t>
  </si>
  <si>
    <t>FTACU</t>
  </si>
  <si>
    <t>TC</t>
  </si>
  <si>
    <t>Maxim Group/ AMTD Tiger</t>
  </si>
  <si>
    <t>MDRR</t>
  </si>
  <si>
    <t>MOGU</t>
  </si>
  <si>
    <t>Morgan Stanley/ Credit Suisse/ China Renaissance Securities</t>
  </si>
  <si>
    <t>MRNA</t>
  </si>
  <si>
    <t>Morgan Stanley/ Goldman Sachs/ J.P. Morgan</t>
  </si>
  <si>
    <t>THOR</t>
  </si>
  <si>
    <t>Jefferies/ Leerink Partners/ Evercore ISI</t>
  </si>
  <si>
    <t>SAMAU</t>
  </si>
  <si>
    <t>EarlyBirdCapital/ BTIG</t>
  </si>
  <si>
    <t>Tencent Music Entertainment Group (TME)</t>
  </si>
  <si>
    <t>TME</t>
  </si>
  <si>
    <t>Morgan Stanley/ Goldman Sachs (Asia)/ J.P. Morgan/ Deutsche Bank Securities/ BofA Merrill Lynch</t>
  </si>
  <si>
    <t>CFFAU</t>
  </si>
  <si>
    <t>QFIN</t>
  </si>
  <si>
    <t>Citigroup/Haitong International/AMTD</t>
  </si>
  <si>
    <t>CHACU</t>
  </si>
  <si>
    <t>LEGH</t>
  </si>
  <si>
    <t>B. Riley FBR/ Oak Ridge Financial/ National Securities</t>
  </si>
  <si>
    <t>UBX</t>
  </si>
  <si>
    <t>YMAB</t>
  </si>
  <si>
    <t>MTC</t>
  </si>
  <si>
    <t>WestPark Capital</t>
  </si>
  <si>
    <t>Cowen/ Craig-Hallum Capital Group</t>
  </si>
  <si>
    <t>PIMCO Energy &amp; Tactical Credit Opportunities Fund</t>
  </si>
  <si>
    <t>NRGX</t>
  </si>
  <si>
    <t>UBS Investment Bank/ BofA Merrill Lynch/ Morgan Stanley/ Wells Fargo Securities/ RBC Capital Markets/ Stifel</t>
  </si>
  <si>
    <t>NFE</t>
  </si>
  <si>
    <t>PVT.U</t>
  </si>
  <si>
    <t>Gores Metropoulos</t>
  </si>
  <si>
    <t>GMHIU</t>
  </si>
  <si>
    <t>Deutsche Bank Securities/ Credit Suisse/ Goldman Sachs</t>
  </si>
  <si>
    <t>BofA Merrill Lynch/ Leerink Partners/ Barclays/ Evercore ISI</t>
  </si>
  <si>
    <t>Morgan Stanley/ BofA Merrill Lynch/ Cowen/ Barclays</t>
  </si>
  <si>
    <t>HHHHU</t>
  </si>
  <si>
    <t>ALEC</t>
  </si>
  <si>
    <t>MNCLU</t>
  </si>
  <si>
    <t>GOSS</t>
  </si>
  <si>
    <t>HARP</t>
  </si>
  <si>
    <t>RMG.U</t>
  </si>
  <si>
    <t>Dawson James Securities/ Cuttone</t>
  </si>
  <si>
    <t>AVDR</t>
  </si>
  <si>
    <t>TCRR</t>
  </si>
  <si>
    <t>HOTH</t>
  </si>
  <si>
    <t>MITO</t>
  </si>
  <si>
    <t>Jefferies/ Evercore ISI/ BMO Capital Markets</t>
  </si>
  <si>
    <t>Acamar Partners Acquisition</t>
  </si>
  <si>
    <t>ACAMU</t>
  </si>
  <si>
    <t>SLGG</t>
  </si>
  <si>
    <t>Northland Capital/ Markets Lake Street</t>
  </si>
  <si>
    <t>DPHCU</t>
  </si>
  <si>
    <t>KLDO</t>
  </si>
  <si>
    <t>SHLLU</t>
  </si>
  <si>
    <t>Barclays/ Goldman Sachs/ UBS Investment Bank</t>
  </si>
  <si>
    <t>Nomura/ Stifel</t>
  </si>
  <si>
    <t>THCBU</t>
  </si>
  <si>
    <t>SWAV</t>
  </si>
  <si>
    <t>Crescent Acquisition</t>
  </si>
  <si>
    <t>CRSAU</t>
  </si>
  <si>
    <t>Goldman Sachs (Asia)/ UBS Investment Bank/ Credit Suisse</t>
  </si>
  <si>
    <t>Trine Acquisition</t>
  </si>
  <si>
    <t>TRNEU</t>
  </si>
  <si>
    <t>BTIG/ Cantor</t>
  </si>
  <si>
    <t>INSUU</t>
  </si>
  <si>
    <t>TIGR</t>
  </si>
  <si>
    <t>LEVI</t>
  </si>
  <si>
    <t>JFKKU</t>
  </si>
  <si>
    <t>DTIL</t>
  </si>
  <si>
    <t>J.P. Morgan/ Goldman Sachs/ Jefferies/ Barclays</t>
  </si>
  <si>
    <t>LYFT</t>
  </si>
  <si>
    <t>J.P. Morgan/ Credit Suisse/ Jefferies</t>
  </si>
  <si>
    <t>PBTS</t>
  </si>
  <si>
    <t>Maxim Group/ The Benchmark Company</t>
  </si>
  <si>
    <t>RUHN</t>
  </si>
  <si>
    <t>Citigroup/ UBS Investment Bank</t>
  </si>
  <si>
    <t>NGM</t>
  </si>
  <si>
    <t>Goldman Sachs/ Citigroup/ Cowen</t>
  </si>
  <si>
    <t>RPLA.U</t>
  </si>
  <si>
    <t>Silk Road Medical</t>
  </si>
  <si>
    <t>SILK</t>
  </si>
  <si>
    <t>TW</t>
  </si>
  <si>
    <t>J.P. Morgan/ Citigroup/ Goldman Sachs/ Morgan Stanley​</t>
  </si>
  <si>
    <t>Guardion Health Sciences</t>
  </si>
  <si>
    <t>GHSI</t>
  </si>
  <si>
    <t>WallachBeth Capital</t>
  </si>
  <si>
    <t>BRPM.U</t>
  </si>
  <si>
    <t>PD</t>
  </si>
  <si>
    <t>Morgan Stanley/ J.P. Morgan Securities/ RBC Capital Markets/Allen</t>
  </si>
  <si>
    <t>TUFN</t>
  </si>
  <si>
    <t>J.P. Morgan/ Barclays Capital/ Jefferies</t>
  </si>
  <si>
    <t>JMIA</t>
  </si>
  <si>
    <t>Morgan Stanley/ Citigroup/ Berenberg/ RBC Capital Markets</t>
  </si>
  <si>
    <t>PLMR</t>
  </si>
  <si>
    <t>Barclays/ J.P. Morgan/ Keefe, Woods &amp; Bruyette (A Stifel Company)</t>
  </si>
  <si>
    <t>TPTX</t>
  </si>
  <si>
    <t>Goldman Sachs/ SVB Leerink/ Wells Fargo Securities</t>
  </si>
  <si>
    <t>MNRL</t>
  </si>
  <si>
    <t>Credit Suiss/ Goldman Sachs/ Barclays/ RBC Capital Markets/ UBS Investment Bank/ Wells Fargo Securities</t>
  </si>
  <si>
    <t>GNLN</t>
  </si>
  <si>
    <t>Cowen/Canaccord Genuity</t>
  </si>
  <si>
    <t>HOOK</t>
  </si>
  <si>
    <t>BofA Merrill Lynch/ SVB Leerink/ RBC Capital Markets</t>
  </si>
  <si>
    <t>PINS</t>
  </si>
  <si>
    <t>Goldman Sachs/ J.P. Morgan/ Allen &amp; Company</t>
  </si>
  <si>
    <t>ZM</t>
  </si>
  <si>
    <t>Morgan Stanley/ J. P. Morgan/ Goldman Sachs/ Credit Suisse</t>
  </si>
  <si>
    <t>ACTTU</t>
  </si>
  <si>
    <t>BYND</t>
  </si>
  <si>
    <t>Goldman Sachs/ J.P. Morgan/ Credit Suisse</t>
  </si>
  <si>
    <t>SY</t>
  </si>
  <si>
    <t>Deutsche Bank Securities/ CICC</t>
  </si>
  <si>
    <t>TMDX</t>
  </si>
  <si>
    <t>RRBI</t>
  </si>
  <si>
    <t>FIG Partners/ Stephens</t>
  </si>
  <si>
    <t>SciPlay</t>
  </si>
  <si>
    <t>SCPL</t>
  </si>
  <si>
    <t>BofA Merrill Lynch/ J.P. Morgan/ Deutsche Bank Securities</t>
  </si>
  <si>
    <t>YJ</t>
  </si>
  <si>
    <t>Morgan Stanley/ Credit Suisse/ J.P. Morgan/ CICC</t>
  </si>
  <si>
    <t>TRVI</t>
  </si>
  <si>
    <t>SVB Leerink/Stifel/ BMO Capital Markets</t>
  </si>
  <si>
    <t>PSN</t>
  </si>
  <si>
    <t>Goldman Sachs/ BofA Merrill Lynch/ Morgan Stanley</t>
  </si>
  <si>
    <t>AXLA</t>
  </si>
  <si>
    <t>Goldman Sachs/ J.P. Morgan/ SVB Leerink</t>
  </si>
  <si>
    <t>HHR</t>
  </si>
  <si>
    <t>Morgan Stanley/ Goldman Sachs/ Credit Suisse/ VTB Capital</t>
  </si>
  <si>
    <t>MEC</t>
  </si>
  <si>
    <t>Baird/ Citigroup/ Jefferies</t>
  </si>
  <si>
    <t>MIST</t>
  </si>
  <si>
    <t>Jefferies/ Cowen/ Piper Jaffray</t>
  </si>
  <si>
    <t>NextCure</t>
  </si>
  <si>
    <t>NXTC</t>
  </si>
  <si>
    <t>Morgan Stanley/ BofAMerrill Lynch, Pierce/ Piper Jaffray</t>
  </si>
  <si>
    <t>SPFI</t>
  </si>
  <si>
    <t>Keefe, Bruyette &amp; Woods (A Stifel Company)/ Sandler O’Neill + Partners</t>
  </si>
  <si>
    <t>DEACU</t>
  </si>
  <si>
    <t>HSACU</t>
  </si>
  <si>
    <t>Chardan/ UBS Investment Bank</t>
  </si>
  <si>
    <t>JFIN</t>
  </si>
  <si>
    <t>Roth Capital Partners/ Shenwan Hongyuan Securities</t>
  </si>
  <si>
    <t>SONM</t>
  </si>
  <si>
    <t>Oppenheimer/ Lake Street</t>
  </si>
  <si>
    <t>UBER</t>
  </si>
  <si>
    <t>Morgan Stanley/ Goldman Sachs/ BofA Merrill Lynch/ Barclays/ Citigroup/ Allen &amp; Company</t>
  </si>
  <si>
    <t>AGBAU</t>
  </si>
  <si>
    <t>APLT</t>
  </si>
  <si>
    <t>Citigroup/ Cowen/ UBS Investment Bank</t>
  </si>
  <si>
    <t>PSTL</t>
  </si>
  <si>
    <t>Stifel/ Janney Montgomery Scott/ BMO Capital Markets/ Height Capital Markets</t>
  </si>
  <si>
    <t>AVTR</t>
  </si>
  <si>
    <t>FSLY</t>
  </si>
  <si>
    <t>BofA Merrill Lynch/ Credit Suisse/ Citigroup</t>
  </si>
  <si>
    <t>LK</t>
  </si>
  <si>
    <t>Credit Suisse/ Morgan Stanley/ CICC/ Haitong Internationa</t>
  </si>
  <si>
    <t>GXGXU</t>
  </si>
  <si>
    <t>BCYC</t>
  </si>
  <si>
    <t>Goldman Sachs/ Jefferies/ Piper Jaffray</t>
  </si>
  <si>
    <t>IDYA</t>
  </si>
  <si>
    <t>J.P. Morgan/ Citigroup/ Jefferies</t>
  </si>
  <si>
    <t>Rattler Midstream Partners</t>
  </si>
  <si>
    <t>RTLR</t>
  </si>
  <si>
    <t>Credit Suisse/ BofA Merrill Lynch/ J.P. Morgan</t>
  </si>
  <si>
    <t>I-Bankers Securities</t>
  </si>
  <si>
    <t>GSX</t>
  </si>
  <si>
    <t>RVLV</t>
  </si>
  <si>
    <t>GIX.U</t>
  </si>
  <si>
    <t>EarlyBirdCapital/ Northland Capital Markets</t>
  </si>
  <si>
    <t>CRWD</t>
  </si>
  <si>
    <t>Goldman Sachs/ J.P. Morgan/ BofA Merrill Lynch/ Barclays</t>
  </si>
  <si>
    <t>MWK</t>
  </si>
  <si>
    <t>Roth Capital Partners/ A.G.P.</t>
  </si>
  <si>
    <t>FVRR</t>
  </si>
  <si>
    <t>J.P. Morgan Securities/ Citigroup</t>
  </si>
  <si>
    <t>CHWY</t>
  </si>
  <si>
    <t>Morgan Stanley/ J.P. Morgan/ Allen &amp; Company</t>
  </si>
  <si>
    <t>IMAC/IMACW</t>
  </si>
  <si>
    <t>STOK</t>
  </si>
  <si>
    <t>J.P. Morgan/ Cowen/ Credit Suisse</t>
  </si>
  <si>
    <t>AKRO</t>
  </si>
  <si>
    <t>J.P. Morgan/ Jefferies/ Evercore ISI</t>
  </si>
  <si>
    <t>BCEL</t>
  </si>
  <si>
    <t>Cowen/ Evercore ISI/ Stifel</t>
  </si>
  <si>
    <t>GO</t>
  </si>
  <si>
    <t>BofA Merrill Lynch/ Morgan Stanley/ Deutsche Bank Securities/ Jefferies/ Barclays/ Goldman Sachs/ Guggenheim Securities/ UBS Investment Bank/ Cowen</t>
  </si>
  <si>
    <t>PSNL</t>
  </si>
  <si>
    <t>Morgan Stanley/ BofA Merrill Lynch/ Cowen and Company</t>
  </si>
  <si>
    <t>PRVL</t>
  </si>
  <si>
    <t>WORK</t>
  </si>
  <si>
    <t>DPO (Direct Public Offering)</t>
  </si>
  <si>
    <t>SMMCU</t>
  </si>
  <si>
    <t>BSTZ</t>
  </si>
  <si>
    <t>Morgan Stanley/ BofA Merrill Lynch/ UBS Investment Bank/ Wells Fargo Securities/ Raymond James</t>
  </si>
  <si>
    <t>LINX</t>
  </si>
  <si>
    <t>Goldman Sachs/ Morgan Stanley/ Jefferies/ BofA Merrill Lynch/ Itaú BBA</t>
  </si>
  <si>
    <t>CMBM</t>
  </si>
  <si>
    <t>CCX.U</t>
  </si>
  <si>
    <t>BridgeBio Pharma</t>
  </si>
  <si>
    <t>BBIO</t>
  </si>
  <si>
    <t>J.P. Morgan/ Goldman Sachs/ Jefferies/ SVB Leerink/ KKR/ Piper Jaffray/ Mizuho Securities/ BMO Capital Markets/ Raymond James</t>
  </si>
  <si>
    <t>CHNG</t>
  </si>
  <si>
    <t>Barclays/ Goldman Sachs/ J.P. Morgan</t>
  </si>
  <si>
    <t>MORF</t>
  </si>
  <si>
    <t>Jefferies/ Cowen/ BMO Capital Markets/ Wells Fargo Securities</t>
  </si>
  <si>
    <t>KRTX</t>
  </si>
  <si>
    <t>REAL</t>
  </si>
  <si>
    <t>Credit Suisse/ BofA Merrill Lynch/ UBS Investment Bank</t>
  </si>
  <si>
    <t>PIC.U</t>
  </si>
  <si>
    <t>Cantor/ BTIG</t>
  </si>
  <si>
    <t>SCPE.U</t>
  </si>
  <si>
    <t>Tuscan Holdings Corp. II</t>
  </si>
  <si>
    <t>THCAU</t>
  </si>
  <si>
    <t>DOYU</t>
  </si>
  <si>
    <t>Morgan Stanley/ J.P. Morgan/ BofA Merrill Lynch/ CMBI</t>
  </si>
  <si>
    <t>AMK</t>
  </si>
  <si>
    <t>J.P. Morgan/ Goldman Sachs/ Credit Suisse/ Huatai Securities (USA)</t>
  </si>
  <si>
    <t>CPAA.U</t>
  </si>
  <si>
    <t>FULC</t>
  </si>
  <si>
    <t>Morgan Stanley/ BofA Merrill Lynch/ SVB Leerink</t>
  </si>
  <si>
    <t>GMAB</t>
  </si>
  <si>
    <t>MIRM</t>
  </si>
  <si>
    <t>Citigroup/ Evercore ISI/ Guggenheim Securities</t>
  </si>
  <si>
    <t>OAC.U</t>
  </si>
  <si>
    <t>ORCC</t>
  </si>
  <si>
    <t xml:space="preserve">Goldman Sachs/ BofA Merrill Lynch/ RBC Capital Markets/ SunTrust Robinson Humphrey/ Wells Fargo Securities/ Credit Suisse/ Deutsche Bank Securities/ JMP Securities/ Keefe, Bruyette &amp; Woods (A Stifel Company)/ Morgan Stanley/ SOCIETE </t>
  </si>
  <si>
    <t>PHR</t>
  </si>
  <si>
    <t>J.P. Morgan/ Wells Fargo Securities/ William Blair/ Allen &amp; Company/ Piper Jaffray</t>
  </si>
  <si>
    <t>Afya Limited</t>
  </si>
  <si>
    <t>AFYA</t>
  </si>
  <si>
    <t>BofA Merrill Lynch/ Goldman Sachs/ UBS Investment Bank/ Itaú BBA</t>
  </si>
  <si>
    <t>BofA Merrill Lynch/ J.P. Morgan/ Itaú BBA</t>
  </si>
  <si>
    <t>MDLA</t>
  </si>
  <si>
    <t>BofA Merrill Lynch/ Citigroup/ Wells Fargo Securities/ Credit Suisse</t>
  </si>
  <si>
    <t>CSTL</t>
  </si>
  <si>
    <t>SVB Leerink/ Baird</t>
  </si>
  <si>
    <t>FLLCU</t>
  </si>
  <si>
    <t>HCAT</t>
  </si>
  <si>
    <t>Goldman Sachs/ J.P. Morgan/ William Blair</t>
  </si>
  <si>
    <t>LVGO</t>
  </si>
  <si>
    <t>Goldman Sachs/ Barclays/ BofA Merrill Lynch</t>
  </si>
  <si>
    <t>NOVA</t>
  </si>
  <si>
    <t>BofA Merrill Lynch/ J.P. Morgan/ Goldman Sachs/ Credit Suisse</t>
  </si>
  <si>
    <t>BHAT</t>
  </si>
  <si>
    <t>SBE.U</t>
  </si>
  <si>
    <t>VIST</t>
  </si>
  <si>
    <t>WSG</t>
  </si>
  <si>
    <t>NFINU</t>
  </si>
  <si>
    <t>BORR</t>
  </si>
  <si>
    <t>Goldman Sachs/ DNB Markets</t>
  </si>
  <si>
    <t>DT</t>
  </si>
  <si>
    <t>KRUS</t>
  </si>
  <si>
    <t>BMO Capital Markets/ Stephens</t>
  </si>
  <si>
    <t>SNDL</t>
  </si>
  <si>
    <t>Cowen/ BMO Capital Markets/ Barclays</t>
  </si>
  <si>
    <t>ORSNU</t>
  </si>
  <si>
    <t>HKIB</t>
  </si>
  <si>
    <t>AMTD Global Markets/ Tiger Brokers</t>
  </si>
  <si>
    <t>INMD</t>
  </si>
  <si>
    <t>​Barclays/ UBS Investment Bank/ Canaccord Genuity</t>
  </si>
  <si>
    <t>Silver Spike Acquisition (SSPKU) (u)</t>
  </si>
  <si>
    <t>SSPKU</t>
  </si>
  <si>
    <t>Thunder Bridge Acquisition II (THBRU) (u)</t>
  </si>
  <si>
    <t>THBRU</t>
  </si>
  <si>
    <t>Morgan Stanley/ Cantor</t>
  </si>
  <si>
    <t>JFU</t>
  </si>
  <si>
    <t>Keefe, Bruyette &amp; Woods (A Stifel Company)/ RAYMOND JAMES/ Stephens/ Sandler O’Neill + Partners, L.P.</t>
  </si>
  <si>
    <t>NPAUU</t>
  </si>
  <si>
    <t>BTIG</t>
  </si>
  <si>
    <t>TXG</t>
  </si>
  <si>
    <t>J.P. Morgan/ Goldman Sachs/ BofA Merrill Lynch</t>
  </si>
  <si>
    <t>SDC</t>
  </si>
  <si>
    <t xml:space="preserve">J.P. Morgan/ Citigroup/ BofA Merrill Lynch/ Jefferies/ UBS Investment Bank/ Credit Suisse </t>
  </si>
  <si>
    <t>NET</t>
  </si>
  <si>
    <t>EXPCU</t>
  </si>
  <si>
    <t>Deutsche Bank Securities/ Citigroup/ J.P. Morgan</t>
  </si>
  <si>
    <t>STSA</t>
  </si>
  <si>
    <t>Credit Suisse/ SVB Leerink/ Evercore</t>
  </si>
  <si>
    <t>SpringWorks Therapeutics (SWTX)</t>
  </si>
  <si>
    <t>SWTX</t>
  </si>
  <si>
    <t>​J.P. Morgan/ Goldman Sachs/ Cowen​</t>
  </si>
  <si>
    <t>APXTU</t>
  </si>
  <si>
    <t>NVST</t>
  </si>
  <si>
    <t>IGMS</t>
  </si>
  <si>
    <t>Jefferies/ Piper Jaffray/ Stifel/ Guggenheim Securities</t>
  </si>
  <si>
    <t>DDOG</t>
  </si>
  <si>
    <t>Morgan Stanley/ Goldman Sachs/ J.P. Morgan/ Credit Suisse</t>
  </si>
  <si>
    <t>XGN</t>
  </si>
  <si>
    <t xml:space="preserve">Cowen/ Cantor/ William Blair </t>
  </si>
  <si>
    <t>PING</t>
  </si>
  <si>
    <t>Goldman Sachs/ BofA Merrill Lynch/ RBC Capital Markets/ Citigroup</t>
  </si>
  <si>
    <t>OPRT</t>
  </si>
  <si>
    <t>Barclays/ J.P. Morgan/ Jefferies/ Keefe, Bruyette &amp; Woods (A Stifel Company)</t>
  </si>
  <si>
    <t>PTON</t>
  </si>
  <si>
    <t>APRE</t>
  </si>
  <si>
    <t>J.P. Morgan/ Morgan Stanley/ RBC Capital Markets</t>
  </si>
  <si>
    <t>FREQ</t>
  </si>
  <si>
    <t>VIE</t>
  </si>
  <si>
    <t>Goldman Sachs/ Morgan Stanley/ Cowen</t>
  </si>
  <si>
    <t>BNTX</t>
  </si>
  <si>
    <t>J.P. Morgan/ BofA Merrill Lynch/ UBS Investment Bank/ SVB Leerink</t>
  </si>
  <si>
    <t>HBT</t>
  </si>
  <si>
    <t>Keefe, Bruyette &amp; Woods (A Stifel Company)/ J.P. Morgan</t>
  </si>
  <si>
    <t>VIR</t>
  </si>
  <si>
    <t>Goldman Sachs/ J.P. Morgan/ Cowen/ Barclays</t>
  </si>
  <si>
    <t>BRBR</t>
  </si>
  <si>
    <t>Morgan Stanley/ Citigroup/ J.P. Morgan/ Goldman Sachs</t>
  </si>
  <si>
    <t>GLEO.U</t>
  </si>
  <si>
    <t>LATNU</t>
  </si>
  <si>
    <t>BRP Group</t>
  </si>
  <si>
    <t>BRP</t>
  </si>
  <si>
    <t>AIH</t>
  </si>
  <si>
    <t>Cantor/ Haitong International/ Prime Number Capital</t>
  </si>
  <si>
    <t>CABA</t>
  </si>
  <si>
    <t>Morgan Stanley/ Cowen and Company/ Evercore Group</t>
  </si>
  <si>
    <t>HAPP</t>
  </si>
  <si>
    <t>Univest Securities</t>
  </si>
  <si>
    <t>PHAT</t>
  </si>
  <si>
    <t>Goldman Sachs/ Jefferies/ Evercore ISI</t>
  </si>
  <si>
    <t>PGNY</t>
  </si>
  <si>
    <t>TFFP</t>
  </si>
  <si>
    <t>DAO</t>
  </si>
  <si>
    <t>OYST</t>
  </si>
  <si>
    <t>J.P. Morgan/ Cowen/ Piper Jaffray</t>
  </si>
  <si>
    <t>RAPT</t>
  </si>
  <si>
    <t>BMO Capital Markets/ Wells Fargo Securities/ UBS Investment Bank</t>
  </si>
  <si>
    <t>DUO</t>
  </si>
  <si>
    <t>Morgan Stanley/ Citigroup/ UBS/ CICC/ AMTD</t>
  </si>
  <si>
    <t>FSRVU</t>
  </si>
  <si>
    <t>Barclays/ Cantor</t>
  </si>
  <si>
    <t>Osprey Technology Acquisition</t>
  </si>
  <si>
    <t>SFTW.U</t>
  </si>
  <si>
    <t>MCMJU</t>
  </si>
  <si>
    <t>Q&amp;K International Group</t>
  </si>
  <si>
    <t>QK</t>
  </si>
  <si>
    <t>CNTG</t>
  </si>
  <si>
    <t>SVB Leerink/ Evercore ISI</t>
  </si>
  <si>
    <t>GRTX</t>
  </si>
  <si>
    <t>BofA Merrill Lynch/ Citigroup/ Credit Suisse</t>
  </si>
  <si>
    <t>DFNSU</t>
  </si>
  <si>
    <t>SI</t>
  </si>
  <si>
    <t>Barclays/ Keefe, Bruyette &amp; Woods (A Stifel Company)</t>
  </si>
  <si>
    <t>KRKR</t>
  </si>
  <si>
    <t>Credit Suisse/ CICC</t>
  </si>
  <si>
    <t>CNSP</t>
  </si>
  <si>
    <t>Benchmark</t>
  </si>
  <si>
    <t>MOHO</t>
  </si>
  <si>
    <t>UBS Investment Bank/ CICC</t>
  </si>
  <si>
    <t>Juniper Industrial Holdings (JIH.U) (u)</t>
  </si>
  <si>
    <t>JIH.U</t>
  </si>
  <si>
    <t>SRACU</t>
  </si>
  <si>
    <t>TELA</t>
  </si>
  <si>
    <t>ETNB</t>
  </si>
  <si>
    <t>YAYO</t>
  </si>
  <si>
    <t>Aegis Capital/ WestPark Capital</t>
  </si>
  <si>
    <t>GRNVU</t>
  </si>
  <si>
    <t xml:space="preserve">I-Bankers Securities </t>
  </si>
  <si>
    <t>AMHCU</t>
  </si>
  <si>
    <t>BMO Capital Markets/ SVB Leerink</t>
  </si>
  <si>
    <t>SAQNU</t>
  </si>
  <si>
    <t>CAN</t>
  </si>
  <si>
    <t>Citigroup/ China Renaissance/ CMBI</t>
  </si>
  <si>
    <t>SITM</t>
  </si>
  <si>
    <t>Barclays/ Stifel</t>
  </si>
  <si>
    <t>PINE</t>
  </si>
  <si>
    <t>Raymond James/Baird/B. Riley FBR/BMO Capital Markets</t>
  </si>
  <si>
    <t>CHP Merger</t>
  </si>
  <si>
    <t>CHPMU</t>
  </si>
  <si>
    <t>J.P. Morgan/ Credit Suisse/ Morgan Stanley</t>
  </si>
  <si>
    <t>PTACU</t>
  </si>
  <si>
    <t>Alussa Energy Acquisition (ALUSU) (u)</t>
  </si>
  <si>
    <t>ALUS.U</t>
  </si>
  <si>
    <t>LMPX</t>
  </si>
  <si>
    <t>ThinkEquity (a division of Fordham Financial Management)</t>
  </si>
  <si>
    <t>LIVKU</t>
  </si>
  <si>
    <t>XP</t>
  </si>
  <si>
    <t>Goldman Sachs/ J.P. Morgan/ Morgan Stanley/ XP Investments/ Itaú BBA</t>
  </si>
  <si>
    <t>BILL</t>
  </si>
  <si>
    <t>Goldman Sachs/ BofA Securities/ Jefferies/ KeyBanc Capital Markets</t>
  </si>
  <si>
    <t>EHang Holdings</t>
  </si>
  <si>
    <t>EH</t>
  </si>
  <si>
    <t>CIIG Merger</t>
  </si>
  <si>
    <t>CIICU</t>
  </si>
  <si>
    <t>UBS Investment Bank/ Barclays</t>
  </si>
  <si>
    <t>Healthcare Merger</t>
  </si>
  <si>
    <t>HCCOU</t>
  </si>
  <si>
    <t>OCFT</t>
  </si>
  <si>
    <t>Morgan Stanley/ Goldman Sachs (Asia)/ J.P. Morgan/ Ping An of China Securities (Hong Kong)</t>
  </si>
  <si>
    <t>SPT</t>
  </si>
  <si>
    <t>INDO</t>
  </si>
  <si>
    <t>MNPR</t>
  </si>
  <si>
    <t>JonesTrading</t>
  </si>
  <si>
    <t>FUTU</t>
  </si>
  <si>
    <t>MKD</t>
  </si>
  <si>
    <t>AMTD/ Fosun Hani/ Boustead Securities</t>
  </si>
  <si>
    <t>IMAB</t>
  </si>
  <si>
    <t>Jefferies/ CICC</t>
  </si>
  <si>
    <t>LIZI</t>
  </si>
  <si>
    <t>DNK</t>
  </si>
  <si>
    <t>VEL</t>
  </si>
  <si>
    <t>Wells Fargo Securities/ Citigroup/ JMP Securities</t>
  </si>
  <si>
    <t>GHIVU</t>
  </si>
  <si>
    <t>SCVXU</t>
  </si>
  <si>
    <t>ANPC</t>
  </si>
  <si>
    <t>ANVS</t>
  </si>
  <si>
    <t>ThinkEquity (a division of Fordham Financial Management )</t>
  </si>
  <si>
    <t>BDTX</t>
  </si>
  <si>
    <t>OWEM</t>
  </si>
  <si>
    <t>Arcutis Biotherapeutics</t>
  </si>
  <si>
    <t>ARQT</t>
  </si>
  <si>
    <t>Goldman Sachs/ Cowen/ Guggenheim Securities</t>
  </si>
  <si>
    <t>REYN</t>
  </si>
  <si>
    <t xml:space="preserve">Credit Suisse/ Goldman Sachs/ J.P. Morgan </t>
  </si>
  <si>
    <t>IPV.U</t>
  </si>
  <si>
    <t>BEAM</t>
  </si>
  <si>
    <t>J.P. Morgan/ Jefferies/ Barclays</t>
  </si>
  <si>
    <t>CSPR</t>
  </si>
  <si>
    <t>PPD</t>
  </si>
  <si>
    <t>Barclays/ J.P. Morgan/ Morgan Stanley/ Goldman Sachs/ BofA Securities/ Credit Suisse/ Jefferies/ UBS Investment Bank/ Citigroup/ Deutsche Bank Securities/ Evercore ISI/ HSBC/ Mizuho Securities/ Baird/ William Blair</t>
  </si>
  <si>
    <t>SDGR</t>
  </si>
  <si>
    <t>Morgan Stanley/ BofA Securities/ Jefferies/ BMO Capital Markets</t>
  </si>
  <si>
    <t>NREF</t>
  </si>
  <si>
    <t>ONEW</t>
  </si>
  <si>
    <t>Raymond James/ Baird/ SunTrust Robinson Humphrey</t>
  </si>
  <si>
    <t>PFHD</t>
  </si>
  <si>
    <t>Stephens/ Keefe, Bruyette &amp; Woods (A Stifel Company​)</t>
  </si>
  <si>
    <t>NC</t>
  </si>
  <si>
    <t>GNRSU</t>
  </si>
  <si>
    <t>Imperial Capital</t>
  </si>
  <si>
    <t>HUIZ</t>
  </si>
  <si>
    <t>Citigroup/ CICC</t>
  </si>
  <si>
    <t>ZGYHU</t>
  </si>
  <si>
    <t>GRIL</t>
  </si>
  <si>
    <t>Alexander Capital</t>
  </si>
  <si>
    <t>RVMD</t>
  </si>
  <si>
    <t>J.P. Morgan/ Cowen/ SVB Leerink/ Guggenheim Securities</t>
  </si>
  <si>
    <t>CCXX.U</t>
  </si>
  <si>
    <t>NBACU</t>
  </si>
  <si>
    <t>CITIC Capital Acquisition (CCAC.U) (u)</t>
  </si>
  <si>
    <t>CCAC.U</t>
  </si>
  <si>
    <t>ESSCU</t>
  </si>
  <si>
    <t>DMYT.U</t>
  </si>
  <si>
    <t>Goldman Sachs/ UBS Investment Bank</t>
  </si>
  <si>
    <t>ZCMD</t>
  </si>
  <si>
    <t>PASG</t>
  </si>
  <si>
    <t>GFL Environmental Holdings</t>
  </si>
  <si>
    <t>GFL</t>
  </si>
  <si>
    <t>JPMorgan/ BMO Capital Markets/ Goldman Sachs/ RBC Capital Markets/ Scotiabank</t>
  </si>
  <si>
    <t>Flying Eagle Acquisition</t>
  </si>
  <si>
    <t>FEAC.U</t>
  </si>
  <si>
    <t>LifeSci Acquisition</t>
  </si>
  <si>
    <t>LSACU</t>
  </si>
  <si>
    <t>DFPHU</t>
  </si>
  <si>
    <t>IMRA</t>
  </si>
  <si>
    <t>Morgan Stanley/ Citigroup/ SVB Leerink</t>
  </si>
  <si>
    <t>WIMI</t>
  </si>
  <si>
    <t>Benchmark Company/ Maxim Group/ China Merchants Securities (HK)/ AMTD Global Markets</t>
  </si>
  <si>
    <t>ZNTL</t>
  </si>
  <si>
    <t xml:space="preserve">Morgan Stanley/ Jefferies/ SVB Leerink/ Guggenheim Securities </t>
  </si>
  <si>
    <t>KROS</t>
  </si>
  <si>
    <t>Jefferies/ SVB Leerink/ Piper Sandler</t>
  </si>
  <si>
    <t>Social Capital Hedosophia Holdings Corp. III</t>
  </si>
  <si>
    <t>IPOC.U</t>
  </si>
  <si>
    <t>PCPL.U</t>
  </si>
  <si>
    <t>Goldman Sachs/ BofA Securities</t>
  </si>
  <si>
    <t>CHAQ.U</t>
  </si>
  <si>
    <t>ORIC</t>
  </si>
  <si>
    <t>J.P. Morgan/ Citigroup/ Jefferies/ Guggenheim Securities</t>
  </si>
  <si>
    <t>IPOB.U</t>
  </si>
  <si>
    <t>Fortress Value Acquisition (FVAC.U) (u)</t>
  </si>
  <si>
    <t>FVAC.U</t>
  </si>
  <si>
    <t>CGROU</t>
  </si>
  <si>
    <t>LYRA</t>
  </si>
  <si>
    <t>BofA Securities/ Jefferies/ William Blair</t>
  </si>
  <si>
    <t>LOAK.U</t>
  </si>
  <si>
    <t>SOAC.U</t>
  </si>
  <si>
    <t>AYLA</t>
  </si>
  <si>
    <t>China Liberal Education Holdings (CLEU)</t>
  </si>
  <si>
    <t>CLEU</t>
  </si>
  <si>
    <t>Boustead Securities</t>
  </si>
  <si>
    <t>KC</t>
  </si>
  <si>
    <t xml:space="preserve">J.P. Morgan/ UBS Investment Bank/ Credit Suisse/ CICC </t>
  </si>
  <si>
    <t>ROCHU</t>
  </si>
  <si>
    <t>Roth Capital Partners/ Craig-Hallum Capital Group</t>
  </si>
  <si>
    <t>GIK.U</t>
  </si>
  <si>
    <t>Nomura/ Oppenheimer</t>
  </si>
  <si>
    <t>JWS.U</t>
  </si>
  <si>
    <t>ADCI</t>
  </si>
  <si>
    <t>Morgan Stanley/ BofA Securities/ Cowen and Company</t>
  </si>
  <si>
    <t>Novus Capital</t>
  </si>
  <si>
    <t>NOVSU</t>
  </si>
  <si>
    <t>BMRG.U</t>
  </si>
  <si>
    <t>LGVW.U</t>
  </si>
  <si>
    <t>Cowen/ UBS Investment Bank</t>
  </si>
  <si>
    <t>SLQT</t>
  </si>
  <si>
    <t>Credit Suisse/ Morgan Stanley/ Evercore ISI/ RBC Capital Markets/ Barclays/ Citigroup/ Jefferies</t>
  </si>
  <si>
    <t>NRAI</t>
  </si>
  <si>
    <t>BofA Securities/Morgan Stanley</t>
  </si>
  <si>
    <t>Foley Trasimene Acquisition</t>
  </si>
  <si>
    <t>WPF.U</t>
  </si>
  <si>
    <t>Credit Suisse/ BofA Securities</t>
  </si>
  <si>
    <t>PLRX</t>
  </si>
  <si>
    <t>Citigroup/ Cowen/ Piper Sandler</t>
  </si>
  <si>
    <t>Morgan Stanley/ Credit Suisse/ Goldman Sachs</t>
  </si>
  <si>
    <t>ZI</t>
  </si>
  <si>
    <t>J.P. Morgan/ Morgan Stanley/ Barclays/ Credit Suisse/ BofA Securities/ Deutsche Bank Securities/ RBC Capital Markets/ UBS Investment Ban/ Wells Fargo Securities</t>
  </si>
  <si>
    <t>Applied Molecular Transport (AMTI)</t>
  </si>
  <si>
    <t>AMTI</t>
  </si>
  <si>
    <t>BofA Securities/Jefferies/ SVB Leerink</t>
  </si>
  <si>
    <t>ARYBU</t>
  </si>
  <si>
    <t>Jefferies/ Goldman Sachs</t>
  </si>
  <si>
    <t>DADA</t>
  </si>
  <si>
    <t>Goldman Sachs (Asia)/ BofA Securities/ Jefferies</t>
  </si>
  <si>
    <t>LEGN</t>
  </si>
  <si>
    <t>Morgan Stanley/ J.P. Morgan Securities/ Jefferies</t>
  </si>
  <si>
    <t>MCACU</t>
  </si>
  <si>
    <t>FOUR</t>
  </si>
  <si>
    <t>Citigroup/ Credit Suisse/ Goldman Sachs</t>
  </si>
  <si>
    <t>HECCU</t>
  </si>
  <si>
    <t>VRM</t>
  </si>
  <si>
    <t>Goldman Sachs/ BofA Securities/ Allen &amp; Company/ Wells Fargo Securities</t>
  </si>
  <si>
    <t>UCL</t>
  </si>
  <si>
    <t>I-Bankers Securities/ Valuable Capital Limited</t>
  </si>
  <si>
    <t>LTRN</t>
  </si>
  <si>
    <t xml:space="preserve">ThinkEquity (a division of Fordham Financial Management) </t>
  </si>
  <si>
    <t>Cowen/ SVB Leerink/ Credit Suisse/ Wells Fargo Securities</t>
  </si>
  <si>
    <t>AZEK Company (The)</t>
  </si>
  <si>
    <t>AZEK</t>
  </si>
  <si>
    <t>Barclays/ BofA Securities/ Goldman Sachs/ Jefferies</t>
  </si>
  <si>
    <t>BNR</t>
  </si>
  <si>
    <t>Morgan Stanley/ BofA Securities/ Cowen</t>
  </si>
  <si>
    <t>Generation Bio</t>
  </si>
  <si>
    <t>GBIO</t>
  </si>
  <si>
    <t>PCVX</t>
  </si>
  <si>
    <t>BofA Securities/ Jefferies/ Evercore ISI</t>
  </si>
  <si>
    <t>RPRX</t>
  </si>
  <si>
    <t>J.P. Morgan/ Morgan Stanley/ BofA Securities/ Goldman Sachs/ Citigroup/ UBS Investment Bank</t>
  </si>
  <si>
    <t>TRE.U</t>
  </si>
  <si>
    <t>FMTX</t>
  </si>
  <si>
    <t>Jefferies/ SVB Leerink/ Credit Suisse</t>
  </si>
  <si>
    <t>GTH</t>
  </si>
  <si>
    <t>Progenity</t>
  </si>
  <si>
    <t>PROG</t>
  </si>
  <si>
    <t>Piper Sandler/ Wells Fargo Securities</t>
  </si>
  <si>
    <t>RPTX</t>
  </si>
  <si>
    <t>Morgan Stanley/ Goldman Sachs/ Cowen/ Piper Sandler</t>
  </si>
  <si>
    <t>BRLIU</t>
  </si>
  <si>
    <t>API</t>
  </si>
  <si>
    <t>Morgan Stanley/ BofA Securities</t>
  </si>
  <si>
    <t>AKUS</t>
  </si>
  <si>
    <t>BofA Securities/ Cowen/ Piper Sandler</t>
  </si>
  <si>
    <t>ACI</t>
  </si>
  <si>
    <t>BofA Securities/ Goldman Sachs/J.P. Morgan/ Citigroup</t>
  </si>
  <si>
    <t>EBON</t>
  </si>
  <si>
    <t>AMTD/ Loop Capital Markets</t>
  </si>
  <si>
    <t>FUSE.U</t>
  </si>
  <si>
    <t>FUSN</t>
  </si>
  <si>
    <t>Morgan Stanley/ Jefferies/ Cowen</t>
  </si>
  <si>
    <t>KCAC.U</t>
  </si>
  <si>
    <t>PYPD</t>
  </si>
  <si>
    <t>GSAH.U</t>
  </si>
  <si>
    <t>DNB</t>
  </si>
  <si>
    <t>PANA.U</t>
  </si>
  <si>
    <t>Goldman Sachs/ Morgan Stanley/ BofA Securities</t>
  </si>
  <si>
    <t>CPSR.U</t>
  </si>
  <si>
    <t>Citigroup/ UBS Investment Bank/ BTIG</t>
  </si>
  <si>
    <t>LMND</t>
  </si>
  <si>
    <t xml:space="preserve">Goldman Sachs/ Morgan Stanley/ Allen &amp; Company/ Barclays Capital </t>
  </si>
  <si>
    <t>BLCT</t>
  </si>
  <si>
    <t xml:space="preserve"> AMTD/ Loop Capital Markets/ Tiger Brokers/ Prime Number Capital/ R. F. Lafferty</t>
  </si>
  <si>
    <t>TXAC</t>
  </si>
  <si>
    <t>NKTX</t>
  </si>
  <si>
    <t>Cowen/ Evercore ISI/ Stifel/ Mizuho Securities</t>
  </si>
  <si>
    <t>PSTX</t>
  </si>
  <si>
    <t>BofA Securities/ Piper Sandler/ William Blair</t>
  </si>
  <si>
    <t>QH</t>
  </si>
  <si>
    <t>Roth Capital Partners/ VALUABLE CAPITAL LIMITED/ Tiger Brokers</t>
  </si>
  <si>
    <t>PTK Acquisition</t>
  </si>
  <si>
    <t>PTK.U</t>
  </si>
  <si>
    <t>NCNO</t>
  </si>
  <si>
    <t>BofA Securities/ Barclays Capital/ KeyBanc Capital Markets/ SunTrust Robinson Humphrey</t>
  </si>
  <si>
    <t>DEH.U</t>
  </si>
  <si>
    <t>GOCO</t>
  </si>
  <si>
    <t>Goldman Sachs/ BofA Securities/ Morgan Stanley</t>
  </si>
  <si>
    <t>Malacca Straits Acquisition (MLACU ) (u)</t>
  </si>
  <si>
    <t>MLCU</t>
  </si>
  <si>
    <t>HPX.U</t>
  </si>
  <si>
    <t>RLAY</t>
  </si>
  <si>
    <t>J.P. Morgan/ Goldman Sachs/ Cowen/ Guggenheim Securities</t>
  </si>
  <si>
    <t>TIG</t>
  </si>
  <si>
    <t>J.P. Morgan/ Evercore ISI/ William Blair</t>
  </si>
  <si>
    <t>ALXO</t>
  </si>
  <si>
    <t>Jefferies/ Credit Suisse/ Piper Sandler/ Cantor</t>
  </si>
  <si>
    <t>BLI</t>
  </si>
  <si>
    <t>J.P. Morgan/ Morgan Stanley/ Cowen</t>
  </si>
  <si>
    <t>DFHTU</t>
  </si>
  <si>
    <t>PAND</t>
  </si>
  <si>
    <t>Goldman Sachs/ Morgan Stanley/ SVB Leerink/ BMO Capital Markets</t>
  </si>
  <si>
    <t>JAMF</t>
  </si>
  <si>
    <t>Goldman Sachs/ J.P. Morgan/ BofA Securities/ Barclays</t>
  </si>
  <si>
    <t>PTH.U</t>
  </si>
  <si>
    <t>Citigroup/ Jefferies/ UBS Investment Bank</t>
  </si>
  <si>
    <t>PSACU</t>
  </si>
  <si>
    <t>ERESU</t>
  </si>
  <si>
    <t>MEG</t>
  </si>
  <si>
    <t>BofA Securities/ William Blair</t>
  </si>
  <si>
    <t>EDTK</t>
  </si>
  <si>
    <t>The Benchmark Company/ Axiom Capital Management,</t>
  </si>
  <si>
    <t>ANNX</t>
  </si>
  <si>
    <t>J.P. Morgan/ BofA Securities/ Cowen</t>
  </si>
  <si>
    <t>ACND.U</t>
  </si>
  <si>
    <t>GRCYU</t>
  </si>
  <si>
    <t>INZY</t>
  </si>
  <si>
    <t>ITOS</t>
  </si>
  <si>
    <t>J.P. Morgan/ SVB Leerink/ Piper Sandler</t>
  </si>
  <si>
    <t>NRIX</t>
  </si>
  <si>
    <t>J.P. Morgan/ Piper Sandler/ Stifel</t>
  </si>
  <si>
    <t>ACEVU</t>
  </si>
  <si>
    <t>VERX</t>
  </si>
  <si>
    <t>ALVR</t>
  </si>
  <si>
    <t>Morgan Stanley/ J.P. Morgan/ SVB Leerink/ Piper Sandler</t>
  </si>
  <si>
    <t>CCIV.U</t>
  </si>
  <si>
    <t>Li Auto</t>
  </si>
  <si>
    <t>LI</t>
  </si>
  <si>
    <t>Goldman Sachs (Asia)/ Morgan Stanley/ UBS Investment Bank/ CICC</t>
  </si>
  <si>
    <t>GOED</t>
  </si>
  <si>
    <t>NHICU</t>
  </si>
  <si>
    <t>ETACU</t>
  </si>
  <si>
    <t>FTHM</t>
  </si>
  <si>
    <t>PRPB.U</t>
  </si>
  <si>
    <t>Credit Suisse. Citigroup/ Morgan Stanley</t>
  </si>
  <si>
    <t>Goldman Sachs/BofA Securities/ Morgan Stanley/ Itau BBA</t>
  </si>
  <si>
    <t>VITL</t>
  </si>
  <si>
    <t>HSAQ</t>
  </si>
  <si>
    <t>Chardan/ Barclays</t>
  </si>
  <si>
    <t>YAC,U</t>
  </si>
  <si>
    <t>BIGC</t>
  </si>
  <si>
    <t>Morgan Stanley/ Barclays/ Jefferies/ KeyBanc Capital Markets</t>
  </si>
  <si>
    <t>Rackspace Technology</t>
  </si>
  <si>
    <t>RXT</t>
  </si>
  <si>
    <t>Goldman Sachs/ Citigroup/ JPMorgan</t>
  </si>
  <si>
    <t>GOAC.U</t>
  </si>
  <si>
    <t>BOWXU</t>
  </si>
  <si>
    <t>HOLUU</t>
  </si>
  <si>
    <t>Deutsche Bank Securities/ BofA Securities</t>
  </si>
  <si>
    <t>GRSVU</t>
  </si>
  <si>
    <t>KSMTU</t>
  </si>
  <si>
    <t>AFIB</t>
  </si>
  <si>
    <t>J.P. Morgan/ BofA Securities/ William Blair</t>
  </si>
  <si>
    <t>OSH</t>
  </si>
  <si>
    <t>Rocket Companies</t>
  </si>
  <si>
    <t>RKT</t>
  </si>
  <si>
    <t>Goldman Sachs/ Morgan Stanley/ Credit Suisse/ J.P. Morgan RBC Capital Markets</t>
  </si>
  <si>
    <t>ARYA</t>
  </si>
  <si>
    <t>CMPI</t>
  </si>
  <si>
    <t>BofA Securities/ Jefferies/ BMO Capital Markets</t>
  </si>
  <si>
    <t>FRLN</t>
  </si>
  <si>
    <t>J.P. Morgan/ Morgan Stanley/ Evercore ISI</t>
  </si>
  <si>
    <t>IBEX</t>
  </si>
  <si>
    <t>Citigroup/ RBC Capital Markets/ Baird</t>
  </si>
  <si>
    <t>VMACU</t>
  </si>
  <si>
    <t xml:space="preserve"> I-Bankers Securities</t>
  </si>
  <si>
    <t>Fortress Value Acquisition Corp. II (FAII.U) (u)</t>
  </si>
  <si>
    <t>FAII.U</t>
  </si>
  <si>
    <t>Deutsche Bank Securities/ Morgan Stanley/ BofA Securities</t>
  </si>
  <si>
    <t>FSDC</t>
  </si>
  <si>
    <t>BEKE</t>
  </si>
  <si>
    <t>Goldman Sachs/ Morgan Stanley/ China Renaissance</t>
  </si>
  <si>
    <t>NetSTREIT Corp.</t>
  </si>
  <si>
    <t>NTST</t>
  </si>
  <si>
    <t>Wells Fargo Securities/ BofA Securities/ Citigroup/ Stifel/ Jefferies</t>
  </si>
  <si>
    <t>RBAC.U</t>
  </si>
  <si>
    <t>CVAC</t>
  </si>
  <si>
    <t>BofA Securities/ Jefferies/ Credit Suisse</t>
  </si>
  <si>
    <t>DYM.U</t>
  </si>
  <si>
    <t>DGNR.U</t>
  </si>
  <si>
    <t>Citigroup/ Goldman Sachs/ J.P. Morgan</t>
  </si>
  <si>
    <t>Goldman Sachs/ J.P. Morgan/ BofA Securities/ Barclays/ RBC Capital Markets</t>
  </si>
  <si>
    <t>LCAPU</t>
  </si>
  <si>
    <t>Nomura/ Cantor</t>
  </si>
  <si>
    <t>KBNT/KBnth</t>
  </si>
  <si>
    <t>NGA.U</t>
  </si>
  <si>
    <t>Raymond James/ EarlyBirdCapita</t>
  </si>
  <si>
    <t>AONE.U</t>
  </si>
  <si>
    <t>STPK.U</t>
  </si>
  <si>
    <t>HRMY</t>
  </si>
  <si>
    <t>Goldman Sachs/ Jefferies/ Piper Sandle</t>
  </si>
  <si>
    <t>IBNX</t>
  </si>
  <si>
    <t>Jefferies/ Evercore ISI/ Credit Suisse</t>
  </si>
  <si>
    <t>CLA.U</t>
  </si>
  <si>
    <t>FST.U</t>
  </si>
  <si>
    <t>BFT.U</t>
  </si>
  <si>
    <t>FIII.U</t>
  </si>
  <si>
    <t>Horizon Acquisition</t>
  </si>
  <si>
    <t>HZAC.U</t>
  </si>
  <si>
    <t>KYMR</t>
  </si>
  <si>
    <t>Morgan Stanley/ BofA Securities/ Cowen/ Guggenheim Securities</t>
  </si>
  <si>
    <t>Nano-X Imaging</t>
  </si>
  <si>
    <t>NNOX</t>
  </si>
  <si>
    <t>Cantor/ Oppenheimer/ Berenberg/ CIBC Capital Markets</t>
  </si>
  <si>
    <t>FTOCU</t>
  </si>
  <si>
    <t>Citigroup/ Cantor</t>
  </si>
  <si>
    <t>BTAQU</t>
  </si>
  <si>
    <t>Mizuho Securities</t>
  </si>
  <si>
    <t>CF Finance Acquisition Corp II (CFIIU) (u)</t>
  </si>
  <si>
    <t>CFIIU</t>
  </si>
  <si>
    <t>XPEV</t>
  </si>
  <si>
    <t>Credit Suisse/ J.P. Morgan/ BofA Securities</t>
  </si>
  <si>
    <t>HCDI</t>
  </si>
  <si>
    <t>AUVI</t>
  </si>
  <si>
    <t>Network 1 Financial Securities,</t>
  </si>
  <si>
    <t>PainReform</t>
  </si>
  <si>
    <t>PRFX</t>
  </si>
  <si>
    <t>CNLFU</t>
  </si>
  <si>
    <t>INAQU</t>
  </si>
  <si>
    <t>BCTG</t>
  </si>
  <si>
    <t>SVB Leerink</t>
  </si>
  <si>
    <t>CAPAU</t>
  </si>
  <si>
    <t>TWND.U</t>
  </si>
  <si>
    <t>CRHCU</t>
  </si>
  <si>
    <t>ITACU</t>
  </si>
  <si>
    <t>NSH.U</t>
  </si>
  <si>
    <t>PIAI.U</t>
  </si>
  <si>
    <t>SVACU</t>
  </si>
  <si>
    <t>UBS Investment Bank/ Stifel/ Cowen</t>
  </si>
  <si>
    <t>BSN.U</t>
  </si>
  <si>
    <t>LEAP.U</t>
  </si>
  <si>
    <t>SNPR.U</t>
  </si>
  <si>
    <t>TWCTU</t>
  </si>
  <si>
    <t>trade_date</t>
  </si>
  <si>
    <t>symbol</t>
  </si>
  <si>
    <t>issuer</t>
  </si>
  <si>
    <t>open_price</t>
  </si>
  <si>
    <t>$_chg_close</t>
  </si>
  <si>
    <t>star_ratn</t>
  </si>
  <si>
    <t>lead_jlead_mangr</t>
  </si>
  <si>
    <t>offr_price</t>
  </si>
  <si>
    <t>open_prc_pct_rtrn</t>
  </si>
  <si>
    <t>MHI</t>
  </si>
  <si>
    <t>MSCI</t>
  </si>
  <si>
    <t>SAIC</t>
  </si>
  <si>
    <t>SPOT</t>
  </si>
  <si>
    <t>Spotify</t>
  </si>
  <si>
    <t>Goldman Sachs/ Morgan Stanley/ Allen &amp; Company</t>
  </si>
  <si>
    <t>AXA</t>
  </si>
  <si>
    <t>Dropbox</t>
  </si>
  <si>
    <t>I-Mab</t>
  </si>
  <si>
    <t>LIZHI</t>
  </si>
  <si>
    <t>Phoenix Tree Holdings Ltd.</t>
  </si>
  <si>
    <t>Velocity Financial</t>
  </si>
  <si>
    <t>Gores Holdings IV</t>
  </si>
  <si>
    <t>SCVX Corp.</t>
  </si>
  <si>
    <t>AnPac Bio-Medical Science</t>
  </si>
  <si>
    <t>Annovis Bio</t>
  </si>
  <si>
    <t>Black Diamond Therapeutics</t>
  </si>
  <si>
    <t>1Life Healthcare</t>
  </si>
  <si>
    <t>Reynolds Consumer Products</t>
  </si>
  <si>
    <t>InterPrivate Acquisition</t>
  </si>
  <si>
    <t>Beam Therapeutics</t>
  </si>
  <si>
    <t>Casper Sleep</t>
  </si>
  <si>
    <t>Schrodinger</t>
  </si>
  <si>
    <t>NexPoint Real Estate Finance</t>
  </si>
  <si>
    <t>OneWater Marine</t>
  </si>
  <si>
    <t>Professional Holding</t>
  </si>
  <si>
    <t>Greenrose Acquisition</t>
  </si>
  <si>
    <t>Huize Holding Ltd.</t>
  </si>
  <si>
    <t>Yunhong International</t>
  </si>
  <si>
    <t>Muscle Maker</t>
  </si>
  <si>
    <t>Revolution Medicines</t>
  </si>
  <si>
    <t>Churchill Capital Corp. III</t>
  </si>
  <si>
    <t>Newborn Acquisition</t>
  </si>
  <si>
    <t>East Stone Acquisition</t>
  </si>
  <si>
    <t>dMY Technology Group</t>
  </si>
  <si>
    <t>ZHONGCHAO</t>
  </si>
  <si>
    <t>Passage BIO</t>
  </si>
  <si>
    <t>DFP Healthcare Acquisitions</t>
  </si>
  <si>
    <t>IMARA</t>
  </si>
  <si>
    <t>WiMi Hologram Cloud</t>
  </si>
  <si>
    <t>Zentalis Pharmaceuticals</t>
  </si>
  <si>
    <t>Keros Therapeutics</t>
  </si>
  <si>
    <t>CC Neuberger Principal Holdings I</t>
  </si>
  <si>
    <t>Chardan Healthcare Acquisition 2</t>
  </si>
  <si>
    <t>ORIC Pharmaceuticals</t>
  </si>
  <si>
    <t>Social Capital Hedosophia Holdings Corp. II</t>
  </si>
  <si>
    <t>Collective Growth</t>
  </si>
  <si>
    <t>Lyra Therapeutics</t>
  </si>
  <si>
    <t>Roth CH Acquisition</t>
  </si>
  <si>
    <t>Live Oak Acquisition</t>
  </si>
  <si>
    <t>Sustainable Opportunities Acquisition</t>
  </si>
  <si>
    <t>Ayala Pharmaceuticals</t>
  </si>
  <si>
    <t>Kingsoft Cloud Holdings</t>
  </si>
  <si>
    <t>GigCapital3</t>
  </si>
  <si>
    <t>Jaws Acquisition</t>
  </si>
  <si>
    <t>ADC Therapeutics America SA</t>
  </si>
  <si>
    <t>B. Riley Principal Merger</t>
  </si>
  <si>
    <t>Longview Acquisition</t>
  </si>
  <si>
    <t>SelectQuote</t>
  </si>
  <si>
    <t>Inari Medical</t>
  </si>
  <si>
    <t>Pliant Therapeutics</t>
  </si>
  <si>
    <t>Warner Music Group</t>
  </si>
  <si>
    <t>ZoomInfo Technologies</t>
  </si>
  <si>
    <t>ARYA Sciences Acquisition Corp II</t>
  </si>
  <si>
    <t>Dada Nexus Limited</t>
  </si>
  <si>
    <t>Legend Biotech</t>
  </si>
  <si>
    <t>Mountain Crest Acquisition</t>
  </si>
  <si>
    <t>Shift4 Payments</t>
  </si>
  <si>
    <t>Hudson Executive Investment</t>
  </si>
  <si>
    <t>Vroom</t>
  </si>
  <si>
    <t>uCloudlink Group</t>
  </si>
  <si>
    <t>Lantern Pharma</t>
  </si>
  <si>
    <t>Avidity Biosciences</t>
  </si>
  <si>
    <t>Burning Rock Biotech Ltd.</t>
  </si>
  <si>
    <t>Vaxcyte</t>
  </si>
  <si>
    <t>Royalty Pharma plc</t>
  </si>
  <si>
    <t>Trebia Acquisition</t>
  </si>
  <si>
    <t>Forma Therapeutics Holdings</t>
  </si>
  <si>
    <t>Genetron Holdings</t>
  </si>
  <si>
    <t>Repare Therapeutics</t>
  </si>
  <si>
    <t>Brilliant Acquisition</t>
  </si>
  <si>
    <t>Agora</t>
  </si>
  <si>
    <t>Akouos</t>
  </si>
  <si>
    <t>Albertsons Companies</t>
  </si>
  <si>
    <t>Ebang International Holdings</t>
  </si>
  <si>
    <t>Fusion Acquisition</t>
  </si>
  <si>
    <t>Fusion Pharmaceuticals</t>
  </si>
  <si>
    <t>Kensington Capital Acquisition</t>
  </si>
  <si>
    <t>PolyPid</t>
  </si>
  <si>
    <t>GS Acquisition Holdings Corp II</t>
  </si>
  <si>
    <t>Dun &amp; Bradstreet Holdings</t>
  </si>
  <si>
    <t>Panacea Acquisition</t>
  </si>
  <si>
    <t>Accolade</t>
  </si>
  <si>
    <t>Capstar Special Purpose Acquisition</t>
  </si>
  <si>
    <t>Lemonade</t>
  </si>
  <si>
    <t>BlueCity Holdings</t>
  </si>
  <si>
    <t>Therapeutics Acquisition</t>
  </si>
  <si>
    <t>Nkarta</t>
  </si>
  <si>
    <t>Poseida Therapeutics</t>
  </si>
  <si>
    <t>Quhuo Limited</t>
  </si>
  <si>
    <t>Artius Acquisition</t>
  </si>
  <si>
    <t>nCino</t>
  </si>
  <si>
    <t>D8 Holdings</t>
  </si>
  <si>
    <t>GoHealth</t>
  </si>
  <si>
    <t>HPX Corp.</t>
  </si>
  <si>
    <t>Relay Therapeutics</t>
  </si>
  <si>
    <t>Trean Insurance Group</t>
  </si>
  <si>
    <t>ALX Oncology Holdings</t>
  </si>
  <si>
    <t>Berkeley Lights</t>
  </si>
  <si>
    <t>Deerfield Healthcare Technology Acquisitions</t>
  </si>
  <si>
    <t>Pandion Therapeutics Holdco</t>
  </si>
  <si>
    <t>Jamf Holding</t>
  </si>
  <si>
    <t>Pershing Square Tontine Holdings</t>
  </si>
  <si>
    <t>Property Solutions Acquisition</t>
  </si>
  <si>
    <t>East Resources Acquisition</t>
  </si>
  <si>
    <t>Montrose Environmental Group</t>
  </si>
  <si>
    <t>Skillful Craftsman Education Technology</t>
  </si>
  <si>
    <t>Annexon</t>
  </si>
  <si>
    <t>Ascendant Digital Acquisition</t>
  </si>
  <si>
    <t>Greencity Acquisition</t>
  </si>
  <si>
    <t>Inozyme Pharma</t>
  </si>
  <si>
    <t>iTeos Therapeutics</t>
  </si>
  <si>
    <t>Nurix Therapeutics</t>
  </si>
  <si>
    <t>ACE Convergence Acquisition</t>
  </si>
  <si>
    <t>Vertex</t>
  </si>
  <si>
    <t>AlloVir</t>
  </si>
  <si>
    <t>Churchill Capital Corp IV</t>
  </si>
  <si>
    <t>1847 Goedeker</t>
  </si>
  <si>
    <t>NewHold Investment</t>
  </si>
  <si>
    <t>E.Merge Technology Acquisition</t>
  </si>
  <si>
    <t>Fathom Holdings</t>
  </si>
  <si>
    <t>CC Neuberger Principal Holdings II</t>
  </si>
  <si>
    <t>Vasta Platform Limited</t>
  </si>
  <si>
    <t>Vital Farms</t>
  </si>
  <si>
    <t>Health Sciences Acquisitions Corp 2</t>
  </si>
  <si>
    <t>Yucaipa Acquisition</t>
  </si>
  <si>
    <t>BigCommerce Holdings</t>
  </si>
  <si>
    <t>GO Acquisition</t>
  </si>
  <si>
    <t>BowX Acquisition</t>
  </si>
  <si>
    <t>Holicity</t>
  </si>
  <si>
    <t>Gores Holdings V</t>
  </si>
  <si>
    <t>Kismet Acquisition One</t>
  </si>
  <si>
    <t>Acutus Medical</t>
  </si>
  <si>
    <t>Oak Street Health</t>
  </si>
  <si>
    <t>ARYA Sciences Acquisition Corp III</t>
  </si>
  <si>
    <t>Checkmate Pharmaceuticals</t>
  </si>
  <si>
    <t>Freeline Therapeutics Holdings plc</t>
  </si>
  <si>
    <t>IBEX Ltd.</t>
  </si>
  <si>
    <t>Vistas Media Acquisition</t>
  </si>
  <si>
    <t>Kubient</t>
  </si>
  <si>
    <t>FS Development</t>
  </si>
  <si>
    <t>KE Holdings</t>
  </si>
  <si>
    <t>RedBall Acquisition</t>
  </si>
  <si>
    <t>CureVac N.V.</t>
  </si>
  <si>
    <t>Dragoneer Growth Opportunities</t>
  </si>
  <si>
    <t>Duck Creek Technologies</t>
  </si>
  <si>
    <t>Lionheart Acquisition Corp. II</t>
  </si>
  <si>
    <t>Northern Genesis Acquisition</t>
  </si>
  <si>
    <t>one</t>
  </si>
  <si>
    <t>Star Peak Energy Transition</t>
  </si>
  <si>
    <t>Harmony Biosciences Holdings</t>
  </si>
  <si>
    <t>Inhibrx</t>
  </si>
  <si>
    <t>Colonnade Acquisition</t>
  </si>
  <si>
    <t>FAST Acquisition</t>
  </si>
  <si>
    <t>Foley Trasimene Acquisition II</t>
  </si>
  <si>
    <t>Forum Merger III .</t>
  </si>
  <si>
    <t>Kymera Therapeutics</t>
  </si>
  <si>
    <t>FTAC Olympus Acquisition</t>
  </si>
  <si>
    <t>Burgundy Technology Acquisition</t>
  </si>
  <si>
    <t>XPeng</t>
  </si>
  <si>
    <t>Harbor Custom Development</t>
  </si>
  <si>
    <t>Applied UV</t>
  </si>
  <si>
    <t>CM Life Sciences</t>
  </si>
  <si>
    <t>INSU Acquisition Corp. II</t>
  </si>
  <si>
    <t>BCTG Acquisition</t>
  </si>
  <si>
    <t>HighCape Capital Acquisition</t>
  </si>
  <si>
    <t>Tailwind Acquisition</t>
  </si>
  <si>
    <t>Cohn Robbins Holdings</t>
  </si>
  <si>
    <t>Industrial Tech Acquisitions</t>
  </si>
  <si>
    <t>NavSight Holdings</t>
  </si>
  <si>
    <t>Prime Impact Acquisition I</t>
  </si>
  <si>
    <t>Starboard Value Acquisition</t>
  </si>
  <si>
    <t>Broadstone Acquisition</t>
  </si>
  <si>
    <t>Ribbit LEAP</t>
  </si>
  <si>
    <t>Tortoise Acquisition Corp. II</t>
  </si>
  <si>
    <t>TWC Tech Holdings II</t>
  </si>
  <si>
    <t>MMTEC</t>
  </si>
  <si>
    <t>Andina Acquisition Corp. III</t>
  </si>
  <si>
    <t>New Fortress Energy</t>
  </si>
  <si>
    <t>Pivotal Acquisition</t>
  </si>
  <si>
    <t>Wealthbridge Acquisition</t>
  </si>
  <si>
    <t>Alector</t>
  </si>
  <si>
    <t>Monocle Acquisition</t>
  </si>
  <si>
    <t>Gossamer Bio</t>
  </si>
  <si>
    <t>Harpoon Therapeutics</t>
  </si>
  <si>
    <t>RMG Acquisition</t>
  </si>
  <si>
    <t>IMAC Holdings</t>
  </si>
  <si>
    <t>Avedro</t>
  </si>
  <si>
    <t>TCR2 Therapeutic</t>
  </si>
  <si>
    <t>Hoth Therapeutics</t>
  </si>
  <si>
    <t>Stealth BioTherapeutics</t>
  </si>
  <si>
    <t>Super League Gaming</t>
  </si>
  <si>
    <t>DiamondPeak Holdings</t>
  </si>
  <si>
    <t>Kaleido Biosciences</t>
  </si>
  <si>
    <t>Tortoise Acquisition</t>
  </si>
  <si>
    <t>Hennessy Capital Acquisition</t>
  </si>
  <si>
    <t>Tuscan Holdings</t>
  </si>
  <si>
    <t>ShockWave Medical</t>
  </si>
  <si>
    <t>Futu Holdings Limited</t>
  </si>
  <si>
    <t>Insurance Acquisition</t>
  </si>
  <si>
    <t>UP Fintech Holding Limited</t>
  </si>
  <si>
    <t>Levi Strauss</t>
  </si>
  <si>
    <t>8i Enterprises Acquisition</t>
  </si>
  <si>
    <t>Precision BioSciences</t>
  </si>
  <si>
    <t>Lyft</t>
  </si>
  <si>
    <t>Powerbridge Technologies</t>
  </si>
  <si>
    <t>Ruhnn Holding</t>
  </si>
  <si>
    <t>NGM Biopharmaceuticals</t>
  </si>
  <si>
    <t>Replay Acquisition</t>
  </si>
  <si>
    <t>Tradeweb Markets</t>
  </si>
  <si>
    <t>PagerDuty</t>
  </si>
  <si>
    <t>Tufin Software Technologies</t>
  </si>
  <si>
    <t>Jumia</t>
  </si>
  <si>
    <t>Palomar Holdings</t>
  </si>
  <si>
    <t>Turning Point Therapeutics</t>
  </si>
  <si>
    <t>Brigham Minerals</t>
  </si>
  <si>
    <t>Greenlane Holdings</t>
  </si>
  <si>
    <t>HOOKIPA Pharma</t>
  </si>
  <si>
    <t>Pinterest</t>
  </si>
  <si>
    <t>Zoom Video Communications</t>
  </si>
  <si>
    <t>Act II Global Acquisition</t>
  </si>
  <si>
    <t>Beyond Meat</t>
  </si>
  <si>
    <t>So-Young International</t>
  </si>
  <si>
    <t>TransMedics Group</t>
  </si>
  <si>
    <t>Red River Bancshares</t>
  </si>
  <si>
    <t>Yunji</t>
  </si>
  <si>
    <t>Landcadia Holdings II</t>
  </si>
  <si>
    <t>Trevi Therapeutics</t>
  </si>
  <si>
    <t>Parsons</t>
  </si>
  <si>
    <t>Axcella Health</t>
  </si>
  <si>
    <t>Cortexyme</t>
  </si>
  <si>
    <t>HeadHunter Group PLC</t>
  </si>
  <si>
    <t>Mayville Engineering</t>
  </si>
  <si>
    <t>Milestone Pharmaceuticals</t>
  </si>
  <si>
    <t>South Plains Financial</t>
  </si>
  <si>
    <t>Diamond Eagle Acquisition</t>
  </si>
  <si>
    <t>Health Sciences Acquisitions</t>
  </si>
  <si>
    <t>Jiayin Group</t>
  </si>
  <si>
    <t>Sonim Technologies</t>
  </si>
  <si>
    <t>Uber Technologies</t>
  </si>
  <si>
    <t>AGBA Acquisition</t>
  </si>
  <si>
    <t>Applied Therapeutics</t>
  </si>
  <si>
    <t>Postal Realty Trust</t>
  </si>
  <si>
    <t>Avantor</t>
  </si>
  <si>
    <t>Fastly</t>
  </si>
  <si>
    <t>Luckin Coffee</t>
  </si>
  <si>
    <t>GX Acquisition</t>
  </si>
  <si>
    <t>Bicycle Therapeutics Limited</t>
  </si>
  <si>
    <t>IDEAYA Biosciences</t>
  </si>
  <si>
    <t>Proficient Alpha Acquisition</t>
  </si>
  <si>
    <t>GigCapital2</t>
  </si>
  <si>
    <t>GSX Techedu</t>
  </si>
  <si>
    <t>Haymaker Acquisition Corp. II</t>
  </si>
  <si>
    <t>Revolve Group</t>
  </si>
  <si>
    <t>CrowdStrike Holdings</t>
  </si>
  <si>
    <t>Mohawk Group Holdings</t>
  </si>
  <si>
    <t>Fiverr International</t>
  </si>
  <si>
    <t>Chewy</t>
  </si>
  <si>
    <t>Stoke Therapeutics</t>
  </si>
  <si>
    <t>Akero Therapeutics</t>
  </si>
  <si>
    <t>Atreca</t>
  </si>
  <si>
    <t>Grocery Outlet Holding</t>
  </si>
  <si>
    <t>Personalis</t>
  </si>
  <si>
    <t>Prevail Therapeutics</t>
  </si>
  <si>
    <t>Slack Technologies</t>
  </si>
  <si>
    <t>South Mountain Merger</t>
  </si>
  <si>
    <t>BlackRock Science and Technology Trust II</t>
  </si>
  <si>
    <t>Linx S.A.</t>
  </si>
  <si>
    <t>Cambium Networks</t>
  </si>
  <si>
    <t>Churchill Capital Corp II</t>
  </si>
  <si>
    <t>Adaptive Biotechnologies</t>
  </si>
  <si>
    <t>Change Healthcare</t>
  </si>
  <si>
    <t>Morphic Holding</t>
  </si>
  <si>
    <t>Karuna Therapeutics</t>
  </si>
  <si>
    <t>The RealReal</t>
  </si>
  <si>
    <t>Pivotal Investment Corporation II</t>
  </si>
  <si>
    <t>SC Health</t>
  </si>
  <si>
    <t>DouYu International Holdings</t>
  </si>
  <si>
    <t>AssetMark Financial Holdings</t>
  </si>
  <si>
    <t>Conyers Park II Acquisition</t>
  </si>
  <si>
    <t>Fulcrum Therapeutics</t>
  </si>
  <si>
    <t>Genmab A/S</t>
  </si>
  <si>
    <t>Mirum Pharmaceuticals</t>
  </si>
  <si>
    <t>Oaktree Acquisition</t>
  </si>
  <si>
    <t>Owl Rock Capital</t>
  </si>
  <si>
    <t>Phreesia</t>
  </si>
  <si>
    <t>Intercorp Financial Services</t>
  </si>
  <si>
    <t>Medallia</t>
  </si>
  <si>
    <t>Castle Biosciences</t>
  </si>
  <si>
    <t>Fellazo</t>
  </si>
  <si>
    <t>Health Catalyst</t>
  </si>
  <si>
    <t>Livongo Health</t>
  </si>
  <si>
    <t>ProSight Global</t>
  </si>
  <si>
    <t>Sunnova Energy International</t>
  </si>
  <si>
    <t>Blue Hat Interactive Entertainment Technology</t>
  </si>
  <si>
    <t>Switchback Energy Acquisition</t>
  </si>
  <si>
    <t>Vista Oil &amp; Gas, S.A.B. de C.V.</t>
  </si>
  <si>
    <t>Wanda Sports Group</t>
  </si>
  <si>
    <t>Netfin Acquisition</t>
  </si>
  <si>
    <t>Borr Drilling Limited</t>
  </si>
  <si>
    <t>Dynatrace Holdings</t>
  </si>
  <si>
    <t>Kura Sushi USA</t>
  </si>
  <si>
    <t>Sundial Growers</t>
  </si>
  <si>
    <t>Orisun Acquisition</t>
  </si>
  <si>
    <t>AMTD International</t>
  </si>
  <si>
    <t>InMode Ltd.</t>
  </si>
  <si>
    <t>9F</t>
  </si>
  <si>
    <t>CrossFirst Bankshares</t>
  </si>
  <si>
    <t>New Providence Acquisition</t>
  </si>
  <si>
    <t>10x Genomics</t>
  </si>
  <si>
    <t>SmileDirectClub</t>
  </si>
  <si>
    <t>Cloudflare</t>
  </si>
  <si>
    <t>Experience Investment</t>
  </si>
  <si>
    <t>Satsuma Pharmaceuticals</t>
  </si>
  <si>
    <t>Apex Technology Acquisition</t>
  </si>
  <si>
    <t>Envista Holdings</t>
  </si>
  <si>
    <t>IGM Biosciences</t>
  </si>
  <si>
    <t>Datadog</t>
  </si>
  <si>
    <t>Exagen</t>
  </si>
  <si>
    <t>Ping Identity Holding</t>
  </si>
  <si>
    <t>Oportun Financial</t>
  </si>
  <si>
    <t>Peloton Interactive</t>
  </si>
  <si>
    <t>Aprea Therapeutics</t>
  </si>
  <si>
    <t>Frequency Therapeutics</t>
  </si>
  <si>
    <t>Viela Bio</t>
  </si>
  <si>
    <t>BioNTech SE</t>
  </si>
  <si>
    <t>HBT Financial</t>
  </si>
  <si>
    <t>Vir Biotechnology</t>
  </si>
  <si>
    <t>BellRing Brands</t>
  </si>
  <si>
    <t>Galileo Acquisition</t>
  </si>
  <si>
    <t>Union Acquisition Corp. II</t>
  </si>
  <si>
    <t>Aesthetic Medical International Holdings Group</t>
  </si>
  <si>
    <t>Cabaletta Bio</t>
  </si>
  <si>
    <t>Happiness Biology Technology Group</t>
  </si>
  <si>
    <t>Phathom Pharmaceuticals</t>
  </si>
  <si>
    <t>Progyny</t>
  </si>
  <si>
    <t>TFF Pharmaceuticals</t>
  </si>
  <si>
    <t>Youdao</t>
  </si>
  <si>
    <t>Oyster Point Pharma</t>
  </si>
  <si>
    <t>RAPT Therapeutics</t>
  </si>
  <si>
    <t>Fangdd Network Group</t>
  </si>
  <si>
    <t>FinServ Acquisition</t>
  </si>
  <si>
    <t>Merida Merger</t>
  </si>
  <si>
    <t>Centogene B.V.</t>
  </si>
  <si>
    <t>Galera Therapeutics</t>
  </si>
  <si>
    <t>LGL Systems Acquisition</t>
  </si>
  <si>
    <t>Silvergate Capital</t>
  </si>
  <si>
    <t>36Kr Holdings</t>
  </si>
  <si>
    <t>CNS Pharmaceuticals</t>
  </si>
  <si>
    <t>ECMOHO</t>
  </si>
  <si>
    <t>Stable Road Acquisition</t>
  </si>
  <si>
    <t>TELA Bio</t>
  </si>
  <si>
    <t>89bio</t>
  </si>
  <si>
    <t>YayYo</t>
  </si>
  <si>
    <t>GreenVision Acquisition</t>
  </si>
  <si>
    <t>Amplitude Healthcare Acquisition</t>
  </si>
  <si>
    <t>Software Acquisition Group</t>
  </si>
  <si>
    <t>Canaan</t>
  </si>
  <si>
    <t>SiTime</t>
  </si>
  <si>
    <t>Alpine Income Property Trust</t>
  </si>
  <si>
    <t>PropTech Acquisition</t>
  </si>
  <si>
    <t>LMP Automotive Holdings</t>
  </si>
  <si>
    <t>LIV Capital Acquisition</t>
  </si>
  <si>
    <t>XP Inc.</t>
  </si>
  <si>
    <t>Bill.com Holdings</t>
  </si>
  <si>
    <t>OneConnect Financial Technology</t>
  </si>
  <si>
    <t>Sprout Social</t>
  </si>
  <si>
    <t>Indonesia Energy</t>
  </si>
  <si>
    <t>Monopar Therapeutics</t>
  </si>
  <si>
    <t>Molecular Data</t>
  </si>
  <si>
    <t>Nebula Acquisition</t>
  </si>
  <si>
    <t>Industrial Logistics Properties Trust</t>
  </si>
  <si>
    <t>Liberty Oilfield Services</t>
  </si>
  <si>
    <t>Platinum Eagle Acquisition</t>
  </si>
  <si>
    <t>PagSeguro Digital Ltd.</t>
  </si>
  <si>
    <t>Eyenovia</t>
  </si>
  <si>
    <t>Gates Industrial Corporation plc</t>
  </si>
  <si>
    <t>Gordon Pointe Acqusition</t>
  </si>
  <si>
    <t>ARMO BioSciences</t>
  </si>
  <si>
    <t>PlayAGS</t>
  </si>
  <si>
    <t>resTORbio</t>
  </si>
  <si>
    <t>Solid Biosciences</t>
  </si>
  <si>
    <t>MTech Acquisition</t>
  </si>
  <si>
    <t>One Stop Systems</t>
  </si>
  <si>
    <t>Corporación América Air.</t>
  </si>
  <si>
    <t>Sol-Gel Technologies</t>
  </si>
  <si>
    <t>FTS International</t>
  </si>
  <si>
    <t>Cactus</t>
  </si>
  <si>
    <t>Evolus</t>
  </si>
  <si>
    <t>Huami Corporation</t>
  </si>
  <si>
    <t>Mudrick Capital Acquisition</t>
  </si>
  <si>
    <t>Victory Capital Holdings</t>
  </si>
  <si>
    <t>Cardlytics</t>
  </si>
  <si>
    <t>Quintana Energy Services</t>
  </si>
  <si>
    <t>Leo Holdings</t>
  </si>
  <si>
    <t>Motus GI Holdings</t>
  </si>
  <si>
    <t>Union Acquisition</t>
  </si>
  <si>
    <t>BioXcel Therapeutics</t>
  </si>
  <si>
    <t>Bridgewater Bancshares</t>
  </si>
  <si>
    <t>Opes Acquisition</t>
  </si>
  <si>
    <t>Arcus Biosciences</t>
  </si>
  <si>
    <t>Senmiao Technology</t>
  </si>
  <si>
    <t>Tiberius Acquisition</t>
  </si>
  <si>
    <t>Zscaler</t>
  </si>
  <si>
    <t>Sunlands Online Education Group</t>
  </si>
  <si>
    <t>Bilibili</t>
  </si>
  <si>
    <t>Homology Medicines</t>
  </si>
  <si>
    <t>OneSmart International Education Group</t>
  </si>
  <si>
    <t>Genprex</t>
  </si>
  <si>
    <t>Unum Therapeutics</t>
  </si>
  <si>
    <t>Zuora</t>
  </si>
  <si>
    <t>Pure Acquisition</t>
  </si>
  <si>
    <t>GrafTech International Ltd.</t>
  </si>
  <si>
    <t>Surface Oncology</t>
  </si>
  <si>
    <t>Level One Bancorp</t>
  </si>
  <si>
    <t>Pivotal Software</t>
  </si>
  <si>
    <t>nLIGHT</t>
  </si>
  <si>
    <t>PermRock Royalty Trust</t>
  </si>
  <si>
    <t>Inspire Medical Systems</t>
  </si>
  <si>
    <t>Unity Biotechnology</t>
  </si>
  <si>
    <t>Construction Partners</t>
  </si>
  <si>
    <t>Spirit of Texas Bancshares</t>
  </si>
  <si>
    <t>Evelo Biosciences</t>
  </si>
  <si>
    <t>Origin Bancorp</t>
  </si>
  <si>
    <t>VectoIQ Acquisition</t>
  </si>
  <si>
    <t>Pluralsight</t>
  </si>
  <si>
    <t>EVO Payments</t>
  </si>
  <si>
    <t>CLPS Incorporation</t>
  </si>
  <si>
    <t>GreenSky</t>
  </si>
  <si>
    <t>Kiniksa Pharmaceuticals</t>
  </si>
  <si>
    <t>Scholar Rock Holding</t>
  </si>
  <si>
    <t>Iterum Therapeutics plc</t>
  </si>
  <si>
    <t>Trident Acquisitions</t>
  </si>
  <si>
    <t>MeiraGTx Holdings plc</t>
  </si>
  <si>
    <t>Far Point Acquisition</t>
  </si>
  <si>
    <t>Charah Solutions</t>
  </si>
  <si>
    <t>Avalara</t>
  </si>
  <si>
    <t>Puxin Ltd.</t>
  </si>
  <si>
    <t>Verrica Pharmaceuticals</t>
  </si>
  <si>
    <t>Thunder Bridge Acquisition</t>
  </si>
  <si>
    <t>Eidos Therapeutic</t>
  </si>
  <si>
    <t>LF Capital Acquisition</t>
  </si>
  <si>
    <t>Twelve Seas</t>
  </si>
  <si>
    <t>Aptinyx</t>
  </si>
  <si>
    <t>AVROBIO</t>
  </si>
  <si>
    <t>Essential Properties</t>
  </si>
  <si>
    <t>i3 Verticals</t>
  </si>
  <si>
    <t>Kezar Life Sciences</t>
  </si>
  <si>
    <t>Magenta Therapeutics</t>
  </si>
  <si>
    <t>Xeris Pharmaceuticals</t>
  </si>
  <si>
    <t>Autolus Therapeutics</t>
  </si>
  <si>
    <t>Electrocore</t>
  </si>
  <si>
    <t>HyreCar</t>
  </si>
  <si>
    <t>Lovesac Co.</t>
  </si>
  <si>
    <t>Neon Therapeutics</t>
  </si>
  <si>
    <t>Uxin Limited</t>
  </si>
  <si>
    <t>BJ’s Wholesale Club Holdings</t>
  </si>
  <si>
    <t>BrightView Holdings</t>
  </si>
  <si>
    <t>Entera Bio Ltd.</t>
  </si>
  <si>
    <t>EverQuote</t>
  </si>
  <si>
    <t>Forty Seven</t>
  </si>
  <si>
    <t>HL Acquisitions</t>
  </si>
  <si>
    <t>Neuronetics</t>
  </si>
  <si>
    <t>New Frontier</t>
  </si>
  <si>
    <t>Translate Bio</t>
  </si>
  <si>
    <t>Domo</t>
  </si>
  <si>
    <t>Allegro Merger</t>
  </si>
  <si>
    <t>Coastal Financial</t>
  </si>
  <si>
    <t>Crinetics Pharmaceuticals</t>
  </si>
  <si>
    <t>Rubius Therapeutics</t>
  </si>
  <si>
    <t>Allakos</t>
  </si>
  <si>
    <t>Constellation Pharmaceuticals</t>
  </si>
  <si>
    <t>Establishment Labs Holdings</t>
  </si>
  <si>
    <t>First Western Financial</t>
  </si>
  <si>
    <t>Tilray</t>
  </si>
  <si>
    <t>Replimune Group</t>
  </si>
  <si>
    <t>Aquestive Therapeutics</t>
  </si>
  <si>
    <t>Bloom Energy</t>
  </si>
  <si>
    <t>Greenland Acquisition</t>
  </si>
  <si>
    <t>Aurora Mobile Limited</t>
  </si>
  <si>
    <t>Cango</t>
  </si>
  <si>
    <t>Focus Financial Partners</t>
  </si>
  <si>
    <t>Liquidia Technologies</t>
  </si>
  <si>
    <t>Pinduoduo</t>
  </si>
  <si>
    <t>Tenable Holdings</t>
  </si>
  <si>
    <t>Adial Pharmaceuticals</t>
  </si>
  <si>
    <t>Endava</t>
  </si>
  <si>
    <t>Opera Ltd</t>
  </si>
  <si>
    <t>Cushman &amp; Wakefield plc</t>
  </si>
  <si>
    <t>Sonos</t>
  </si>
  <si>
    <t>Tottenham Acquisition I</t>
  </si>
  <si>
    <t>Arlo Technologies</t>
  </si>
  <si>
    <t>Forum Merger II</t>
  </si>
  <si>
    <t>Vaccinex</t>
  </si>
  <si>
    <t>Mesa Air Group</t>
  </si>
  <si>
    <t>Spartan Energy Acquisition</t>
  </si>
  <si>
    <t>Aridis Pharmaceuticals</t>
  </si>
  <si>
    <t>TKK Symphony Acquisition</t>
  </si>
  <si>
    <t>Bionano Genomics</t>
  </si>
  <si>
    <t>Tenzing Acquisition</t>
  </si>
  <si>
    <t>Megalith Financial Acquisition</t>
  </si>
  <si>
    <t>Longevity Acquisition</t>
  </si>
  <si>
    <t>Churchill Capital</t>
  </si>
  <si>
    <t>Gores Holdings III</t>
  </si>
  <si>
    <t>111, Inc.</t>
  </si>
  <si>
    <t>NIO Inc.</t>
  </si>
  <si>
    <t>FVCBankcorp</t>
  </si>
  <si>
    <t>Principia Biopharma</t>
  </si>
  <si>
    <t>X Financial</t>
  </si>
  <si>
    <t>Bank7</t>
  </si>
  <si>
    <t>Elanco Animal Health</t>
  </si>
  <si>
    <t>Eventbrite</t>
  </si>
  <si>
    <t>Farfetch</t>
  </si>
  <si>
    <t>Y-mAbs Therapeutics</t>
  </si>
  <si>
    <t>Viomi Technology</t>
  </si>
  <si>
    <t>Arco Platform</t>
  </si>
  <si>
    <t>Capital Bancorp</t>
  </si>
  <si>
    <t>Entasis Therapeutics Holding</t>
  </si>
  <si>
    <t>Arvinas</t>
  </si>
  <si>
    <t>Ra Medical</t>
  </si>
  <si>
    <t>Sutro Biopharma</t>
  </si>
  <si>
    <t>Urovant Sciences</t>
  </si>
  <si>
    <t>CooTek</t>
  </si>
  <si>
    <t>Upwork</t>
  </si>
  <si>
    <t>Guardant Health</t>
  </si>
  <si>
    <t>Kodiak Sciences</t>
  </si>
  <si>
    <t>ARYA Sciences Acquisition</t>
  </si>
  <si>
    <t>ChaSerg Technology Acquisition</t>
  </si>
  <si>
    <t>Collier Creek Holdings</t>
  </si>
  <si>
    <t>EdtechX Holdings Acquisition</t>
  </si>
  <si>
    <t>Elastic N.V.</t>
  </si>
  <si>
    <t>Allogene Therapeutics</t>
  </si>
  <si>
    <t>Livent</t>
  </si>
  <si>
    <t>Anaplan</t>
  </si>
  <si>
    <t>DD3 Acquisition</t>
  </si>
  <si>
    <t>Equillium</t>
  </si>
  <si>
    <t>Graf Industrial</t>
  </si>
  <si>
    <t>SI-BONE</t>
  </si>
  <si>
    <t>Studio City International Holdings</t>
  </si>
  <si>
    <t>LogicBio Therapeutics</t>
  </si>
  <si>
    <t>Niu Technologies</t>
  </si>
  <si>
    <t>SolarWinds</t>
  </si>
  <si>
    <t>Alberton Acquisition</t>
  </si>
  <si>
    <t>Pintec Technology Holdings</t>
  </si>
  <si>
    <t>StoneCo Ltd.</t>
  </si>
  <si>
    <t>YETI Holdings</t>
  </si>
  <si>
    <t>Gamida Cell Ltd.</t>
  </si>
  <si>
    <t>Axonics Modulation Technologies</t>
  </si>
  <si>
    <t>Orchard Rx</t>
  </si>
  <si>
    <t>CNFinance Holdings</t>
  </si>
  <si>
    <t>ToughBuilt Industries</t>
  </si>
  <si>
    <t>Eton Pharmaceutical</t>
  </si>
  <si>
    <t>Vapotherm</t>
  </si>
  <si>
    <t>Bain Capital Specialty Finance</t>
  </si>
  <si>
    <t>Weidai Ltd.</t>
  </si>
  <si>
    <t>AMCI Acquisition</t>
  </si>
  <si>
    <t>Boxwood Merger</t>
  </si>
  <si>
    <t>Fintech Acquisition Corp. III</t>
  </si>
  <si>
    <t>TuanChe Limited</t>
  </si>
  <si>
    <t>Medalist Diversified REIT</t>
  </si>
  <si>
    <t>Moderna</t>
  </si>
  <si>
    <t>Synthorx</t>
  </si>
  <si>
    <t>Schultze Special Purpose Acquisition</t>
  </si>
  <si>
    <t>CF Finance Acquisition</t>
  </si>
  <si>
    <t>360 Finance</t>
  </si>
  <si>
    <t>Chardan Healthcare Acquisition</t>
  </si>
  <si>
    <t>Legacy Housing</t>
  </si>
  <si>
    <t>Gores Holdings II</t>
  </si>
  <si>
    <t>Keane Group</t>
  </si>
  <si>
    <t>AnaptysBio</t>
  </si>
  <si>
    <t>Jounce Therapeutics</t>
  </si>
  <si>
    <t>Invitation Homes</t>
  </si>
  <si>
    <t>Laureate Education</t>
  </si>
  <si>
    <t>Kimbell Royalty Partners, LP</t>
  </si>
  <si>
    <t>Ramaco Resources</t>
  </si>
  <si>
    <t>Foundation Building Materials</t>
  </si>
  <si>
    <t>Sachem Capital</t>
  </si>
  <si>
    <t>Hamilton Lane</t>
  </si>
  <si>
    <t>Snap</t>
  </si>
  <si>
    <t>J.JILL</t>
  </si>
  <si>
    <t>BeyondSpring</t>
  </si>
  <si>
    <t>Presidio</t>
  </si>
  <si>
    <t>Matlin &amp; Partners Acquisition</t>
  </si>
  <si>
    <t>Ardagh Group S.A.</t>
  </si>
  <si>
    <t>Canada Goose Holdings</t>
  </si>
  <si>
    <t>MuleSoft</t>
  </si>
  <si>
    <t>ProPetro Holding</t>
  </si>
  <si>
    <t>Alteryx</t>
  </si>
  <si>
    <t>Silver Run Acquisition Corp II</t>
  </si>
  <si>
    <t>Kayne Anderson Acquisition</t>
  </si>
  <si>
    <t>Schneider National</t>
  </si>
  <si>
    <t>Elevate Credit</t>
  </si>
  <si>
    <t>Azul S.A.</t>
  </si>
  <si>
    <t>Vantage Energy Acquisition</t>
  </si>
  <si>
    <t>Netshoes (Cayman) Ltd.</t>
  </si>
  <si>
    <t>Cadence Bancorporation</t>
  </si>
  <si>
    <t>Tocagen</t>
  </si>
  <si>
    <t>Warrior Met Coal</t>
  </si>
  <si>
    <t>Select Energy Services</t>
  </si>
  <si>
    <t>Floor &amp; Decor Holdings</t>
  </si>
  <si>
    <t>Carvana</t>
  </si>
  <si>
    <t>China Rapid Finance Limited</t>
  </si>
  <si>
    <t>Cloudera</t>
  </si>
  <si>
    <t>Emerald Expositions Events</t>
  </si>
  <si>
    <t>NCS Multistage Holdings</t>
  </si>
  <si>
    <t>Zymeworks</t>
  </si>
  <si>
    <t>Antero Resources Midstream Management</t>
  </si>
  <si>
    <t>Biohaven Pharmaceutical Holding</t>
  </si>
  <si>
    <t>UroGen Pharma Ltd.</t>
  </si>
  <si>
    <t>KKR Real Estate Finance Trust</t>
  </si>
  <si>
    <t>Ovid Therapeut</t>
  </si>
  <si>
    <t>TPG Pace Energy Holdings</t>
  </si>
  <si>
    <t>ENDRA Life Sciences</t>
  </si>
  <si>
    <t>Guaranty Bancshares</t>
  </si>
  <si>
    <t>Five Point Holdings</t>
  </si>
  <si>
    <t>A.S.V.</t>
  </si>
  <si>
    <t>Gardner Denver Holdings</t>
  </si>
  <si>
    <t>Modern Media Acquisition</t>
  </si>
  <si>
    <t>National Energy Services Reunited</t>
  </si>
  <si>
    <t>Solaris Oilfield Infrastructure</t>
  </si>
  <si>
    <t>Veritone</t>
  </si>
  <si>
    <t>G1 Therapeutics</t>
  </si>
  <si>
    <t>Bright Scholar Education Holdings</t>
  </si>
  <si>
    <t>SMART Global Holdings</t>
  </si>
  <si>
    <t>Appian</t>
  </si>
  <si>
    <t>WideOpenWest</t>
  </si>
  <si>
    <t>KBL Merger Corp. IV</t>
  </si>
  <si>
    <t>Plymouth Industrial REIT</t>
  </si>
  <si>
    <t>Athenex</t>
  </si>
  <si>
    <t>TCG BDC</t>
  </si>
  <si>
    <t>Bison Capital Acquisition</t>
  </si>
  <si>
    <t>Altice USA</t>
  </si>
  <si>
    <t>Safety, Income and Growth</t>
  </si>
  <si>
    <t>SG Blocks</t>
  </si>
  <si>
    <t>Granite Point Mortgage Trust</t>
  </si>
  <si>
    <t>Hennessy Capital Acquisition Corp. III</t>
  </si>
  <si>
    <t>Avenue Therapeutics</t>
  </si>
  <si>
    <t>Esquire Financial Holdings</t>
  </si>
  <si>
    <t>Mersana Therapeutics</t>
  </si>
  <si>
    <t>TPG Pace Holdings</t>
  </si>
  <si>
    <t>Aileron Therapeutics</t>
  </si>
  <si>
    <t>Blue Apron Holdings</t>
  </si>
  <si>
    <t>Dova Pharmaceuticals</t>
  </si>
  <si>
    <t>Byline Bancorp</t>
  </si>
  <si>
    <t>Tintri</t>
  </si>
  <si>
    <t>Co-Diagnostics</t>
  </si>
  <si>
    <t>Akcea Therapeutics</t>
  </si>
  <si>
    <t>Federal Street Acquisition</t>
  </si>
  <si>
    <t>Calyxt</t>
  </si>
  <si>
    <t>Kala Pharmaceuticals</t>
  </si>
  <si>
    <t>TPG RE Finance Trust</t>
  </si>
  <si>
    <t>PetIQ</t>
  </si>
  <si>
    <t>RBB Bancorp</t>
  </si>
  <si>
    <t>Industrea Acquisition</t>
  </si>
  <si>
    <t>Pensare Acquisition</t>
  </si>
  <si>
    <t>Newater Technology</t>
  </si>
  <si>
    <t>Redfin</t>
  </si>
  <si>
    <t>Clementia Pharmaceuticals</t>
  </si>
  <si>
    <t>Venator Materials PLC</t>
  </si>
  <si>
    <t>I-AM Capital Acquisition</t>
  </si>
  <si>
    <t>Ranger Energy Services</t>
  </si>
  <si>
    <t>YogaWorks</t>
  </si>
  <si>
    <t>Capitol Investment Corp. IV</t>
  </si>
  <si>
    <t>Social Capital Hedosophia Holdings</t>
  </si>
  <si>
    <t>Draper Oakwood Technology Acquisition</t>
  </si>
  <si>
    <t>BEST Inc.</t>
  </si>
  <si>
    <t>Celcuity</t>
  </si>
  <si>
    <t>Despegar.com</t>
  </si>
  <si>
    <t>Krystal Biotech</t>
  </si>
  <si>
    <t>Oasis Midstream Partners LP</t>
  </si>
  <si>
    <t>TDH Holdings</t>
  </si>
  <si>
    <t>Secoo Holding Limited</t>
  </si>
  <si>
    <t>RYB Education</t>
  </si>
  <si>
    <t>Deciphera Pharmaceuticals</t>
  </si>
  <si>
    <t>Nightstar Therapeutics</t>
  </si>
  <si>
    <t>NuCana plc</t>
  </si>
  <si>
    <t>Roku</t>
  </si>
  <si>
    <t>PQ Group</t>
  </si>
  <si>
    <t>Black Ridge Acquisition</t>
  </si>
  <si>
    <t>Rhythm Pharmaceuticals</t>
  </si>
  <si>
    <t>Switch</t>
  </si>
  <si>
    <t>CarGurus</t>
  </si>
  <si>
    <t>OrthoPediatrics</t>
  </si>
  <si>
    <t>Restoration Robotics</t>
  </si>
  <si>
    <t>Qudian</t>
  </si>
  <si>
    <t>MongoDB</t>
  </si>
  <si>
    <t>Mosaic Acquisition</t>
  </si>
  <si>
    <t>Sea Limited</t>
  </si>
  <si>
    <t>RISE Education Cayman</t>
  </si>
  <si>
    <t>Haymaker Acquisition</t>
  </si>
  <si>
    <t>BP Midstream Partners LP</t>
  </si>
  <si>
    <t>CM Seven Star Acquisition</t>
  </si>
  <si>
    <t>National Vision Holdings</t>
  </si>
  <si>
    <t>Merchants Bancorp</t>
  </si>
  <si>
    <t>Nexa Resources S.A.</t>
  </si>
  <si>
    <t>ForeScout Technologies</t>
  </si>
  <si>
    <t>Altair Engineering</t>
  </si>
  <si>
    <t>Loma Negra</t>
  </si>
  <si>
    <t>Allena Pharmaceuticals</t>
  </si>
  <si>
    <t>Evoqua Water Technologies</t>
  </si>
  <si>
    <t>Funko</t>
  </si>
  <si>
    <t>Spero Therapeutics</t>
  </si>
  <si>
    <t>ACM Research</t>
  </si>
  <si>
    <t>Aquantia</t>
  </si>
  <si>
    <t>Sentinel Energy Services</t>
  </si>
  <si>
    <t>Fireman B.V.</t>
  </si>
  <si>
    <t>Four Seasons Education</t>
  </si>
  <si>
    <t>Metropolitan Bank Holding</t>
  </si>
  <si>
    <t>Apellis Pharmaceuticals</t>
  </si>
  <si>
    <t>Sogou</t>
  </si>
  <si>
    <t>Bandwidth</t>
  </si>
  <si>
    <t>PPDAI Group</t>
  </si>
  <si>
    <t>SendGrid</t>
  </si>
  <si>
    <t>Arsanis</t>
  </si>
  <si>
    <t>Jianpu Technology</t>
  </si>
  <si>
    <t>Bluegreen Vacations</t>
  </si>
  <si>
    <t>Legacy Acquisition</t>
  </si>
  <si>
    <t>SailPoint Technologies Holdings</t>
  </si>
  <si>
    <t>scPharmaceuticals</t>
  </si>
  <si>
    <t>Stitch Fix</t>
  </si>
  <si>
    <t>Sterling Bancorp</t>
  </si>
  <si>
    <t>Big Rock Partners Acquisition</t>
  </si>
  <si>
    <t>ReTo Eco-Solutions</t>
  </si>
  <si>
    <t>Regalwood Global Energy</t>
  </si>
  <si>
    <t>CURO Group Holdings</t>
  </si>
  <si>
    <t>Odonate Therapeutics</t>
  </si>
  <si>
    <t>Quanterix</t>
  </si>
  <si>
    <t>Denali Therapeutics</t>
  </si>
  <si>
    <t>GigCapital</t>
  </si>
  <si>
    <t>Luther Burbank</t>
  </si>
  <si>
    <t>Casa Systems</t>
  </si>
  <si>
    <t>Newmark Group</t>
  </si>
  <si>
    <t>LexinFintech Holdings Ltd.</t>
  </si>
  <si>
    <t>iClick Interactive Asia Group</t>
  </si>
  <si>
    <t>BeiGene, Ltd.</t>
  </si>
  <si>
    <t>Editas Medicine</t>
  </si>
  <si>
    <t>AveXis</t>
  </si>
  <si>
    <t>Proteostasis Therapeutics</t>
  </si>
  <si>
    <t>Silver Run Acquisition</t>
  </si>
  <si>
    <t>Jensyn Acquisition</t>
  </si>
  <si>
    <t>Syndax Pharmaceuticals</t>
  </si>
  <si>
    <t>KLR Energy Acquisition</t>
  </si>
  <si>
    <t>Corvus Pharmaceuticals</t>
  </si>
  <si>
    <t>Aeglea BioTherapeutics</t>
  </si>
  <si>
    <t>Bats Global Markets</t>
  </si>
  <si>
    <t>MGM Growth Properties LLC</t>
  </si>
  <si>
    <t>American Renal Associates Holdings</t>
  </si>
  <si>
    <t>SecureWorks</t>
  </si>
  <si>
    <t>Red Rock Resorts</t>
  </si>
  <si>
    <t>Yintech Investment Holdings Limited</t>
  </si>
  <si>
    <t>Intellia Therapeutics</t>
  </si>
  <si>
    <t>Spring Bank Pharmaceuticals</t>
  </si>
  <si>
    <t>SiteOne Landscape Supply</t>
  </si>
  <si>
    <t>Oncobiologics</t>
  </si>
  <si>
    <t>PhaseRx</t>
  </si>
  <si>
    <t>Grupo Supervielle S.A.</t>
  </si>
  <si>
    <t>Merus B.V.</t>
  </si>
  <si>
    <t>CF Corporation</t>
  </si>
  <si>
    <t>Midland States Bancorp</t>
  </si>
  <si>
    <t>Cotiviti Holdings</t>
  </si>
  <si>
    <t>Landcadia Holdings</t>
  </si>
  <si>
    <t>Reata Pharmaceuticals</t>
  </si>
  <si>
    <t>US Foods Holding</t>
  </si>
  <si>
    <t>Clearside Biomedical</t>
  </si>
  <si>
    <t>Nant Health</t>
  </si>
  <si>
    <t>Sensus Healthcare</t>
  </si>
  <si>
    <t>Atkore International Group</t>
  </si>
  <si>
    <t>China Online Education Group</t>
  </si>
  <si>
    <t>Selecta Biosciences</t>
  </si>
  <si>
    <t>M III Acquisition</t>
  </si>
  <si>
    <t>Monster Digital</t>
  </si>
  <si>
    <t>LINE Corporation</t>
  </si>
  <si>
    <t>AdvancePierre Foods Holdings</t>
  </si>
  <si>
    <t>Conyers Park Acquisition</t>
  </si>
  <si>
    <t>Audentes Therapeutics</t>
  </si>
  <si>
    <t>IMPINJ</t>
  </si>
  <si>
    <t>Patheon N.V.</t>
  </si>
  <si>
    <t>TPI Composites</t>
  </si>
  <si>
    <t>Kadmon Holdings</t>
  </si>
  <si>
    <t>Kinsale Capital Group</t>
  </si>
  <si>
    <t>Tactile Systems Technology</t>
  </si>
  <si>
    <t>Talend SA</t>
  </si>
  <si>
    <t>At Home Group</t>
  </si>
  <si>
    <t>First Hawaiian</t>
  </si>
  <si>
    <t>Atomera</t>
  </si>
  <si>
    <t>Gemphire Therapeutics</t>
  </si>
  <si>
    <t>Medpace Holdings</t>
  </si>
  <si>
    <t>Protagonist Therapeutics</t>
  </si>
  <si>
    <t>Airgain</t>
  </si>
  <si>
    <t>Stellar Acquisition III</t>
  </si>
  <si>
    <t>M I Acquisitions</t>
  </si>
  <si>
    <t>FB Financial</t>
  </si>
  <si>
    <t>Novan</t>
  </si>
  <si>
    <t>The Trade Desk</t>
  </si>
  <si>
    <t>CapStar Financial Holdings</t>
  </si>
  <si>
    <t>AC Immune SA</t>
  </si>
  <si>
    <t>Gridsum</t>
  </si>
  <si>
    <t>Valvoline</t>
  </si>
  <si>
    <t>Fulgent Genetics</t>
  </si>
  <si>
    <t>MedEquities Realty Trust</t>
  </si>
  <si>
    <t>Tabula Rasa HealthCare</t>
  </si>
  <si>
    <t>Advanced Disposal Services</t>
  </si>
  <si>
    <t>AquaVenture Holdings</t>
  </si>
  <si>
    <t>Coupa Software</t>
  </si>
  <si>
    <t>Obalon Therapeutics</t>
  </si>
  <si>
    <t>Camping World Holdings</t>
  </si>
  <si>
    <t>Everspin Technologies</t>
  </si>
  <si>
    <t>AzurRx BioPharma</t>
  </si>
  <si>
    <t>Azure Power Global</t>
  </si>
  <si>
    <t>Extraction Oil &amp; Gas</t>
  </si>
  <si>
    <t>Mammoth Energy Services</t>
  </si>
  <si>
    <t>CRISPR Therapeutics AG</t>
  </si>
  <si>
    <t>Forterra</t>
  </si>
  <si>
    <t>iRhythm Technologies</t>
  </si>
  <si>
    <t>Ra Pharmaceuticals</t>
  </si>
  <si>
    <t>GTY Technology Holdings</t>
  </si>
  <si>
    <t>Myovant Sciences Ltd.</t>
  </si>
  <si>
    <t>ZTO Express (Cayman)</t>
  </si>
  <si>
    <t>Acushnet Holdings</t>
  </si>
  <si>
    <t>BlackLine</t>
  </si>
  <si>
    <t>Quantenna Communications</t>
  </si>
  <si>
    <t>GDS Holdings Ltd.</t>
  </si>
  <si>
    <t>Smart Sand</t>
  </si>
  <si>
    <t>Innovative Industrial Properties</t>
  </si>
  <si>
    <t>Polar Power</t>
  </si>
  <si>
    <t>SenesTech</t>
  </si>
  <si>
    <t>Athene Holding Ltd.</t>
  </si>
  <si>
    <t>Ichor Holdings, Ltd.</t>
  </si>
  <si>
    <t>WildHorse Resource Development</t>
  </si>
  <si>
    <t>trivago N.V.</t>
  </si>
  <si>
    <t>Patriot National</t>
  </si>
  <si>
    <t>County Bancorp</t>
  </si>
  <si>
    <t>Quinpario Acquisition Corp. 2</t>
  </si>
  <si>
    <t>Ascendis Pharma A/S</t>
  </si>
  <si>
    <t>Entellus Medical</t>
  </si>
  <si>
    <t>Flex Pharma</t>
  </si>
  <si>
    <t>Presbia PLC</t>
  </si>
  <si>
    <t>Avinger</t>
  </si>
  <si>
    <t>InfraREIT</t>
  </si>
  <si>
    <t>Spark Therapeutics</t>
  </si>
  <si>
    <t>Tracon Pharmaceuticals</t>
  </si>
  <si>
    <t>Shake Shack</t>
  </si>
  <si>
    <t>Nexvet Biopharma plc</t>
  </si>
  <si>
    <t>Barington/Hilco Acquisition</t>
  </si>
  <si>
    <t>Columbia Pipeline Partners LP</t>
  </si>
  <si>
    <t>Easterly Government Properties (DEA)</t>
  </si>
  <si>
    <t>Avenue Financial</t>
  </si>
  <si>
    <t>Inovalon Holdings</t>
  </si>
  <si>
    <t>Invitae</t>
  </si>
  <si>
    <t>Bellerophon Therapeutics</t>
  </si>
  <si>
    <t>Eyegate Pharmaceuticals</t>
  </si>
  <si>
    <t>Great Ajax</t>
  </si>
  <si>
    <t>FinTech Acquisition</t>
  </si>
  <si>
    <t>Inotek Pharmaceuticals</t>
  </si>
  <si>
    <t>Check-Cap Ltd.</t>
  </si>
  <si>
    <t>Baozun</t>
  </si>
  <si>
    <t>Community Healthcare Trust</t>
  </si>
  <si>
    <t>MaxPoint Interactive</t>
  </si>
  <si>
    <t>Summit Materials</t>
  </si>
  <si>
    <t>Goldman Sachs BDC</t>
  </si>
  <si>
    <t>National Commerce</t>
  </si>
  <si>
    <t>SteadyMed</t>
  </si>
  <si>
    <t>Harmony Merger</t>
  </si>
  <si>
    <t>Jernigan Capital</t>
  </si>
  <si>
    <t>GoDaddy</t>
  </si>
  <si>
    <t>Kornit Digital Ltd.</t>
  </si>
  <si>
    <t>Wowo Ltd</t>
  </si>
  <si>
    <t>Carbylan Therapeutics</t>
  </si>
  <si>
    <t>Cidara Therapeutics</t>
  </si>
  <si>
    <t>Aduro Biotech</t>
  </si>
  <si>
    <t>Etsy</t>
  </si>
  <si>
    <t>KemPharm</t>
  </si>
  <si>
    <t>Party City Holdco</t>
  </si>
  <si>
    <t>Virtu Financial</t>
  </si>
  <si>
    <t>National Storage Affiliates Trust (NSA)</t>
  </si>
  <si>
    <t>Apigee</t>
  </si>
  <si>
    <t>Atlantic Alliance Partnership</t>
  </si>
  <si>
    <t>Enviva Partners, LP</t>
  </si>
  <si>
    <t>Viking Therapeutics</t>
  </si>
  <si>
    <t>Blueprint Medicines</t>
  </si>
  <si>
    <t>Arowana</t>
  </si>
  <si>
    <t>Black Stone Minerals, L.P.</t>
  </si>
  <si>
    <t>OpGen</t>
  </si>
  <si>
    <t>Adaptimmune Therapeutics PLC</t>
  </si>
  <si>
    <t>CoLucid Pharmaceuticals</t>
  </si>
  <si>
    <t>HTG Molecular Diagnostics</t>
  </si>
  <si>
    <t>aTYR PHARMA</t>
  </si>
  <si>
    <t>Collegium Pharmaceutical</t>
  </si>
  <si>
    <t>Tallgrass Energy GP, LP</t>
  </si>
  <si>
    <t>Bojangles</t>
  </si>
  <si>
    <t>EQT GP Holdings, LP</t>
  </si>
  <si>
    <t>Jaguar Animal Health</t>
  </si>
  <si>
    <t>Fenix Parts</t>
  </si>
  <si>
    <t>Arcadia Biosciences</t>
  </si>
  <si>
    <t>Fortress Transportation and Infrastructure Investors</t>
  </si>
  <si>
    <t>Black Knight Financial Services</t>
  </si>
  <si>
    <t>GP Investments Acquisition</t>
  </si>
  <si>
    <t>PGA Holdings</t>
  </si>
  <si>
    <t>Shopify</t>
  </si>
  <si>
    <t>PennTex Midstream Partners, LP</t>
  </si>
  <si>
    <t>DAVIDsTEA</t>
  </si>
  <si>
    <t>EndoChoice (ECPM Holdings)</t>
  </si>
  <si>
    <t>Evolent Health</t>
  </si>
  <si>
    <t>Axovant Sciences</t>
  </si>
  <si>
    <t>Electrum Special Acquisition</t>
  </si>
  <si>
    <t>People's Utah Bancorp</t>
  </si>
  <si>
    <t>Wingstop</t>
  </si>
  <si>
    <t>Invuity</t>
  </si>
  <si>
    <t>Nivalis Therapeutics</t>
  </si>
  <si>
    <t>Fitbit</t>
  </si>
  <si>
    <t>Univar</t>
  </si>
  <si>
    <t>8point3 Energy Partners LP</t>
  </si>
  <si>
    <t>Fogo de Chão</t>
  </si>
  <si>
    <t>MINDBODY</t>
  </si>
  <si>
    <t>Ritter Pharmaceuticals</t>
  </si>
  <si>
    <t>Catabasis Pharmaceuticals (CATB)</t>
  </si>
  <si>
    <t>Gener8 Maritime</t>
  </si>
  <si>
    <t>Glaukos</t>
  </si>
  <si>
    <t>Lantheus Holdings</t>
  </si>
  <si>
    <t>Milacron Holdings</t>
  </si>
  <si>
    <t>TransUnion</t>
  </si>
  <si>
    <t>Alarm.com Holdings</t>
  </si>
  <si>
    <t>AppFolio</t>
  </si>
  <si>
    <t>Green Plains Partners LP</t>
  </si>
  <si>
    <t>Seres Therapeutics</t>
  </si>
  <si>
    <t>Xactly</t>
  </si>
  <si>
    <t>Yulong Eco-Materials</t>
  </si>
  <si>
    <t>CNX Coal Resources LP</t>
  </si>
  <si>
    <t>ConforMIS</t>
  </si>
  <si>
    <t>Teladoc</t>
  </si>
  <si>
    <t>Unique Fabricating</t>
  </si>
  <si>
    <t>Natera</t>
  </si>
  <si>
    <t>Chiasma</t>
  </si>
  <si>
    <t>Jupai Holdings</t>
  </si>
  <si>
    <t>Ollie's Bargain Outlet Holdings</t>
  </si>
  <si>
    <t>ProNAi Therapeutics</t>
  </si>
  <si>
    <t>MCBC Holdings</t>
  </si>
  <si>
    <t>Ooma</t>
  </si>
  <si>
    <t>Rapid7</t>
  </si>
  <si>
    <t>Blue Buffalo Pet Products</t>
  </si>
  <si>
    <t>Hennessy Capital Acquisition Corp II</t>
  </si>
  <si>
    <t>Live Oak Bancshares</t>
  </si>
  <si>
    <t>Neos Therapeutics</t>
  </si>
  <si>
    <t>JM Global Holding</t>
  </si>
  <si>
    <t>NantKwest</t>
  </si>
  <si>
    <t>Easterly Acquisition</t>
  </si>
  <si>
    <t>Global Partner Acquisition</t>
  </si>
  <si>
    <t>vTv Therapeutics</t>
  </si>
  <si>
    <t>TerraForm Global</t>
  </si>
  <si>
    <t>Aqua Metals</t>
  </si>
  <si>
    <t>Amplify Snack Brands</t>
  </si>
  <si>
    <t>Sunrun</t>
  </si>
  <si>
    <t>Zynerba Pharmeceuticals</t>
  </si>
  <si>
    <t>Aimmune Therapeutics</t>
  </si>
  <si>
    <t>Planet Fitness</t>
  </si>
  <si>
    <t>Global Blood Therapeutics</t>
  </si>
  <si>
    <t>Conifer Holdings</t>
  </si>
  <si>
    <t>E-compass Acquisition</t>
  </si>
  <si>
    <t>Houlihan Lokey</t>
  </si>
  <si>
    <t>Gores Holdings</t>
  </si>
  <si>
    <t>Double Eagle Acquisition</t>
  </si>
  <si>
    <t>Pace Holdings</t>
  </si>
  <si>
    <t>REGENXBIO Inc.</t>
  </si>
  <si>
    <t>Nabriva Therapeutics AG</t>
  </si>
  <si>
    <t>Penumbra</t>
  </si>
  <si>
    <t>Boulevard Acquisition Corp. II</t>
  </si>
  <si>
    <t>Edge Therapeutics</t>
  </si>
  <si>
    <t>Mirna Therapeutics</t>
  </si>
  <si>
    <t>Performance Food Group</t>
  </si>
  <si>
    <t>Surgery Partners</t>
  </si>
  <si>
    <t>NovoCure</t>
  </si>
  <si>
    <t>Aclaris Therapeutics</t>
  </si>
  <si>
    <t>Pure Storage</t>
  </si>
  <si>
    <t>Allegiance Bancshares</t>
  </si>
  <si>
    <t>CytomX Therapeutics</t>
  </si>
  <si>
    <t>CPI Card Group</t>
  </si>
  <si>
    <t>Capitol Acquisition Corp. III</t>
  </si>
  <si>
    <t>Cerecor</t>
  </si>
  <si>
    <t>First Data</t>
  </si>
  <si>
    <t>Pacific Special Acquisition</t>
  </si>
  <si>
    <t>American Farmland</t>
  </si>
  <si>
    <t>Ferrari N.V.</t>
  </si>
  <si>
    <t>Multi Packaging Solutions International</t>
  </si>
  <si>
    <t>Dimension Therapeutics</t>
  </si>
  <si>
    <t>Adesto Technologies</t>
  </si>
  <si>
    <t>MyoKardia</t>
  </si>
  <si>
    <t>Advanced Accelerator Applications S.A.</t>
  </si>
  <si>
    <t>Equity Bancshares</t>
  </si>
  <si>
    <t>Voyager Therapeutics</t>
  </si>
  <si>
    <t>Wave Life Sciences Pte Ltd.</t>
  </si>
  <si>
    <t>Instructure</t>
  </si>
  <si>
    <t>Xtera Communications</t>
  </si>
  <si>
    <t>Match Group</t>
  </si>
  <si>
    <t>Axsome Therapeutics</t>
  </si>
  <si>
    <t>Mimecast Ltd.</t>
  </si>
  <si>
    <t>Duluth Holdings</t>
  </si>
  <si>
    <t>Andina Acquisition Corp. II</t>
  </si>
  <si>
    <t>Atlassian Corporation Plc</t>
  </si>
  <si>
    <t>Yirendai Ltd.</t>
  </si>
  <si>
    <t>GlycoMimetics</t>
  </si>
  <si>
    <t>Cypress Energy Partners, L.P.</t>
  </si>
  <si>
    <t>American Capital Senior Floating</t>
  </si>
  <si>
    <t>CHC Group Ltd.</t>
  </si>
  <si>
    <t>EP Energy</t>
  </si>
  <si>
    <t>Hennessy Capital Acquisition (HCACU) (u)</t>
  </si>
  <si>
    <t>RSP Permian</t>
  </si>
  <si>
    <t>Santander Consumer USA Holdings</t>
  </si>
  <si>
    <t>Care.com</t>
  </si>
  <si>
    <t>Rice Energy</t>
  </si>
  <si>
    <t>Celladon</t>
  </si>
  <si>
    <t>Dicerna Pharmaceuticals</t>
  </si>
  <si>
    <t>Cara Therapeutics</t>
  </si>
  <si>
    <t>Intrawest Resorts Holdings</t>
  </si>
  <si>
    <t>Malibu Boats</t>
  </si>
  <si>
    <t>New Home Company (The)</t>
  </si>
  <si>
    <t>Trevena</t>
  </si>
  <si>
    <t>Ultragenyx Pharmaceutical</t>
  </si>
  <si>
    <t>Auspex Pharmaceuticals</t>
  </si>
  <si>
    <t>Biocept</t>
  </si>
  <si>
    <t>Continental Building Products</t>
  </si>
  <si>
    <t>Genocea Biosciences</t>
  </si>
  <si>
    <t>uniQure B.V.</t>
  </si>
  <si>
    <t>Egalet</t>
  </si>
  <si>
    <t>Eleven Biotherapeutics</t>
  </si>
  <si>
    <t>Ladder Capital</t>
  </si>
  <si>
    <t>Revance Therapeutics</t>
  </si>
  <si>
    <t>Argos Therapeutics</t>
  </si>
  <si>
    <t>NephroGenex</t>
  </si>
  <si>
    <t>Eagle Pharmaceuticals</t>
  </si>
  <si>
    <t>Flexion Therapeutics</t>
  </si>
  <si>
    <t>Talmer Bancorp</t>
  </si>
  <si>
    <t>Amedica</t>
  </si>
  <si>
    <t>Boulevard Acquisition</t>
  </si>
  <si>
    <t>Concert Pharmaceuticals</t>
  </si>
  <si>
    <t>Installed Building Products</t>
  </si>
  <si>
    <t>Inogen</t>
  </si>
  <si>
    <t>Semler Scientific</t>
  </si>
  <si>
    <t>Varonis Systems</t>
  </si>
  <si>
    <t>TriplePoint Venture Growth BDC</t>
  </si>
  <si>
    <t>Aquinox Pharmaceuticals</t>
  </si>
  <si>
    <t>COUPONS.com</t>
  </si>
  <si>
    <t>Recro Pharma</t>
  </si>
  <si>
    <t>Achaogen</t>
  </si>
  <si>
    <t>Dipexium Pharmaceuticals</t>
  </si>
  <si>
    <t>Galmed Pharmaceuticals</t>
  </si>
  <si>
    <t>Castlight Health</t>
  </si>
  <si>
    <t>Paylocity Holding</t>
  </si>
  <si>
    <t>Akebia Therapeutics</t>
  </si>
  <si>
    <t>MediWound Ltd.</t>
  </si>
  <si>
    <t>Q2 Holdings</t>
  </si>
  <si>
    <t>A10 Networks</t>
  </si>
  <si>
    <t>Amber Road</t>
  </si>
  <si>
    <t>Borderfree</t>
  </si>
  <si>
    <t>Ruthigen</t>
  </si>
  <si>
    <t>TPG Specialty Lending</t>
  </si>
  <si>
    <t>Versartis</t>
  </si>
  <si>
    <t>King Digital Entertainment plc (KING)</t>
  </si>
  <si>
    <t>Nord Anglia Education</t>
  </si>
  <si>
    <t>Applied Genetic Technologies</t>
  </si>
  <si>
    <t>Square 1 Financial</t>
  </si>
  <si>
    <t>TriNet Group</t>
  </si>
  <si>
    <t>2U, Inc.</t>
  </si>
  <si>
    <t>Aerohive Networks</t>
  </si>
  <si>
    <t>Bluerock Residential Growth REIT</t>
  </si>
  <si>
    <t>CBS Outdoor Americas</t>
  </si>
  <si>
    <t>Energous</t>
  </si>
  <si>
    <t>Everyday Health</t>
  </si>
  <si>
    <t>1347 Property Insurance Holdings</t>
  </si>
  <si>
    <t>Rubicon Project (The)</t>
  </si>
  <si>
    <t>Corium International</t>
  </si>
  <si>
    <t>Five9</t>
  </si>
  <si>
    <t>Grubhub</t>
  </si>
  <si>
    <t>IMS Health Holdings</t>
  </si>
  <si>
    <t>Opower</t>
  </si>
  <si>
    <t>iKang Healthcare Group</t>
  </si>
  <si>
    <t>La Quinta Holdings</t>
  </si>
  <si>
    <t>Adamas Pharmaceuticals</t>
  </si>
  <si>
    <t>Ally Financial</t>
  </si>
  <si>
    <t>Cerulean Pharma</t>
  </si>
  <si>
    <t>Committed Capital Acquisition Corporation II</t>
  </si>
  <si>
    <t>Enable Midstream Partners, LP</t>
  </si>
  <si>
    <t>Farmland Partners</t>
  </si>
  <si>
    <t>Phibro Animal Health</t>
  </si>
  <si>
    <t>Zoe's Kitchen</t>
  </si>
  <si>
    <t>City Office REIT</t>
  </si>
  <si>
    <t>Paycom Software</t>
  </si>
  <si>
    <t>Moelis</t>
  </si>
  <si>
    <t>Opus Bank</t>
  </si>
  <si>
    <t>TriVascular Technologies</t>
  </si>
  <si>
    <t>Leju Holdings Limited</t>
  </si>
  <si>
    <t>Sabre</t>
  </si>
  <si>
    <t>Sportsmans Warehouse Holdings</t>
  </si>
  <si>
    <t>Vital Therapies</t>
  </si>
  <si>
    <t>Quotient</t>
  </si>
  <si>
    <t>Aldeyra Therapeutics</t>
  </si>
  <si>
    <t>Papa Murphy's Holdings</t>
  </si>
  <si>
    <t>SCYNEXIS</t>
  </si>
  <si>
    <t>GasLog Partners LP</t>
  </si>
  <si>
    <t>Alder BioPharmaceuticals</t>
  </si>
  <si>
    <t>Cheetah Mobile</t>
  </si>
  <si>
    <t>K2M Group Holdings</t>
  </si>
  <si>
    <t>Alcentra Capital</t>
  </si>
  <si>
    <t>Tuniu</t>
  </si>
  <si>
    <t>PBF Logistics LP</t>
  </si>
  <si>
    <t>ServisFirst Bancshares</t>
  </si>
  <si>
    <t>Zendesk</t>
  </si>
  <si>
    <t>Jumei International Holding</t>
  </si>
  <si>
    <t>TrueCar</t>
  </si>
  <si>
    <t>JD.com</t>
  </si>
  <si>
    <t>SunEdison Semiconductor</t>
  </si>
  <si>
    <t>Agile Therapeutics</t>
  </si>
  <si>
    <t>Heritage Insurance Holdings</t>
  </si>
  <si>
    <t>Parsley Energy</t>
  </si>
  <si>
    <t>Superior Drilling Products</t>
  </si>
  <si>
    <t>Arista Networks</t>
  </si>
  <si>
    <t>Radius Health</t>
  </si>
  <si>
    <t>WL Ross Holding</t>
  </si>
  <si>
    <t>Mobile Iron</t>
  </si>
  <si>
    <t>Trinseo S.A.</t>
  </si>
  <si>
    <t>Zhaopin Ltd</t>
  </si>
  <si>
    <t>Abengoa Yield plc</t>
  </si>
  <si>
    <t>Aspen Aerogels</t>
  </si>
  <si>
    <t>Memorial Resource Development</t>
  </si>
  <si>
    <t>Century Communities</t>
  </si>
  <si>
    <t>Foresight Energy LP</t>
  </si>
  <si>
    <t>Parnell Pharmaceuticals Holdings</t>
  </si>
  <si>
    <t>Signal Genetics</t>
  </si>
  <si>
    <t>Viper Energy Partners LP</t>
  </si>
  <si>
    <t>ZS Pharma</t>
  </si>
  <si>
    <t>Ardelyx</t>
  </si>
  <si>
    <t>Markit Ltd.</t>
  </si>
  <si>
    <t>ZAFGEN</t>
  </si>
  <si>
    <t>Eclipse Resources</t>
  </si>
  <si>
    <t>Kite Pharma</t>
  </si>
  <si>
    <t>Xunlei Limited</t>
  </si>
  <si>
    <t>Adeptus Health</t>
  </si>
  <si>
    <t>Imprivata</t>
  </si>
  <si>
    <t>Materialise NV</t>
  </si>
  <si>
    <t>Amphastar Pharmaceuticals</t>
  </si>
  <si>
    <t>Garnero Group Acquisition</t>
  </si>
  <si>
    <t>GoPro</t>
  </si>
  <si>
    <t>ServiceMaster Global Holdings</t>
  </si>
  <si>
    <t>TCP International Holdings Ltd.</t>
  </si>
  <si>
    <t>Michaels Companies (The)</t>
  </si>
  <si>
    <t>NextEra Energy Partners, LP</t>
  </si>
  <si>
    <t>Investar Holding</t>
  </si>
  <si>
    <t>Minerva Neurosciences</t>
  </si>
  <si>
    <t>GlobeImmune</t>
  </si>
  <si>
    <t>1347 Capital Corp.</t>
  </si>
  <si>
    <t>iRadimed</t>
  </si>
  <si>
    <t>CareDx</t>
  </si>
  <si>
    <t>Roka Bioscience</t>
  </si>
  <si>
    <t>Terrapin 3 Acquisition</t>
  </si>
  <si>
    <t>Globant S.A.</t>
  </si>
  <si>
    <t>Sage Therapeutics</t>
  </si>
  <si>
    <t>TerraForm Power</t>
  </si>
  <si>
    <t>Trupanion</t>
  </si>
  <si>
    <t>TubeMogul</t>
  </si>
  <si>
    <t>Medical Transcription Billing</t>
  </si>
  <si>
    <t>Immune Design</t>
  </si>
  <si>
    <t>Intersect ENT</t>
  </si>
  <si>
    <t>Pfenex</t>
  </si>
  <si>
    <t>Townsquare Media</t>
  </si>
  <si>
    <t>Advanced Drainage Systems (WMS)</t>
  </si>
  <si>
    <t>El Pollo Loco Holdings</t>
  </si>
  <si>
    <t>Innocoll GmbH</t>
  </si>
  <si>
    <t>Ocular Therapeutix</t>
  </si>
  <si>
    <t>Orion Engineered Carbons S.a r.l.</t>
  </si>
  <si>
    <t>ContraFect</t>
  </si>
  <si>
    <t>Spark Energy</t>
  </si>
  <si>
    <t>Tekla Healthcare Opportunities Fund</t>
  </si>
  <si>
    <t>Westlake Chemical Partners (WLKP)</t>
  </si>
  <si>
    <t>Avalanche Biotechnologies</t>
  </si>
  <si>
    <t>Bio Blast Pharma Ltd.</t>
  </si>
  <si>
    <t>Catalent</t>
  </si>
  <si>
    <t>HealthEquity</t>
  </si>
  <si>
    <t>Macrocure</t>
  </si>
  <si>
    <t>Marinus Pharmaceuticals</t>
  </si>
  <si>
    <t>Synchrony Financial</t>
  </si>
  <si>
    <t>Transocean Partners</t>
  </si>
  <si>
    <t>Vascular Biogenics</t>
  </si>
  <si>
    <t>FCB Financial Holdings</t>
  </si>
  <si>
    <t>Mobileye N.V.</t>
  </si>
  <si>
    <t>VTTI Energy Partners LP</t>
  </si>
  <si>
    <t>Auris Medical Holding AG</t>
  </si>
  <si>
    <t>iDreamSky Technology</t>
  </si>
  <si>
    <t>T2 Biosystems</t>
  </si>
  <si>
    <t>Green Bancorp</t>
  </si>
  <si>
    <t>Independence Contract Drilling</t>
  </si>
  <si>
    <t>Ryerson Holding</t>
  </si>
  <si>
    <t>Otonomy</t>
  </si>
  <si>
    <t>C1 Financial</t>
  </si>
  <si>
    <t>Sino Mercury Acquisition</t>
  </si>
  <si>
    <t>Affimed Therapeutics B.V.</t>
  </si>
  <si>
    <t>ReWalk Robotics</t>
  </si>
  <si>
    <t>Civitas Solutions</t>
  </si>
  <si>
    <t>Tokai Pharmaceuticals</t>
  </si>
  <si>
    <t>Foamix Ltd.</t>
  </si>
  <si>
    <t>ProQR Therapeutics B.V.</t>
  </si>
  <si>
    <t>Alibaba Group Holding</t>
  </si>
  <si>
    <t>Citizens Financial Group</t>
  </si>
  <si>
    <t>CyberArk Software</t>
  </si>
  <si>
    <t>Medley Management</t>
  </si>
  <si>
    <t>Smart &amp; Final Stores</t>
  </si>
  <si>
    <t>Vitae Pharmaceuticals</t>
  </si>
  <si>
    <t>CONE Midstream Partners LP</t>
  </si>
  <si>
    <t>Travelport Worldwide LTD</t>
  </si>
  <si>
    <t>DT Asia Investments Ltd</t>
  </si>
  <si>
    <t>Vivint Solar</t>
  </si>
  <si>
    <t>AAC Holdings</t>
  </si>
  <si>
    <t>AR Capital Acquisition</t>
  </si>
  <si>
    <t>Atento S.A.</t>
  </si>
  <si>
    <t>Calithera Biosciences</t>
  </si>
  <si>
    <t>JP Energy Partners LP</t>
  </si>
  <si>
    <t>VWR Corp</t>
  </si>
  <si>
    <t>Wayfair</t>
  </si>
  <si>
    <t>Dermira</t>
  </si>
  <si>
    <t>Yodlee</t>
  </si>
  <si>
    <t>Eagle Point Credit</t>
  </si>
  <si>
    <t>HubSpot</t>
  </si>
  <si>
    <t>MOL Global</t>
  </si>
  <si>
    <t>OM Asset Management Ltd</t>
  </si>
  <si>
    <t>USD Partners LP</t>
  </si>
  <si>
    <t>Veritex Holdings</t>
  </si>
  <si>
    <t>Dave &amp; Buster's Entertainment</t>
  </si>
  <si>
    <t>Diplomat Pharmacy</t>
  </si>
  <si>
    <t>Dominion Midstream Partners, LP (DM)</t>
  </si>
  <si>
    <t>Forward Pharma A/S</t>
  </si>
  <si>
    <t>Great Western Bancorp</t>
  </si>
  <si>
    <t>Atara Biotherapeutics</t>
  </si>
  <si>
    <t>Zayo Group Holdings</t>
  </si>
  <si>
    <t>Proteon Therapeutics</t>
  </si>
  <si>
    <t>Hydra Industries Acquisition</t>
  </si>
  <si>
    <t>Shell Midstream Partners, L.P.</t>
  </si>
  <si>
    <t>Sientra</t>
  </si>
  <si>
    <t>Boot Barn Holdings</t>
  </si>
  <si>
    <t>Fifth Street Asset Management</t>
  </si>
  <si>
    <t>Antero Midstream Partners LP (AM)</t>
  </si>
  <si>
    <t>Xenon Pharmaceuticals</t>
  </si>
  <si>
    <t>Coherus BioSciences</t>
  </si>
  <si>
    <t>Nevro</t>
  </si>
  <si>
    <t>Upland Software</t>
  </si>
  <si>
    <t>Freshpet</t>
  </si>
  <si>
    <t>INC Research Holdings</t>
  </si>
  <si>
    <t>Triumph Bancorp</t>
  </si>
  <si>
    <t>Joint Corp. (The)</t>
  </si>
  <si>
    <t>Axalta Coating Systems Ltd</t>
  </si>
  <si>
    <t>Capnia</t>
  </si>
  <si>
    <t>Navios Maritime Midstream Partners LP</t>
  </si>
  <si>
    <t>PRA Health Sciences</t>
  </si>
  <si>
    <t>Sky Solar Holdings</t>
  </si>
  <si>
    <t>FibroGen</t>
  </si>
  <si>
    <t>Landmark Infrastructure Partners LP</t>
  </si>
  <si>
    <t>Virgin America</t>
  </si>
  <si>
    <t>eHi Car Services Ltd</t>
  </si>
  <si>
    <t>STORE Capital</t>
  </si>
  <si>
    <t>Paramount Group</t>
  </si>
  <si>
    <t>Cnova N.V.</t>
  </si>
  <si>
    <t>Habit Restaurants</t>
  </si>
  <si>
    <t>Neothetics</t>
  </si>
  <si>
    <t>Neff Corporation</t>
  </si>
  <si>
    <t>Peak Resorts</t>
  </si>
  <si>
    <t>Histogenics</t>
  </si>
  <si>
    <t>LendingClub</t>
  </si>
  <si>
    <t>Momo</t>
  </si>
  <si>
    <t>Avolon Holdings Limited</t>
  </si>
  <si>
    <t>CB Pharma Acquisition</t>
  </si>
  <si>
    <t>Connecture</t>
  </si>
  <si>
    <t>Hortonworks</t>
  </si>
  <si>
    <t>James River Group Holdings</t>
  </si>
  <si>
    <t>New Relic</t>
  </si>
  <si>
    <t>Workiva</t>
  </si>
  <si>
    <t>On Deck Capital</t>
  </si>
  <si>
    <t>Rice Midstream Partners LP</t>
  </si>
  <si>
    <t>Bellicum Pharmaceuticals</t>
  </si>
  <si>
    <t>Juno Therapeutics</t>
  </si>
  <si>
    <t>USA Compression Partners, LP</t>
  </si>
  <si>
    <t>CVR Refining, LP</t>
  </si>
  <si>
    <t>CyrusOne</t>
  </si>
  <si>
    <t>Norwegian Cruise Line Holdings</t>
  </si>
  <si>
    <t>SunCoke Energy Partners, L.P.</t>
  </si>
  <si>
    <t>Bright Horizons Family Solutions</t>
  </si>
  <si>
    <t>LipoScience</t>
  </si>
  <si>
    <t>Gladstone Land</t>
  </si>
  <si>
    <t>Stemline Therapeutics</t>
  </si>
  <si>
    <t>KaloBios Pharmaceuticals</t>
  </si>
  <si>
    <t>TRI Pointe Homes</t>
  </si>
  <si>
    <t>Zoetis</t>
  </si>
  <si>
    <t>Boise Cascade, L.L.C.,</t>
  </si>
  <si>
    <t>ExOne Company (The)</t>
  </si>
  <si>
    <t>Health Insurance Innovations</t>
  </si>
  <si>
    <t>New Source Energy Partners L.P.</t>
  </si>
  <si>
    <t>ZAIS Financial</t>
  </si>
  <si>
    <t>ConnectOne Bancorp</t>
  </si>
  <si>
    <t>Orchid Island Capital</t>
  </si>
  <si>
    <t>Professional Diversity Network</t>
  </si>
  <si>
    <t>Artisan Partners Asset Management</t>
  </si>
  <si>
    <t>Silver Spring Networks</t>
  </si>
  <si>
    <t>Model N</t>
  </si>
  <si>
    <t>Tetraphase Pharmaceuticals</t>
  </si>
  <si>
    <t>Enanta Pharmaceuticals</t>
  </si>
  <si>
    <t>Five Oaks Investment</t>
  </si>
  <si>
    <t>H2 Financial Management</t>
  </si>
  <si>
    <t>Marin Software</t>
  </si>
  <si>
    <t>West Corporation</t>
  </si>
  <si>
    <t>Garrison Capital</t>
  </si>
  <si>
    <t>NV5 Holdings</t>
  </si>
  <si>
    <t>Pinnacle Foods</t>
  </si>
  <si>
    <t>Independent Bank Group</t>
  </si>
  <si>
    <t>Cancer Genetics</t>
  </si>
  <si>
    <t>KNOT Offshore Partners LP</t>
  </si>
  <si>
    <t>Taylor Morrison Home</t>
  </si>
  <si>
    <t>Chimerix</t>
  </si>
  <si>
    <t>Omthera Pharmaceuticals</t>
  </si>
  <si>
    <t>EVERTEC</t>
  </si>
  <si>
    <t>Rally Software Development</t>
  </si>
  <si>
    <t>Fairway Group Holdings</t>
  </si>
  <si>
    <t>Hannon Armstrong Sustainable Infrastructure Capital</t>
  </si>
  <si>
    <t>Intelsat S.A.</t>
  </si>
  <si>
    <t>Taminco</t>
  </si>
  <si>
    <t>Blackhawk Network Holdings</t>
  </si>
  <si>
    <t>SeaWorld Entertainment</t>
  </si>
  <si>
    <t>Ellington Residential Mortgage REIT</t>
  </si>
  <si>
    <t>ING U.S.</t>
  </si>
  <si>
    <t>Insys Therapeutics</t>
  </si>
  <si>
    <t>QIWI plc</t>
  </si>
  <si>
    <t>Harvest Capital Credit</t>
  </si>
  <si>
    <t>Armada Hoffler Properties</t>
  </si>
  <si>
    <t>American Residential Properties</t>
  </si>
  <si>
    <t>CYAN</t>
  </si>
  <si>
    <t>Emerge Energy Services LP</t>
  </si>
  <si>
    <t>PennyMac Financial Services</t>
  </si>
  <si>
    <t>Quintiles Transnational Holdings</t>
  </si>
  <si>
    <t>Receptos</t>
  </si>
  <si>
    <t>TriState Capital Holdings</t>
  </si>
  <si>
    <t>BioAmber</t>
  </si>
  <si>
    <t>First NBC Bank Holding</t>
  </si>
  <si>
    <t>Tallgrass Energy Partners, LP</t>
  </si>
  <si>
    <t>Ambit Biosciences</t>
  </si>
  <si>
    <t>William Lyon Homes</t>
  </si>
  <si>
    <t>Marketo</t>
  </si>
  <si>
    <t>Tableau Software</t>
  </si>
  <si>
    <t>Alcobra Ltd.</t>
  </si>
  <si>
    <t>Portola Pharmaceuticals</t>
  </si>
  <si>
    <t>ChannelAdvisor</t>
  </si>
  <si>
    <t>Constellium Holdco B.V.</t>
  </si>
  <si>
    <t>Global Brass and Copper Holdings</t>
  </si>
  <si>
    <t>Ply Gem Holdings</t>
  </si>
  <si>
    <t>Epizyme</t>
  </si>
  <si>
    <t>RCS Capital</t>
  </si>
  <si>
    <t>LightInTheBox Holding Co., Ltd.</t>
  </si>
  <si>
    <t>Textura</t>
  </si>
  <si>
    <t>Gigamon</t>
  </si>
  <si>
    <t>Coty</t>
  </si>
  <si>
    <t>bluebird bio</t>
  </si>
  <si>
    <t>PTC Therapeutics</t>
  </si>
  <si>
    <t>Gogo</t>
  </si>
  <si>
    <t>Esperion Therapeutics</t>
  </si>
  <si>
    <t>Luxoft Holding</t>
  </si>
  <si>
    <t>NanoString Technologies</t>
  </si>
  <si>
    <t>Aratana Therapeutics</t>
  </si>
  <si>
    <t>CDW Corp</t>
  </si>
  <si>
    <t>HD Supply Holdings</t>
  </si>
  <si>
    <t>MedWorth Acquisition</t>
  </si>
  <si>
    <t>Tremor Video</t>
  </si>
  <si>
    <t>Noodles &amp; Company</t>
  </si>
  <si>
    <t>Prosensa Holding B.V.</t>
  </si>
  <si>
    <t>Fifth Street Senior Floating Rate ( FSFR)</t>
  </si>
  <si>
    <t>NRG Yield</t>
  </si>
  <si>
    <t>OncoMed Pharmaceuticals</t>
  </si>
  <si>
    <t>Diamond Resorts International</t>
  </si>
  <si>
    <t>Physicians Realty Trust</t>
  </si>
  <si>
    <t>RetailMeNot</t>
  </si>
  <si>
    <t>Rexford Industrial Realty</t>
  </si>
  <si>
    <t>Phillips 66 Partners LP</t>
  </si>
  <si>
    <t>Agios Pharmaceuticals</t>
  </si>
  <si>
    <t>Heat Biologics</t>
  </si>
  <si>
    <t>Jones Energy</t>
  </si>
  <si>
    <t>Cellular Dynamics International</t>
  </si>
  <si>
    <t>Conatus Pharmaceuticals</t>
  </si>
  <si>
    <t>Onconova Therapeutics</t>
  </si>
  <si>
    <t>Silver Eagle Acquisition</t>
  </si>
  <si>
    <t>WCI Communities</t>
  </si>
  <si>
    <t>Liquid Holdings Group</t>
  </si>
  <si>
    <t>Marlin Midstream Partners, LP</t>
  </si>
  <si>
    <t>American Homes 4 Rent</t>
  </si>
  <si>
    <t>Ardmore Shipping</t>
  </si>
  <si>
    <t>Sprouts Farmers Markets</t>
  </si>
  <si>
    <t>Athlon Energy</t>
  </si>
  <si>
    <t>Control4 Corporation</t>
  </si>
  <si>
    <t>Marrone Bio Innovations</t>
  </si>
  <si>
    <t>YuMe</t>
  </si>
  <si>
    <t>Fox Factory Holding</t>
  </si>
  <si>
    <t>Intrexon</t>
  </si>
  <si>
    <t>Cvent</t>
  </si>
  <si>
    <t>Franks International N.V.</t>
  </si>
  <si>
    <t>QEP Midstream Partners, LP</t>
  </si>
  <si>
    <t>Quinpario Acquisition</t>
  </si>
  <si>
    <t>Stock Building Supply Holdings</t>
  </si>
  <si>
    <t>World Point Terminals, LP</t>
  </si>
  <si>
    <t>China Commercial Credit</t>
  </si>
  <si>
    <t>Independence Realty Trust</t>
  </si>
  <si>
    <t>Envision Healthcare Holdings</t>
  </si>
  <si>
    <t>Third Point Reinsurance</t>
  </si>
  <si>
    <t>Regado Biosciences</t>
  </si>
  <si>
    <t>OCI Resources LP</t>
  </si>
  <si>
    <t>ROI Acquisition Corp. II</t>
  </si>
  <si>
    <t>Benefitfocus</t>
  </si>
  <si>
    <t>Five Prime Therapeutics</t>
  </si>
  <si>
    <t>Volaris Aviation Holding</t>
  </si>
  <si>
    <t>Acceleron Pharma</t>
  </si>
  <si>
    <t>BIND Therapeutics</t>
  </si>
  <si>
    <t>ClubCorp Holdings</t>
  </si>
  <si>
    <t>FireEye</t>
  </si>
  <si>
    <t>Rocket Fuel</t>
  </si>
  <si>
    <t>Capitala Finance</t>
  </si>
  <si>
    <t>Evoke Pharma</t>
  </si>
  <si>
    <t>Foundation Medicine</t>
  </si>
  <si>
    <t>Ophthotech</t>
  </si>
  <si>
    <t>Applied Optoelectronics</t>
  </si>
  <si>
    <t>Covisint</t>
  </si>
  <si>
    <t>Montage Technology Group</t>
  </si>
  <si>
    <t>Premier</t>
  </si>
  <si>
    <t>Enzymotec</t>
  </si>
  <si>
    <t>Pattern Energy Group</t>
  </si>
  <si>
    <t>RingCentral</t>
  </si>
  <si>
    <t>Violin Memory</t>
  </si>
  <si>
    <t>Fate Therapeutics</t>
  </si>
  <si>
    <t>Burlington Holdings</t>
  </si>
  <si>
    <t>Empire State Realty Trust</t>
  </si>
  <si>
    <t>RE/MAX Holdings</t>
  </si>
  <si>
    <t>Cherry Hill Mortgage Investment</t>
  </si>
  <si>
    <t>Potbelly Corporation</t>
  </si>
  <si>
    <t>LDR Holding</t>
  </si>
  <si>
    <t>QTS Realty Trust</t>
  </si>
  <si>
    <t>SFX Entertainment</t>
  </si>
  <si>
    <t>Antero Resources</t>
  </si>
  <si>
    <t>MacroGenics</t>
  </si>
  <si>
    <t>Stonegate Mortgage</t>
  </si>
  <si>
    <t>Western Refining Logistics, LP</t>
  </si>
  <si>
    <t>Plains GP Holdings, L.P.</t>
  </si>
  <si>
    <t>Springleaf Holdings</t>
  </si>
  <si>
    <t>Veeva Systems</t>
  </si>
  <si>
    <t>ADMA Biologics</t>
  </si>
  <si>
    <t>voxeljet AG</t>
  </si>
  <si>
    <t>Global Defense &amp; National Security Systems</t>
  </si>
  <si>
    <t>Aerie Pharmaceuticals</t>
  </si>
  <si>
    <t>CommScope Holding</t>
  </si>
  <si>
    <t>Endurance International Group Holdings</t>
  </si>
  <si>
    <t>Sprague Resources LP</t>
  </si>
  <si>
    <t>Quartet Merger</t>
  </si>
  <si>
    <t>Brixmor Property Group</t>
  </si>
  <si>
    <t>Criteo S.A.</t>
  </si>
  <si>
    <t>Surgical Care Affiliates</t>
  </si>
  <si>
    <t>Veracyte</t>
  </si>
  <si>
    <t>58.com</t>
  </si>
  <si>
    <t>Essent Group Ltd.</t>
  </si>
  <si>
    <t>Marcus &amp; Millichap</t>
  </si>
  <si>
    <t>Container Store Group</t>
  </si>
  <si>
    <t>Qunar Cayman Islands Ltd.</t>
  </si>
  <si>
    <t>Arc Logistics Partners LP</t>
  </si>
  <si>
    <t>Avianca Holdings S.A.</t>
  </si>
  <si>
    <t>Barracuda Networks</t>
  </si>
  <si>
    <t>Blue Capital Reinsurance Holdings</t>
  </si>
  <si>
    <t>Karyopharm Therapeutics</t>
  </si>
  <si>
    <t>Wix.com Ltd.</t>
  </si>
  <si>
    <t>LGI Homes</t>
  </si>
  <si>
    <t>Mavenir Systems</t>
  </si>
  <si>
    <t>Midcoast Energy Partners, L.P.</t>
  </si>
  <si>
    <t>Norcraft Companies</t>
  </si>
  <si>
    <t>StoneCastle Financial</t>
  </si>
  <si>
    <t>Twitter</t>
  </si>
  <si>
    <t>JGWPT Holdings</t>
  </si>
  <si>
    <t>NMI Holdings</t>
  </si>
  <si>
    <t>Chegg</t>
  </si>
  <si>
    <t>Dynagas LNG Partners LP</t>
  </si>
  <si>
    <t>Extended Stay America/ ESH Hospitality</t>
  </si>
  <si>
    <t>Levy Acquisition</t>
  </si>
  <si>
    <t>Tandem Diabetes Care</t>
  </si>
  <si>
    <t>Houghton Mifflin Harcourt</t>
  </si>
  <si>
    <t>Relypsa</t>
  </si>
  <si>
    <t>zulily</t>
  </si>
  <si>
    <t>Navigator Holdings Ltd</t>
  </si>
  <si>
    <t>500.com Ltd</t>
  </si>
  <si>
    <t>Sungy Mobile</t>
  </si>
  <si>
    <t>Vince Holding</t>
  </si>
  <si>
    <t>Xencor</t>
  </si>
  <si>
    <t>Autohome</t>
  </si>
  <si>
    <t>Valero Energy Partners LP</t>
  </si>
  <si>
    <t>ARAMARK Holdings</t>
  </si>
  <si>
    <t>CatchMark Timber Trust</t>
  </si>
  <si>
    <t>Hilton Worldwide Holdings</t>
  </si>
  <si>
    <t>Kindred Biosciences</t>
  </si>
  <si>
    <t>TetraLogic Pharmaceuticals</t>
  </si>
  <si>
    <t>Cheniere Energy Partners LP Holdings</t>
  </si>
  <si>
    <t>Fidelity &amp; Guaranty Life</t>
  </si>
  <si>
    <t>Nimble Storage</t>
  </si>
  <si>
    <t>AMC Entertainment Holdings</t>
  </si>
  <si>
    <t>Cambridge Capital Acquisition</t>
  </si>
  <si>
    <t>Renewable Energy Group</t>
  </si>
  <si>
    <t>Guidewire Software</t>
  </si>
  <si>
    <t>Verastem</t>
  </si>
  <si>
    <t>U.S. Silica Holdings</t>
  </si>
  <si>
    <t>AVG Technologies N.V.</t>
  </si>
  <si>
    <t>Greenway Medical Technologies</t>
  </si>
  <si>
    <t>Matador Resources</t>
  </si>
  <si>
    <t>Cempra Holdings</t>
  </si>
  <si>
    <t>Caesars Entertainment</t>
  </si>
  <si>
    <t>ChemoCentryx</t>
  </si>
  <si>
    <t>EPAM Systems</t>
  </si>
  <si>
    <t>Roundys Parent</t>
  </si>
  <si>
    <t>FX Alliance</t>
  </si>
  <si>
    <t>GSE Holding</t>
  </si>
  <si>
    <t>HomeStreet</t>
  </si>
  <si>
    <t>Synacor</t>
  </si>
  <si>
    <t>Brightcove</t>
  </si>
  <si>
    <t>Ceres</t>
  </si>
  <si>
    <t>Bazaarvoice</t>
  </si>
  <si>
    <t>Proto Labs</t>
  </si>
  <si>
    <t>ROI Acquisition</t>
  </si>
  <si>
    <t>Yelp!</t>
  </si>
  <si>
    <t>Select Income REIT</t>
  </si>
  <si>
    <t>Nationstar Mortgage Holdings</t>
  </si>
  <si>
    <t>Allison Transmission Holdings</t>
  </si>
  <si>
    <t>Demandware</t>
  </si>
  <si>
    <t>M/A-COM Technology Solutions Holdings</t>
  </si>
  <si>
    <t>Andina Acquisition</t>
  </si>
  <si>
    <t>BGS Acquisition</t>
  </si>
  <si>
    <t>CaesarStone Sdot-Yam Ltd.</t>
  </si>
  <si>
    <t>ExactTarget</t>
  </si>
  <si>
    <t>Vantiv</t>
  </si>
  <si>
    <t>Vipshop Holdings</t>
  </si>
  <si>
    <t>Whiting USA Trust II</t>
  </si>
  <si>
    <t>Annie’s</t>
  </si>
  <si>
    <t>Regional Management</t>
  </si>
  <si>
    <t>Vocera Communications</t>
  </si>
  <si>
    <t>CafePress</t>
  </si>
  <si>
    <t>Merrimack Pharmaceuticals</t>
  </si>
  <si>
    <t>Millennial Media</t>
  </si>
  <si>
    <t>Rexnord</t>
  </si>
  <si>
    <t>Enphase Energy</t>
  </si>
  <si>
    <t>GasLog Ltd.</t>
  </si>
  <si>
    <t>TCP Capital</t>
  </si>
  <si>
    <t>Retail Properties of America</t>
  </si>
  <si>
    <t>Erickson Air-Crane</t>
  </si>
  <si>
    <t>Forum Energy Technologies</t>
  </si>
  <si>
    <t>MRC Global</t>
  </si>
  <si>
    <t>Oaktree Capital Group</t>
  </si>
  <si>
    <t>Digital Cinema Destinations</t>
  </si>
  <si>
    <t>SandRidge Mississippian Trust II</t>
  </si>
  <si>
    <t>Splunk</t>
  </si>
  <si>
    <t>Tumi Holdings</t>
  </si>
  <si>
    <t>Infoblox</t>
  </si>
  <si>
    <t>Midstates Petroleum</t>
  </si>
  <si>
    <t>Proofpoint</t>
  </si>
  <si>
    <t>ClearSign</t>
  </si>
  <si>
    <t>Envivio</t>
  </si>
  <si>
    <t>Ares Commercial Real Estate</t>
  </si>
  <si>
    <t>Acquity Group Limited</t>
  </si>
  <si>
    <t>Edgen Group</t>
  </si>
  <si>
    <t>Supernus Pharmaceuticals</t>
  </si>
  <si>
    <t>Carlyle Group L.P.</t>
  </si>
  <si>
    <t>EverBank Financial</t>
  </si>
  <si>
    <t>Pacific Coast Oil Trust</t>
  </si>
  <si>
    <t>PetroLogistics LP</t>
  </si>
  <si>
    <t>Tillys</t>
  </si>
  <si>
    <t>Audience</t>
  </si>
  <si>
    <t>WageWorks</t>
  </si>
  <si>
    <t>Western Asset Management Capital</t>
  </si>
  <si>
    <t>Edwards Group</t>
  </si>
  <si>
    <t>Ignite Restaurant Group</t>
  </si>
  <si>
    <t>Facebook</t>
  </si>
  <si>
    <t>TESARO</t>
  </si>
  <si>
    <t>EQT Midstream Partners, LP</t>
  </si>
  <si>
    <t>Exa Corporation</t>
  </si>
  <si>
    <t>ServiceNow</t>
  </si>
  <si>
    <t>Durata Therapeutics</t>
  </si>
  <si>
    <t>Five Below</t>
  </si>
  <si>
    <t>Infinity Cross Border Acquisition</t>
  </si>
  <si>
    <t>KAYAK Software</t>
  </si>
  <si>
    <t>Palo Alto Networks</t>
  </si>
  <si>
    <t>Chuy's Holdings</t>
  </si>
  <si>
    <t>Natural Grocers by Vitamin Cottage</t>
  </si>
  <si>
    <t>E2open</t>
  </si>
  <si>
    <t>Hyperion Therapeutics</t>
  </si>
  <si>
    <t>Northern Tier Energy</t>
  </si>
  <si>
    <t>AmREIT</t>
  </si>
  <si>
    <t>Del Friscos Restaurant Group</t>
  </si>
  <si>
    <t>Eloqua Limited</t>
  </si>
  <si>
    <t>Hyde Park Acquisition Corp. II</t>
  </si>
  <si>
    <t>Bloomin Brands</t>
  </si>
  <si>
    <t>Peregrine Semiconductor</t>
  </si>
  <si>
    <t>Manchester United Ltd.</t>
  </si>
  <si>
    <t>Performant Financial</t>
  </si>
  <si>
    <t>Hi-Crush Partners LP</t>
  </si>
  <si>
    <t>Capital Bank Financial</t>
  </si>
  <si>
    <t>Spirit Realty Capital</t>
  </si>
  <si>
    <t>Susser Petroleum Partners LP</t>
  </si>
  <si>
    <t>Trulia</t>
  </si>
  <si>
    <t>Santander México Financial Group</t>
  </si>
  <si>
    <t>Qualys</t>
  </si>
  <si>
    <t>Summit Midstream Partners, LP</t>
  </si>
  <si>
    <t>JAVELIN Mortgage Investment</t>
  </si>
  <si>
    <t>LifeLock</t>
  </si>
  <si>
    <t>Luxfer Holdings PLC</t>
  </si>
  <si>
    <t>Berry Plastics Group</t>
  </si>
  <si>
    <t>Dave &amp; Buster’s Entertainment</t>
  </si>
  <si>
    <t>Regulus Therapeutics</t>
  </si>
  <si>
    <t>FleetMatics Group plc</t>
  </si>
  <si>
    <t>Ambarella</t>
  </si>
  <si>
    <t>Amira Nature Foods</t>
  </si>
  <si>
    <t>Intercept Pharmaceuticals</t>
  </si>
  <si>
    <t>KYTHERA Biopharmaceuticals</t>
  </si>
  <si>
    <t>Realogy Holdings</t>
  </si>
  <si>
    <t>Shutterstock</t>
  </si>
  <si>
    <t>Diamondback Energy</t>
  </si>
  <si>
    <t>Linn Co LLC</t>
  </si>
  <si>
    <t>Workday</t>
  </si>
  <si>
    <t>Seadrill Partners</t>
  </si>
  <si>
    <t>Lehigh Gas Partners LP</t>
  </si>
  <si>
    <t>Methes Energies International</t>
  </si>
  <si>
    <t>Monroe Capital</t>
  </si>
  <si>
    <t>Aquasition</t>
  </si>
  <si>
    <t>MPLX LP</t>
  </si>
  <si>
    <t>WhiteWave Foods (The)</t>
  </si>
  <si>
    <t>Delek Logistics Partners, LP</t>
  </si>
  <si>
    <t>Southcross Energy Partners, L.P</t>
  </si>
  <si>
    <t>Restoration Hardware Holdings</t>
  </si>
  <si>
    <t>Atossa Genetics</t>
  </si>
  <si>
    <t>OFS Capital</t>
  </si>
  <si>
    <t>Stellus Capital Investment</t>
  </si>
  <si>
    <t>Ruckus Wireless</t>
  </si>
  <si>
    <t>Alon USA Partners, LP</t>
  </si>
  <si>
    <t>YY Inc.</t>
  </si>
  <si>
    <t>WhiteHorse Finance</t>
  </si>
  <si>
    <t>Western Gas Equity Partners, LP</t>
  </si>
  <si>
    <t>PBF Energy</t>
  </si>
  <si>
    <t>SolarCity</t>
  </si>
  <si>
    <t>Chart Acquisition</t>
  </si>
  <si>
    <t>Silver Bay Realty Trust</t>
  </si>
  <si>
    <t>CIS Acquisition Ltd.</t>
  </si>
  <si>
    <t>Sprott Physical Platinum and Palladium Trust</t>
  </si>
  <si>
    <t>American Assets Trust</t>
  </si>
  <si>
    <t>Demand Media</t>
  </si>
  <si>
    <t>Nielsen</t>
  </si>
  <si>
    <t>BankUnited</t>
  </si>
  <si>
    <t>BCD Semiconductor Manufacturing</t>
  </si>
  <si>
    <t>InterXion Holding N.V.</t>
  </si>
  <si>
    <t>Epocrates</t>
  </si>
  <si>
    <t>NeoPhotonics</t>
  </si>
  <si>
    <t>Pacira Pharmaceuticals</t>
  </si>
  <si>
    <t>Tornier B.V.</t>
  </si>
  <si>
    <t>Trunkbow International Holdings</t>
  </si>
  <si>
    <t>Endocyte</t>
  </si>
  <si>
    <t>BG Medicine</t>
  </si>
  <si>
    <t>China Century Dragon Media</t>
  </si>
  <si>
    <t>Imperial Holdings</t>
  </si>
  <si>
    <t>Gevo</t>
  </si>
  <si>
    <t>Summit Hotel Properties</t>
  </si>
  <si>
    <t>Fluidigm</t>
  </si>
  <si>
    <t>AcelRx Pharmaceuticals</t>
  </si>
  <si>
    <t>Kips Bay Medical</t>
  </si>
  <si>
    <t>Zuoan Fashion Limited</t>
  </si>
  <si>
    <t>RLJ Acquisition</t>
  </si>
  <si>
    <t>Solar Senior Capital Ltd.</t>
  </si>
  <si>
    <t>HCA Holdings</t>
  </si>
  <si>
    <t>MagnaChip Semiconductor</t>
  </si>
  <si>
    <t>Cornerstone OnDemand</t>
  </si>
  <si>
    <t>Lone Oak Acquisition</t>
  </si>
  <si>
    <t>ServiceSource International</t>
  </si>
  <si>
    <t>Prime Acquisition</t>
  </si>
  <si>
    <t>Apollo Global Management</t>
  </si>
  <si>
    <t>Qihoo 360 Technology</t>
  </si>
  <si>
    <t>GNC Holdings</t>
  </si>
  <si>
    <t>Preferred Apartment Communities</t>
  </si>
  <si>
    <t>Tranzyme</t>
  </si>
  <si>
    <t>SandRidge Mississippian Trust I</t>
  </si>
  <si>
    <t>CVR Partners, LP</t>
  </si>
  <si>
    <t>Golar LNG Partners LP</t>
  </si>
  <si>
    <t>PennantPark Floating Rate Capital Ltd.</t>
  </si>
  <si>
    <t>SCG Financial Acquisition</t>
  </si>
  <si>
    <t>Arcos Dorados Holdings</t>
  </si>
  <si>
    <t>Box Ships</t>
  </si>
  <si>
    <t>TMS International</t>
  </si>
  <si>
    <t>Zipcar</t>
  </si>
  <si>
    <t>Ellie Mae</t>
  </si>
  <si>
    <t>Sequans Communications S.A.</t>
  </si>
  <si>
    <t>STAG Industrial</t>
  </si>
  <si>
    <t>Global Cornerstone Holdings</t>
  </si>
  <si>
    <t>Air Lease</t>
  </si>
  <si>
    <t>Sagent Pharmaceuticals</t>
  </si>
  <si>
    <t>Tesoro Logistics LP</t>
  </si>
  <si>
    <t>21Vianet Group</t>
  </si>
  <si>
    <t>Responsys</t>
  </si>
  <si>
    <t>Boingo Wireless</t>
  </si>
  <si>
    <t>Renren</t>
  </si>
  <si>
    <t>RPX Corporation</t>
  </si>
  <si>
    <t>NetQin Mobile</t>
  </si>
  <si>
    <t>SMG Indium Resources</t>
  </si>
  <si>
    <t>Thermon Group Holdings</t>
  </si>
  <si>
    <t>VOC Energy Trust</t>
  </si>
  <si>
    <t>Universal Business Payment Solutions Acquisition</t>
  </si>
  <si>
    <t>FriendFinder Network</t>
  </si>
  <si>
    <t>Jiayuan.com International</t>
  </si>
  <si>
    <t>Kosmos Energy</t>
  </si>
  <si>
    <t>RLJ Lodging Trust</t>
  </si>
  <si>
    <t>China Zenix Auto International</t>
  </si>
  <si>
    <t>NGL Energy Partners LP</t>
  </si>
  <si>
    <t>Phoenix New Media</t>
  </si>
  <si>
    <t>Global Eagle Acquisition</t>
  </si>
  <si>
    <t>LinkedIn</t>
  </si>
  <si>
    <t>Yandex N.V.</t>
  </si>
  <si>
    <t>Active Network (The)</t>
  </si>
  <si>
    <t>Freescale Semiconductor Holdings I, Ltd</t>
  </si>
  <si>
    <t>Lone Pine Resources</t>
  </si>
  <si>
    <t>Spirit Airlines</t>
  </si>
  <si>
    <t>Solazyme</t>
  </si>
  <si>
    <t>China Growth Equity Investment</t>
  </si>
  <si>
    <t>Fusion-io</t>
  </si>
  <si>
    <t>Taomee Holdings</t>
  </si>
  <si>
    <t>Compressco Partners L.P.</t>
  </si>
  <si>
    <t>Pandora Media</t>
  </si>
  <si>
    <t>Empeiria Acquisition</t>
  </si>
  <si>
    <t>Bankrate</t>
  </si>
  <si>
    <t>Trio Merger</t>
  </si>
  <si>
    <t>Fidus Investment</t>
  </si>
  <si>
    <t>Vanguard Health Systems</t>
  </si>
  <si>
    <t>KiOR</t>
  </si>
  <si>
    <t>HomeAway</t>
  </si>
  <si>
    <t>Azteca Acquisition</t>
  </si>
  <si>
    <t>AG Mortgage Investment Trust</t>
  </si>
  <si>
    <t>Oiltanking Partners, L.P.</t>
  </si>
  <si>
    <t>Blue Wolf Mongolia Holdings</t>
  </si>
  <si>
    <t>Nautilus Marine Acquisition</t>
  </si>
  <si>
    <t>Skullcandy</t>
  </si>
  <si>
    <t>Zillow</t>
  </si>
  <si>
    <t>SunCoke Energy</t>
  </si>
  <si>
    <t>Apollo Residential Mortgage</t>
  </si>
  <si>
    <t>Francescas Holdings</t>
  </si>
  <si>
    <t>American Midstream Partners, LP</t>
  </si>
  <si>
    <t>Dunkin Brands Group</t>
  </si>
  <si>
    <t>Tangoe</t>
  </si>
  <si>
    <t>Chefs Warehouse Holdings</t>
  </si>
  <si>
    <t>Horizon Pharma</t>
  </si>
  <si>
    <t>Teavana Holdings</t>
  </si>
  <si>
    <t>Wesco Aircraft Holdings</t>
  </si>
  <si>
    <t>C&amp;J Energy Services</t>
  </si>
  <si>
    <t>American Capital Mortgage Investment</t>
  </si>
  <si>
    <t>Carbonite</t>
  </si>
  <si>
    <t>SandRidge Permian Trust</t>
  </si>
  <si>
    <t>Tudou Holdings Limited</t>
  </si>
  <si>
    <t>Ubiquiti Networks</t>
  </si>
  <si>
    <t>ZELTIQ Aesthetics</t>
  </si>
  <si>
    <t>Committed Capital Acquisition</t>
  </si>
  <si>
    <t>Groupon</t>
  </si>
  <si>
    <t>Rentech Nitrogen Partners, L.P.</t>
  </si>
  <si>
    <t>Selway Capital Acquisition</t>
  </si>
  <si>
    <t>Imperva</t>
  </si>
  <si>
    <t>Chesapeake Granite Wash Trust</t>
  </si>
  <si>
    <t>LRR Energy, L.P.</t>
  </si>
  <si>
    <t>NewLink Genetics</t>
  </si>
  <si>
    <t>Clovis Oncology</t>
  </si>
  <si>
    <t>InvenSense</t>
  </si>
  <si>
    <t>Angie’s List</t>
  </si>
  <si>
    <t>Delphi Automotive PLC</t>
  </si>
  <si>
    <t>Digital Domain Media Group</t>
  </si>
  <si>
    <t>Intermolecular</t>
  </si>
  <si>
    <t>Manning &amp; Napier</t>
  </si>
  <si>
    <t>Mattress Firm Holding</t>
  </si>
  <si>
    <t>Vanguard Energy</t>
  </si>
  <si>
    <t>Memorial Production Partners LP</t>
  </si>
  <si>
    <t>Rose Rock Midstream, L.P.</t>
  </si>
  <si>
    <t>Jive Software</t>
  </si>
  <si>
    <t>Sanchez Energy</t>
  </si>
  <si>
    <t>Bonanza Creek Energy</t>
  </si>
  <si>
    <t>Laredo Petroleum Holdings</t>
  </si>
  <si>
    <t>Michael Kors Holdings</t>
  </si>
  <si>
    <t>Mid-Con Energy Partners, LP</t>
  </si>
  <si>
    <t>Inergy Midstream, L.P.</t>
  </si>
  <si>
    <t>Zynga</t>
  </si>
  <si>
    <t>Cellu Tissue Holdings</t>
  </si>
  <si>
    <t>Chesapeake Lodging Trust</t>
  </si>
  <si>
    <t>Symetra Financial</t>
  </si>
  <si>
    <t>Andatee China Marine Fuel Services</t>
  </si>
  <si>
    <t>IFM Investments Limited</t>
  </si>
  <si>
    <t>China Electric Motor</t>
  </si>
  <si>
    <t>Ironwood Pharmaceutical</t>
  </si>
  <si>
    <t>Solar Capital</t>
  </si>
  <si>
    <t>Piedmont Office Trust Realty</t>
  </si>
  <si>
    <t>Terreno Realty</t>
  </si>
  <si>
    <t>Generac Holdings</t>
  </si>
  <si>
    <t>Graham Packaging</t>
  </si>
  <si>
    <t>QuinStreet</t>
  </si>
  <si>
    <t>Sprott Physical Gold Trust</t>
  </si>
  <si>
    <t>Anthera Phamaceuticals</t>
  </si>
  <si>
    <t>Baltic Trading Limited</t>
  </si>
  <si>
    <t>Sensata Technologies</t>
  </si>
  <si>
    <t>AVEO Pharmaceuticals</t>
  </si>
  <si>
    <t>Financial Engines</t>
  </si>
  <si>
    <t>Calix Networks</t>
  </si>
  <si>
    <t>First Interstate BancSystem</t>
  </si>
  <si>
    <t>MaxLinear</t>
  </si>
  <si>
    <t>China Lodging Group</t>
  </si>
  <si>
    <t>Scorpio Tankers</t>
  </si>
  <si>
    <t>SS&amp;C Technologies Holdings</t>
  </si>
  <si>
    <t>Meru Networks</t>
  </si>
  <si>
    <t>Primaerica</t>
  </si>
  <si>
    <t>Metals USA Holdings</t>
  </si>
  <si>
    <t>Tengion</t>
  </si>
  <si>
    <t>Chatham Lodging Trust</t>
  </si>
  <si>
    <t>Codexis</t>
  </si>
  <si>
    <t>DynaVox</t>
  </si>
  <si>
    <t>Alimera Sciences</t>
  </si>
  <si>
    <t>Global Geophysical Services</t>
  </si>
  <si>
    <t>Mitel Networks</t>
  </si>
  <si>
    <t>SPS Commerce</t>
  </si>
  <si>
    <t>Excel Trust</t>
  </si>
  <si>
    <t>Alpha and Omega Semiconductor</t>
  </si>
  <si>
    <t>Convio</t>
  </si>
  <si>
    <t>PAA Natural Gas Storage</t>
  </si>
  <si>
    <t>S&amp;W Seed</t>
  </si>
  <si>
    <t>Charm Communications</t>
  </si>
  <si>
    <t>Douglas Dynamics</t>
  </si>
  <si>
    <t>Niska Gas Storage</t>
  </si>
  <si>
    <t>Express</t>
  </si>
  <si>
    <t>Roadrunner Transportation Services Holdings</t>
  </si>
  <si>
    <t>TeleNav</t>
  </si>
  <si>
    <t>JinkoSolar Holding</t>
  </si>
  <si>
    <t>Kingtone Wireless Soultion</t>
  </si>
  <si>
    <t>Noranda Aluminum Holding</t>
  </si>
  <si>
    <t>57th Street Acquisiton</t>
  </si>
  <si>
    <t>Accretive Health</t>
  </si>
  <si>
    <t>ReachLocal</t>
  </si>
  <si>
    <t>GenMark Diagnostics</t>
  </si>
  <si>
    <t>China New Borun</t>
  </si>
  <si>
    <t>CBOE Holdings</t>
  </si>
  <si>
    <t>BroadSoft</t>
  </si>
  <si>
    <t>Higher One Holdings</t>
  </si>
  <si>
    <t>Oasis Petroleum</t>
  </si>
  <si>
    <t>China Intelligent Lighting &amp; Electronics</t>
  </si>
  <si>
    <t>Motricity</t>
  </si>
  <si>
    <t>Hudson Pacific Properties</t>
  </si>
  <si>
    <t>Fabrinet</t>
  </si>
  <si>
    <t>Tesla Motors</t>
  </si>
  <si>
    <t>HiSoft Technology International</t>
  </si>
  <si>
    <t>AutoNavi Holdings</t>
  </si>
  <si>
    <t>Oxford Resources Parntners L.P.</t>
  </si>
  <si>
    <t>SMART Technologies</t>
  </si>
  <si>
    <t>Qlink Technologies</t>
  </si>
  <si>
    <t>RealD</t>
  </si>
  <si>
    <t>Camelot Information Systems</t>
  </si>
  <si>
    <t>Ameresco</t>
  </si>
  <si>
    <t>Green Dot</t>
  </si>
  <si>
    <t>Chesapeake Midstream Partners</t>
  </si>
  <si>
    <t>Envestnet</t>
  </si>
  <si>
    <t>Molycorp</t>
  </si>
  <si>
    <t>Trius Therapeutics</t>
  </si>
  <si>
    <t>Intralink Holdings</t>
  </si>
  <si>
    <t>NuPathe</t>
  </si>
  <si>
    <t>NXP Semiconductors NV</t>
  </si>
  <si>
    <t>China Kanghui Holdings</t>
  </si>
  <si>
    <t>MediaMind Technologies</t>
  </si>
  <si>
    <t>MakeMyTrip Limited</t>
  </si>
  <si>
    <t>RealPage</t>
  </si>
  <si>
    <t>Whitestone REIT</t>
  </si>
  <si>
    <t>SouFun Holdings Limited</t>
  </si>
  <si>
    <t>CoreSite Realty</t>
  </si>
  <si>
    <t>SciQuest</t>
  </si>
  <si>
    <t>Amyris</t>
  </si>
  <si>
    <t>Country Style Cooking Restaurant Chain</t>
  </si>
  <si>
    <t>Elster Group</t>
  </si>
  <si>
    <t>Rhino Resources Partners</t>
  </si>
  <si>
    <t>China Ming Yang Wind Power Group</t>
  </si>
  <si>
    <t>ChinaCache International Holdings</t>
  </si>
  <si>
    <t>The KEYW Holding</t>
  </si>
  <si>
    <t>Daqo New Energy</t>
  </si>
  <si>
    <t>Cazador Acquisition Corporation</t>
  </si>
  <si>
    <t>Ellington Financial LLC</t>
  </si>
  <si>
    <t>Global Education &amp; Technology Group</t>
  </si>
  <si>
    <t>Hicks Acquisition Company 11</t>
  </si>
  <si>
    <t>Campus Crest Communities</t>
  </si>
  <si>
    <t>Body Central</t>
  </si>
  <si>
    <t>Tower International</t>
  </si>
  <si>
    <t>NetSpend Holdings</t>
  </si>
  <si>
    <t>ShangPharma</t>
  </si>
  <si>
    <t>TAL Education Group</t>
  </si>
  <si>
    <t>Bravo Brio Restaurant Group</t>
  </si>
  <si>
    <t>Vera Bradley</t>
  </si>
  <si>
    <t>Aegerion Pharmaceuticals</t>
  </si>
  <si>
    <t>Mecox Lane Limited</t>
  </si>
  <si>
    <t>Pacific Biosciences of California</t>
  </si>
  <si>
    <t>ExamWorks Group</t>
  </si>
  <si>
    <t>SeaCube Container Leasing</t>
  </si>
  <si>
    <t>Le Gaga Holdings Limited</t>
  </si>
  <si>
    <t>Xueda Education Group</t>
  </si>
  <si>
    <t>SinoTech Energy Limited</t>
  </si>
  <si>
    <t>SodaStream International Ltd.</t>
  </si>
  <si>
    <t>Costamare</t>
  </si>
  <si>
    <t>Primo Water</t>
  </si>
  <si>
    <t>The Fresh Market</t>
  </si>
  <si>
    <t>Noah Holdings Limited</t>
  </si>
  <si>
    <t>RDA Microelectronics</t>
  </si>
  <si>
    <t>Complete Genomics</t>
  </si>
  <si>
    <t>Inph</t>
  </si>
  <si>
    <t>Bitauto Holdings Limited</t>
  </si>
  <si>
    <t>Booz Allen &amp; Hamilton</t>
  </si>
  <si>
    <t>General Motors Company</t>
  </si>
  <si>
    <t>LPL investmens</t>
  </si>
  <si>
    <t>Aeroflex Holdings</t>
  </si>
  <si>
    <t>Lizhan Environmental</t>
  </si>
  <si>
    <t>China Xiniya Fashion Limited</t>
  </si>
  <si>
    <t>Zogenix</t>
  </si>
  <si>
    <t>Anacor Pharmaceuticals</t>
  </si>
  <si>
    <t>L&amp;L Acquisition</t>
  </si>
  <si>
    <t>SYSWIN</t>
  </si>
  <si>
    <t>Targa Resources Investments</t>
  </si>
  <si>
    <t>CTPartners Executive Search</t>
  </si>
  <si>
    <t>E-Commerce China Dangdang</t>
  </si>
  <si>
    <t>Youku.com</t>
  </si>
  <si>
    <t>Bona Film Group Limited</t>
  </si>
  <si>
    <t>First Republic Bank</t>
  </si>
  <si>
    <t>SemiLeds</t>
  </si>
  <si>
    <t>FlatWorld Acquisition</t>
  </si>
  <si>
    <t>Lentuo International</t>
  </si>
  <si>
    <t>Sky-mobi Limited</t>
  </si>
  <si>
    <t>iSoftStone Holdings Limited</t>
  </si>
  <si>
    <t>FleetCor Technologies</t>
  </si>
  <si>
    <t>GAIN Capital Holdings</t>
  </si>
  <si>
    <t>RigNet</t>
  </si>
  <si>
    <t>Walker &amp; Dunlop</t>
  </si>
  <si>
    <t>Fortegra Financial</t>
  </si>
  <si>
    <t>QR Energy, LP</t>
  </si>
  <si>
    <t>Ventrus Biosciences</t>
  </si>
  <si>
    <t>Ossen Innovation Co., Ltd.</t>
  </si>
  <si>
    <t>Mead Johnson Nutrition</t>
  </si>
  <si>
    <t>Changyou.com</t>
  </si>
  <si>
    <t>Bridgepoint Education</t>
  </si>
  <si>
    <t>Rosetta Stone</t>
  </si>
  <si>
    <t>DigitalGlobal</t>
  </si>
  <si>
    <t>OpenTable</t>
  </si>
  <si>
    <t>Government Properties Income Trust</t>
  </si>
  <si>
    <t>Cypress Sharpridge Investment</t>
  </si>
  <si>
    <t>Chemspec International</t>
  </si>
  <si>
    <t>Duoyuan Global Water</t>
  </si>
  <si>
    <t>Medidata Solutions</t>
  </si>
  <si>
    <t>LogMeIn</t>
  </si>
  <si>
    <t>PennyMac Investment Trust</t>
  </si>
  <si>
    <t>Emdeon</t>
  </si>
  <si>
    <t>CDC Software</t>
  </si>
  <si>
    <t>Avago Technologies</t>
  </si>
  <si>
    <t>Cumberland Pharmaceuticals</t>
  </si>
  <si>
    <t>Starwood Property Trust</t>
  </si>
  <si>
    <t>Vitacost.com</t>
  </si>
  <si>
    <t>Colony Financial</t>
  </si>
  <si>
    <t>A123 Systems</t>
  </si>
  <si>
    <t>Apollo Commerical Real Estate</t>
  </si>
  <si>
    <t>Artio Global Investors</t>
  </si>
  <si>
    <t>Shanda Games Limited</t>
  </si>
  <si>
    <t>Select Medical Holdings</t>
  </si>
  <si>
    <t>Talecris BioTherapeutics</t>
  </si>
  <si>
    <t>Echo Global Logitcs</t>
  </si>
  <si>
    <t>Education Management Corporation</t>
  </si>
  <si>
    <t>Banco Santander</t>
  </si>
  <si>
    <t>Verisk Analytics</t>
  </si>
  <si>
    <t>Mistras Group</t>
  </si>
  <si>
    <t>Omeros</t>
  </si>
  <si>
    <t>RailAmerica</t>
  </si>
  <si>
    <t>China Real Estate Information</t>
  </si>
  <si>
    <t>ZST Digital Networks</t>
  </si>
  <si>
    <t>AGA Medical Holdings</t>
  </si>
  <si>
    <t>Dole Foods</t>
  </si>
  <si>
    <t>Addus HomeCare</t>
  </si>
  <si>
    <t>Vitamin Shoppe</t>
  </si>
  <si>
    <t>Ancestry.com</t>
  </si>
  <si>
    <t>Duyuan Printing</t>
  </si>
  <si>
    <t>STR Holdings</t>
  </si>
  <si>
    <t>Dollar General</t>
  </si>
  <si>
    <t>Fortinet</t>
  </si>
  <si>
    <t>Archipelago Learning</t>
  </si>
  <si>
    <t>Cloud Peak Energy</t>
  </si>
  <si>
    <t>Global Defense Technology &amp; Systems</t>
  </si>
  <si>
    <t>7 Days Group Holdings</t>
  </si>
  <si>
    <t>GSME Acquisiton Partners</t>
  </si>
  <si>
    <t>Pebblebrook Hotel Trust</t>
  </si>
  <si>
    <t>China Nuokang Bio-Phrmaceutical</t>
  </si>
  <si>
    <t>Concord Medical Services Holdings</t>
  </si>
  <si>
    <t>KAR Holdings</t>
  </si>
  <si>
    <t>Cobalt International Energy</t>
  </si>
  <si>
    <t>Team Health Holdings</t>
  </si>
  <si>
    <t>Kraton Performance Polymers</t>
  </si>
  <si>
    <t>Sapphire Industrials</t>
  </si>
  <si>
    <t>Trian Acquisition I</t>
  </si>
  <si>
    <t>RiskMetrics Group</t>
  </si>
  <si>
    <t>IPC The Hospitalist Company</t>
  </si>
  <si>
    <t>Atlas AcquisitionHoldings</t>
  </si>
  <si>
    <t>ATA</t>
  </si>
  <si>
    <t>Overture Acquisition</t>
  </si>
  <si>
    <t>BBV Vietnam S.E.A. Acuisition</t>
  </si>
  <si>
    <t>ArcSight</t>
  </si>
  <si>
    <t>MAKO Surgical</t>
  </si>
  <si>
    <t>BioHeart</t>
  </si>
  <si>
    <t>Spring Creek Acquisition</t>
  </si>
  <si>
    <t>Heritage-Crystal Clean</t>
  </si>
  <si>
    <t>CardioNet</t>
  </si>
  <si>
    <t>Visa</t>
  </si>
  <si>
    <t>Healthy Fast Food</t>
  </si>
  <si>
    <t>Intrepid Potash</t>
  </si>
  <si>
    <t>American Water Works</t>
  </si>
  <si>
    <t>Hatteras Financial</t>
  </si>
  <si>
    <t>Whiting USA Trust I</t>
  </si>
  <si>
    <t>Colfax</t>
  </si>
  <si>
    <t>Real Goods Solar</t>
  </si>
  <si>
    <t>Western Gas Partners LP</t>
  </si>
  <si>
    <t>American Capital Agency</t>
  </si>
  <si>
    <t>Verso Paper</t>
  </si>
  <si>
    <t>China Fundamental Acquisition</t>
  </si>
  <si>
    <t>Safe Bulkers</t>
  </si>
  <si>
    <t>Britannia Bulk Holdings</t>
  </si>
  <si>
    <t>RHI Entertainment</t>
  </si>
  <si>
    <t>Navios Maritime Acquisition</t>
  </si>
  <si>
    <t>Energy Recovery</t>
  </si>
  <si>
    <t>GT Solar International</t>
  </si>
  <si>
    <t>North Asia Investment</t>
  </si>
  <si>
    <t>China Mass Media International Advertising</t>
  </si>
  <si>
    <t>Rackspace Hosting</t>
  </si>
  <si>
    <t>Grand Canyon Education</t>
  </si>
  <si>
    <t>Legacy Reserves LP</t>
  </si>
  <si>
    <t>MV Oil Trust</t>
  </si>
  <si>
    <t>AeroVironment</t>
  </si>
  <si>
    <t>Meruelo Maddux Properties</t>
  </si>
  <si>
    <t>Oculus Innovative Sciences</t>
  </si>
  <si>
    <t>Animal Health International</t>
  </si>
  <si>
    <t>HFF</t>
  </si>
  <si>
    <t>Duncan Energy Partners L.P.</t>
  </si>
  <si>
    <t>Employers Holdings</t>
  </si>
  <si>
    <t>XTENT</t>
  </si>
  <si>
    <t>Molecular Insight Pharmaceuticals</t>
  </si>
  <si>
    <t>Cellcom Israel</t>
  </si>
  <si>
    <t>Synta Pharmaceuticals</t>
  </si>
  <si>
    <t>3SBio</t>
  </si>
  <si>
    <t>JA Solar Holdings Co. Ltd</t>
  </si>
  <si>
    <t>Accuray</t>
  </si>
  <si>
    <t>Mellanox Technologies</t>
  </si>
  <si>
    <t>National CineMedia</t>
  </si>
  <si>
    <t>Switch and Data</t>
  </si>
  <si>
    <t>Optimer Pharmaceuticals</t>
  </si>
  <si>
    <t>Targa Resources Partners LP</t>
  </si>
  <si>
    <t>U.S. Auto Parts Network</t>
  </si>
  <si>
    <t>Fortress Investment Group</t>
  </si>
  <si>
    <t>VeriChip</t>
  </si>
  <si>
    <t>Opnext</t>
  </si>
  <si>
    <t>Quadra Realty Trust</t>
  </si>
  <si>
    <t>Salary.com</t>
  </si>
  <si>
    <t>Rosetta Genomics</t>
  </si>
  <si>
    <t>Clearwire</t>
  </si>
  <si>
    <t>Xinhua Finance Media Limited</t>
  </si>
  <si>
    <t>Sourcefire</t>
  </si>
  <si>
    <t>BigBand Networks</t>
  </si>
  <si>
    <t>FCStone Group</t>
  </si>
  <si>
    <t>Tongjitang Chinese Medicines</t>
  </si>
  <si>
    <t>Cheniere Energy Partners, L.P.</t>
  </si>
  <si>
    <t>Glu Mobile</t>
  </si>
  <si>
    <t>CastlePoint Holdings</t>
  </si>
  <si>
    <t>Aruba Networks</t>
  </si>
  <si>
    <t>eTelecare Global Solutions</t>
  </si>
  <si>
    <t>SenoRx</t>
  </si>
  <si>
    <t>Super Micro Computer</t>
  </si>
  <si>
    <t>Flagstone Reinsurance Holdings</t>
  </si>
  <si>
    <t>Capital Products Partners L.P.</t>
  </si>
  <si>
    <t>GSI Technology</t>
  </si>
  <si>
    <t>Veraz Networks</t>
  </si>
  <si>
    <t>Tailwind Financial</t>
  </si>
  <si>
    <t>Comverge</t>
  </si>
  <si>
    <t>MBF Healthcare Acquisition</t>
  </si>
  <si>
    <t>MetroPCS Communications</t>
  </si>
  <si>
    <t>Pinpoint Advance</t>
  </si>
  <si>
    <t>China Healthcare Acquisition</t>
  </si>
  <si>
    <t>Superior Offshore International</t>
  </si>
  <si>
    <t>Cinemark Holdings</t>
  </si>
  <si>
    <t>Victory Acquisition</t>
  </si>
  <si>
    <t>OceanFrieght</t>
  </si>
  <si>
    <t>EDENOR</t>
  </si>
  <si>
    <t>Vector Intersect Security Acquisition</t>
  </si>
  <si>
    <t>Orexigen Therapeutics</t>
  </si>
  <si>
    <t>Pharmasset</t>
  </si>
  <si>
    <t>Cavium Networks</t>
  </si>
  <si>
    <t>NeurogesX</t>
  </si>
  <si>
    <t>Qiao Xing-Mobile Communication</t>
  </si>
  <si>
    <t>Acorn International</t>
  </si>
  <si>
    <t>TomoTherapy</t>
  </si>
  <si>
    <t>AECOM Technology</t>
  </si>
  <si>
    <t>Biodel</t>
  </si>
  <si>
    <t>JMP Group</t>
  </si>
  <si>
    <t>Solera Holdings</t>
  </si>
  <si>
    <t>Continental Resources</t>
  </si>
  <si>
    <t>Skilled Health Group</t>
  </si>
  <si>
    <t>Pinnacle Gas Resources</t>
  </si>
  <si>
    <t>Insulet Corporation</t>
  </si>
  <si>
    <t>CAI International</t>
  </si>
  <si>
    <t>TechTarget</t>
  </si>
  <si>
    <t>Eurand NV</t>
  </si>
  <si>
    <t>China Sunergy</t>
  </si>
  <si>
    <t>Columbus Acquisition</t>
  </si>
  <si>
    <t>TriMas</t>
  </si>
  <si>
    <t>EnerNOC</t>
  </si>
  <si>
    <t>Arcade Acquisition</t>
  </si>
  <si>
    <t>B&amp;G Foods</t>
  </si>
  <si>
    <t>Sirtris</t>
  </si>
  <si>
    <t>RSC Holdings</t>
  </si>
  <si>
    <t>TransTech Services Partners</t>
  </si>
  <si>
    <t>Vantage Energy Services</t>
  </si>
  <si>
    <t>Helicos BioSciences</t>
  </si>
  <si>
    <t>Greenlight Capital Re</t>
  </si>
  <si>
    <t>Clean Energy Fuels</t>
  </si>
  <si>
    <t>Amicus Therapeutics</t>
  </si>
  <si>
    <t>Jazz Pharmaceuticals</t>
  </si>
  <si>
    <t>LDK Solar</t>
  </si>
  <si>
    <t>Starent Networks</t>
  </si>
  <si>
    <t>Response Genetics</t>
  </si>
  <si>
    <t>Infinera</t>
  </si>
  <si>
    <t>Yingli Green Energy Holding</t>
  </si>
  <si>
    <t>Apex Bioventures Acquisition</t>
  </si>
  <si>
    <t>Limelight Networks</t>
  </si>
  <si>
    <t>BWAY Holding</t>
  </si>
  <si>
    <t>BioFuel Energy</t>
  </si>
  <si>
    <t>Aldabra 2 Acquisition</t>
  </si>
  <si>
    <t>Care Investment Trust</t>
  </si>
  <si>
    <t>The Blackstone Group</t>
  </si>
  <si>
    <t>China Discovery Acquisition</t>
  </si>
  <si>
    <t>GSC Acquisition</t>
  </si>
  <si>
    <t>AuthenTec</t>
  </si>
  <si>
    <t>Spreadtrum Communications</t>
  </si>
  <si>
    <t>comScore</t>
  </si>
  <si>
    <t>Data Domain</t>
  </si>
  <si>
    <t>Spectra Energy Partners, L.P.</t>
  </si>
  <si>
    <t>Vaughan Foods</t>
  </si>
  <si>
    <t>Polypore International</t>
  </si>
  <si>
    <t>PROS Holdings</t>
  </si>
  <si>
    <t>Alyst Acquisition</t>
  </si>
  <si>
    <t>ShoreTel</t>
  </si>
  <si>
    <t>China Fortune Acquisition</t>
  </si>
  <si>
    <t>Dice Holdings</t>
  </si>
  <si>
    <t>Encore Bancshares</t>
  </si>
  <si>
    <t>SemGroup Energy Partners, L.P.</t>
  </si>
  <si>
    <t>MF Global</t>
  </si>
  <si>
    <t>Netezza</t>
  </si>
  <si>
    <t>Limco-Piedmont</t>
  </si>
  <si>
    <t>KBL Healthcare Acquisition</t>
  </si>
  <si>
    <t>Orbitz Worldwide</t>
  </si>
  <si>
    <t>Airvana</t>
  </si>
  <si>
    <t>hhgregg</t>
  </si>
  <si>
    <t>Monotype Imaging Holdings</t>
  </si>
  <si>
    <t>Rex Energy</t>
  </si>
  <si>
    <t>Validus Holdings, Ltd.</t>
  </si>
  <si>
    <t>BladeLogic</t>
  </si>
  <si>
    <t>ImaRx Therapeuctis</t>
  </si>
  <si>
    <t>Voltaire Ltd.</t>
  </si>
  <si>
    <t>Perfect World</t>
  </si>
  <si>
    <t>lululemon athletica</t>
  </si>
  <si>
    <t>Alternative Asset Management Acquisition</t>
  </si>
  <si>
    <t>Genpact Limited</t>
  </si>
  <si>
    <t>Dolan Media</t>
  </si>
  <si>
    <t>Sucampo Pharmaceuticals</t>
  </si>
  <si>
    <t>Virtusa</t>
  </si>
  <si>
    <t>Concho Resources</t>
  </si>
  <si>
    <t>Quicksilver Gas Services LP</t>
  </si>
  <si>
    <t>HireRight</t>
  </si>
  <si>
    <t>E-House (China) Holdings</t>
  </si>
  <si>
    <t>Masimo</t>
  </si>
  <si>
    <t>DemandTec</t>
  </si>
  <si>
    <t>WuXi Pharma Tech (China)</t>
  </si>
  <si>
    <t>Paragon Shipping</t>
  </si>
  <si>
    <t>Horsehead Holdings</t>
  </si>
  <si>
    <t>MercadoLibre</t>
  </si>
  <si>
    <t>VMware</t>
  </si>
  <si>
    <t>InterAmerican Acquisition Group</t>
  </si>
  <si>
    <t>Encore Energy Partners</t>
  </si>
  <si>
    <t>athenahealth</t>
  </si>
  <si>
    <t>Seanergy Maritime</t>
  </si>
  <si>
    <t>Babcock &amp; Brown Air Limited</t>
  </si>
  <si>
    <t>Hicks Acquisition Company</t>
  </si>
  <si>
    <t>Duff &amp; Phelps</t>
  </si>
  <si>
    <t>Inter-Atlantic Financial</t>
  </si>
  <si>
    <t>Constant Contact</t>
  </si>
  <si>
    <t>Highlands Acquisition</t>
  </si>
  <si>
    <t>FMG Acquisition</t>
  </si>
  <si>
    <t>MAP Pharmaceuticals</t>
  </si>
  <si>
    <t>China Digital TV Holding Cp., Ltd.</t>
  </si>
  <si>
    <t>Targanta Therapeutics</t>
  </si>
  <si>
    <t>Textainer Group Holdings Limited</t>
  </si>
  <si>
    <t>Compellent</t>
  </si>
  <si>
    <t>Virgin Mobile USA</t>
  </si>
  <si>
    <t>SP Acquisition</t>
  </si>
  <si>
    <t>TranS1</t>
  </si>
  <si>
    <t>TM Entertainment and Media</t>
  </si>
  <si>
    <t>NRDC Acquisition</t>
  </si>
  <si>
    <t>Maxcom Telecommunications</t>
  </si>
  <si>
    <t>DuPont Fabros Technology</t>
  </si>
  <si>
    <t>Noah Education Holdings</t>
  </si>
  <si>
    <t>Triplecrown Acquisition</t>
  </si>
  <si>
    <t>Fuqi International</t>
  </si>
  <si>
    <t>CVR Energy</t>
  </si>
  <si>
    <t>Vanguard Natural Resources</t>
  </si>
  <si>
    <t>Longtop Financial Technologies</t>
  </si>
  <si>
    <t>Secure America Acquisition</t>
  </si>
  <si>
    <t>FGX International Holdings</t>
  </si>
  <si>
    <t>Pzena Investment Management</t>
  </si>
  <si>
    <t>ULTA Salon Cosmetics &amp; Fragrance</t>
  </si>
  <si>
    <t>Power Medical Interventions</t>
  </si>
  <si>
    <t>012 Smile.communications</t>
  </si>
  <si>
    <t>CNinsure</t>
  </si>
  <si>
    <t>Giant Interactive Group</t>
  </si>
  <si>
    <t>Deltek</t>
  </si>
  <si>
    <t>SoundBite Communications</t>
  </si>
  <si>
    <t>Nanosphere</t>
  </si>
  <si>
    <t>Neutral Tandem</t>
  </si>
  <si>
    <t>SandRidge Energy</t>
  </si>
  <si>
    <t>Agria</t>
  </si>
  <si>
    <t>Golden Pond Healthcare</t>
  </si>
  <si>
    <t>ARYx Therapeutics</t>
  </si>
  <si>
    <t>BioForm Medical</t>
  </si>
  <si>
    <t>AirMedia Group</t>
  </si>
  <si>
    <t>Enterprise Acquisition</t>
  </si>
  <si>
    <t>ICx Technologies</t>
  </si>
  <si>
    <t>Approach Resources</t>
  </si>
  <si>
    <t>Lumber Liquidators</t>
  </si>
  <si>
    <t>Quest Energy Partners L.P.</t>
  </si>
  <si>
    <t>The Ensign Group</t>
  </si>
  <si>
    <t>OSG America</t>
  </si>
  <si>
    <t>China Nepstar Chain Drugstore Ltd.</t>
  </si>
  <si>
    <t>American Public Education</t>
  </si>
  <si>
    <t>2020 ChinaCap Aquirco</t>
  </si>
  <si>
    <t>Navios Maritime Partners L.P.</t>
  </si>
  <si>
    <t>Heckman</t>
  </si>
  <si>
    <t>Och-Ziff Capital Management Group LLC</t>
  </si>
  <si>
    <t>EnergySolutions</t>
  </si>
  <si>
    <t>Prospect Acquisition</t>
  </si>
  <si>
    <t>EnteroMedics</t>
  </si>
  <si>
    <t>Virtual Radiologic</t>
  </si>
  <si>
    <t>Chimera Investment</t>
  </si>
  <si>
    <t>3PAR</t>
  </si>
  <si>
    <t>Rubicon Technology</t>
  </si>
  <si>
    <t>El Paso Pipeline Partners</t>
  </si>
  <si>
    <t>Internet Brands</t>
  </si>
  <si>
    <t>Ideation Acquisition</t>
  </si>
  <si>
    <t>SuccessFactors</t>
  </si>
  <si>
    <t>Camden Learning</t>
  </si>
  <si>
    <t>North Shore Acquisition</t>
  </si>
  <si>
    <t>WSP Holdings</t>
  </si>
  <si>
    <t>VisionChina Media</t>
  </si>
  <si>
    <t>Titan Machinery</t>
  </si>
  <si>
    <t>Entropic Communications</t>
  </si>
  <si>
    <t>Tremisis Energy Acquisition Corpation II</t>
  </si>
  <si>
    <t>Liberty Acquisition Holdings</t>
  </si>
  <si>
    <t>Triple-S Management</t>
  </si>
  <si>
    <t>ChinaEdu</t>
  </si>
  <si>
    <t>CardTronics</t>
  </si>
  <si>
    <t>United Refining Energy</t>
  </si>
  <si>
    <t>Xinyuan Real Estate</t>
  </si>
  <si>
    <t>VanceInfo Technologies</t>
  </si>
  <si>
    <t>Teekay Tankers</t>
  </si>
  <si>
    <t>K12</t>
  </si>
  <si>
    <t>MedAssets</t>
  </si>
  <si>
    <t>Intellon</t>
  </si>
  <si>
    <t>Gushan Environmental Energy</t>
  </si>
  <si>
    <t>Orion Energy Systems</t>
  </si>
  <si>
    <t>NetSuite</t>
  </si>
  <si>
    <t>Linn Energy LLC</t>
  </si>
  <si>
    <t>American Railcar Industries</t>
  </si>
  <si>
    <t>Argyle Security Acquisition</t>
  </si>
  <si>
    <t>Calumet Specialty Products Partners L.P.</t>
  </si>
  <si>
    <t>Highbury Financial</t>
  </si>
  <si>
    <t>Altus Pharmaceuticals</t>
  </si>
  <si>
    <t>Chipotle Mexican Grill</t>
  </si>
  <si>
    <t>IncrediMAIL Ltd.</t>
  </si>
  <si>
    <t>Regency Energy Partners L.P.</t>
  </si>
  <si>
    <t>H&amp;E Equipment Services</t>
  </si>
  <si>
    <t>FortuNet</t>
  </si>
  <si>
    <t>Koppers Holdings</t>
  </si>
  <si>
    <t>SGX Pharmaceuticals</t>
  </si>
  <si>
    <t>Ternium S.A.</t>
  </si>
  <si>
    <t>Digital Music Group</t>
  </si>
  <si>
    <t>Iomai</t>
  </si>
  <si>
    <t>Valera Pharmaceuticals</t>
  </si>
  <si>
    <t>Thomas Weisel Partners Group</t>
  </si>
  <si>
    <t>Cardica</t>
  </si>
  <si>
    <t>Energy Transfer Equity L.P.</t>
  </si>
  <si>
    <t>HealthSpring</t>
  </si>
  <si>
    <t>SMART Modular Technologies</t>
  </si>
  <si>
    <t>Resource Capital</t>
  </si>
  <si>
    <t>Crocs</t>
  </si>
  <si>
    <t>EXCO Resources</t>
  </si>
  <si>
    <t>Morton's Restaurant Group</t>
  </si>
  <si>
    <t>NTELOS Holdings</t>
  </si>
  <si>
    <t>NightHawk Radiology Holdings</t>
  </si>
  <si>
    <t>AmComp</t>
  </si>
  <si>
    <t>Acorda Therapeutics</t>
  </si>
  <si>
    <t>Magellan Midstream Holdings</t>
  </si>
  <si>
    <t>Morgans Hotel Group</t>
  </si>
  <si>
    <t>Global Logistics Acquisitions</t>
  </si>
  <si>
    <t>Liquidity Services</t>
  </si>
  <si>
    <t>Pacific Airport Group</t>
  </si>
  <si>
    <t>Grubb &amp; Ellis Realty Advisors</t>
  </si>
  <si>
    <t>India Globalization Capital</t>
  </si>
  <si>
    <t>Oracle Healthcare Acquisition</t>
  </si>
  <si>
    <t>Good Harbor Partners Acquisitions</t>
  </si>
  <si>
    <t>Alexza Pharmaceuticals</t>
  </si>
  <si>
    <t>Eagle Test Systems</t>
  </si>
  <si>
    <t>TransDigm Group</t>
  </si>
  <si>
    <t>Acquicor Technology</t>
  </si>
  <si>
    <t>Echo Healthcare Acquisition</t>
  </si>
  <si>
    <t>Nextest Systems</t>
  </si>
  <si>
    <t>North American Insurance Leanders</t>
  </si>
  <si>
    <t>Clayton Holdings</t>
  </si>
  <si>
    <t>Global Traffic Network</t>
  </si>
  <si>
    <t>Tim Hortons</t>
  </si>
  <si>
    <t>China GrenTech</t>
  </si>
  <si>
    <t>Himax Technologies</t>
  </si>
  <si>
    <t>Phoenix India Acquisition</t>
  </si>
  <si>
    <t>Visicu</t>
  </si>
  <si>
    <t>General Finance</t>
  </si>
  <si>
    <t>Castle Brands</t>
  </si>
  <si>
    <t>Goodman Global</t>
  </si>
  <si>
    <t>Omega Navigation Enterprises</t>
  </si>
  <si>
    <t>Sealy</t>
  </si>
  <si>
    <t>JK Acquisition</t>
  </si>
  <si>
    <t>Targacept</t>
  </si>
  <si>
    <t>Vanda Pharmaceuticals</t>
  </si>
  <si>
    <t>Global Services Partners Acquisitions</t>
  </si>
  <si>
    <t>Omrix Biophamaceuticals</t>
  </si>
  <si>
    <t>Complete Production Services</t>
  </si>
  <si>
    <t>Shanghai Century Acquisition</t>
  </si>
  <si>
    <t>Corel</t>
  </si>
  <si>
    <t>Harbor Acquisition</t>
  </si>
  <si>
    <t>CPI International</t>
  </si>
  <si>
    <t>RAM Holdings</t>
  </si>
  <si>
    <t>Delek US Holdings</t>
  </si>
  <si>
    <t>DynCorp International</t>
  </si>
  <si>
    <t>Alliance Holdings GP, L.P.</t>
  </si>
  <si>
    <t>Novacea</t>
  </si>
  <si>
    <t>Ascend Acquisiton</t>
  </si>
  <si>
    <t>BioMimetic Therapeutics</t>
  </si>
  <si>
    <t>Basin Water</t>
  </si>
  <si>
    <t>Restore Medical</t>
  </si>
  <si>
    <t>Penson Worldwide</t>
  </si>
  <si>
    <t>Burger King Holdings</t>
  </si>
  <si>
    <t>Darwin Professional Underwriters</t>
  </si>
  <si>
    <t>Vonage Holdings</t>
  </si>
  <si>
    <t>MasterCard</t>
  </si>
  <si>
    <t>Mueller Water Products</t>
  </si>
  <si>
    <t>CTC Media</t>
  </si>
  <si>
    <t>HD Partners Acquisition</t>
  </si>
  <si>
    <t>Alphatec Holdings</t>
  </si>
  <si>
    <t>Town Sports International Holdings</t>
  </si>
  <si>
    <t>Luna Innovations</t>
  </si>
  <si>
    <t>Community Bankers Acquisition</t>
  </si>
  <si>
    <t>LoopNet</t>
  </si>
  <si>
    <t>Verigy Ltd.</t>
  </si>
  <si>
    <t>VeraSun Energy</t>
  </si>
  <si>
    <t>Volcano</t>
  </si>
  <si>
    <t>Golfsmith International Holdings</t>
  </si>
  <si>
    <t>Synchronoss Technologies</t>
  </si>
  <si>
    <t>Houston Wire &amp; Cable</t>
  </si>
  <si>
    <t>Techwell</t>
  </si>
  <si>
    <t>Omniture</t>
  </si>
  <si>
    <t>PGT</t>
  </si>
  <si>
    <t>Replidyne</t>
  </si>
  <si>
    <t>J. Crew Group</t>
  </si>
  <si>
    <t>Aventine Renewable Energy Holdings</t>
  </si>
  <si>
    <t>Gmarket</t>
  </si>
  <si>
    <t>Allied World Assurance Holdings</t>
  </si>
  <si>
    <t>Cowen Group</t>
  </si>
  <si>
    <t>Valero GP Holdings, LLC</t>
  </si>
  <si>
    <t>Millenium India Acquisition</t>
  </si>
  <si>
    <t>Atlas Pipeline Holdings, L.P.</t>
  </si>
  <si>
    <t>WNS (Holdings) Limited</t>
  </si>
  <si>
    <t>Chart Industries</t>
  </si>
  <si>
    <t>Crystal River Capital</t>
  </si>
  <si>
    <t>GeoMet</t>
  </si>
  <si>
    <t>Security Capital Assurance Ltd.</t>
  </si>
  <si>
    <t>Buckeye GP Holdings L.P.</t>
  </si>
  <si>
    <t>Aircastle</t>
  </si>
  <si>
    <t>Qimonda AG</t>
  </si>
  <si>
    <t>Evercore Partners</t>
  </si>
  <si>
    <t>InnerWorkings</t>
  </si>
  <si>
    <t>Marathon Acquisition</t>
  </si>
  <si>
    <t>Energy Services Acquisition</t>
  </si>
  <si>
    <t>New Oriental Education &amp; Technology Group</t>
  </si>
  <si>
    <t>Warner Chilcott Holdings</t>
  </si>
  <si>
    <t>Home Diagnostics</t>
  </si>
  <si>
    <t>Riverbed Technology</t>
  </si>
  <si>
    <t>Porter Bancorp</t>
  </si>
  <si>
    <t>CommVault Systems</t>
  </si>
  <si>
    <t>DivX</t>
  </si>
  <si>
    <t>Mindray Medical International</t>
  </si>
  <si>
    <t>EV Energy Partners L.P.</t>
  </si>
  <si>
    <t>CBRE Realty Finance</t>
  </si>
  <si>
    <t>ICF International</t>
  </si>
  <si>
    <t>Shutterfly</t>
  </si>
  <si>
    <t>Bare Escentuals</t>
  </si>
  <si>
    <t>Omni Financial Services</t>
  </si>
  <si>
    <t>Rhapsody Acquisition</t>
  </si>
  <si>
    <t>BreitBurn Energy Partners L.P.</t>
  </si>
  <si>
    <t>Danaos</t>
  </si>
  <si>
    <t>Fortissimo Acquisition</t>
  </si>
  <si>
    <t>Acme Packet</t>
  </si>
  <si>
    <t>Ultrapetrol (Bahamas) Limited</t>
  </si>
  <si>
    <t>eHealth</t>
  </si>
  <si>
    <t>Universal Compression Partnership, L.P.</t>
  </si>
  <si>
    <t>Stanley</t>
  </si>
  <si>
    <t>Trubion Pharmaceuticals</t>
  </si>
  <si>
    <t>First Mercury Financial</t>
  </si>
  <si>
    <t>Granahan McCourt Acquisition</t>
  </si>
  <si>
    <t>Ivivi Technologies</t>
  </si>
  <si>
    <t>Susser Holdings</t>
  </si>
  <si>
    <t>LeMaitre Vascular</t>
  </si>
  <si>
    <t>ExlService Holdings</t>
  </si>
  <si>
    <t>Douglas Emmett</t>
  </si>
  <si>
    <t>Eagle Rock Energy L.P.</t>
  </si>
  <si>
    <t>Cadence Pharmaceuticals</t>
  </si>
  <si>
    <t>GateHouse Media</t>
  </si>
  <si>
    <t>Achillion Pharmaceuticals</t>
  </si>
  <si>
    <t>Home Inns &amp; Hotel Management</t>
  </si>
  <si>
    <t>Optium</t>
  </si>
  <si>
    <t>RRSat Global Communications Netwrok</t>
  </si>
  <si>
    <t>Southern National Bancorp of Virginia</t>
  </si>
  <si>
    <t>Globalstar</t>
  </si>
  <si>
    <t>Innophos Holdings</t>
  </si>
  <si>
    <t>Catalyst Pharmaceutical Partners</t>
  </si>
  <si>
    <t>Canadian Solar</t>
  </si>
  <si>
    <t>OneBeacon Insurance Group</t>
  </si>
  <si>
    <t>Physicians Formula Holdings</t>
  </si>
  <si>
    <t>ACA Capital Holdings</t>
  </si>
  <si>
    <t>Thermage</t>
  </si>
  <si>
    <t>Capella Education</t>
  </si>
  <si>
    <t>Metabolix</t>
  </si>
  <si>
    <t>Constellation Energy Partners LLC</t>
  </si>
  <si>
    <t>Emergent BioSolutions</t>
  </si>
  <si>
    <t>Hansen Medical</t>
  </si>
  <si>
    <t>Allot Communications</t>
  </si>
  <si>
    <t>Hertz Global Holdings</t>
  </si>
  <si>
    <t>Venoco</t>
  </si>
  <si>
    <t>First Solar</t>
  </si>
  <si>
    <t>NYMEX Holdings</t>
  </si>
  <si>
    <t>AerCap Holdings N.V.</t>
  </si>
  <si>
    <t>Willdan Group</t>
  </si>
  <si>
    <t>Spirit AeroSystems Holdings</t>
  </si>
  <si>
    <t>North American Energy Partners</t>
  </si>
  <si>
    <t>Wireless Ronin Technologies</t>
  </si>
  <si>
    <t>Grupo Aeroportuario del Centro Norte</t>
  </si>
  <si>
    <t>Netlist</t>
  </si>
  <si>
    <t>Penn Virginia GP Holdings</t>
  </si>
  <si>
    <t>Smart Move</t>
  </si>
  <si>
    <t>Heelys</t>
  </si>
  <si>
    <t>Aegean Marine Petroleum Network</t>
  </si>
  <si>
    <t>Allegiant Travel</t>
  </si>
  <si>
    <t>Atlas Energy Resources LLC</t>
  </si>
  <si>
    <t>DCT Industrial Trust</t>
  </si>
  <si>
    <t>Guidance Software</t>
  </si>
  <si>
    <t>IPG Photonics</t>
  </si>
  <si>
    <t>Cal Dive International</t>
  </si>
  <si>
    <t>Genesis Lease Limited</t>
  </si>
  <si>
    <t>MEDecision</t>
  </si>
  <si>
    <t>NewStar Financial</t>
  </si>
  <si>
    <t>Obagi Medical Products</t>
  </si>
  <si>
    <t>Teekay Offshore Partners L.P.</t>
  </si>
  <si>
    <t>WSB Financial Group</t>
  </si>
  <si>
    <t>Pantheon China Acquisition</t>
  </si>
  <si>
    <t>Altra Holdings</t>
  </si>
  <si>
    <t>Carrols Restaurant Group</t>
  </si>
  <si>
    <t>US BioEnergy</t>
  </si>
  <si>
    <t>Affymax</t>
  </si>
  <si>
    <t>Double-Take Software</t>
  </si>
  <si>
    <t>Isilon Systems</t>
  </si>
  <si>
    <t>Middle Kingdom Alliance</t>
  </si>
  <si>
    <t>Restaurant Acquisition Partners</t>
  </si>
  <si>
    <t>Fuwei Films (Holdings) Co. Ltd.</t>
  </si>
  <si>
    <t>Melco PBL Entertainment (Macau) Ltd</t>
  </si>
  <si>
    <t>Trina Solar Limited</t>
  </si>
  <si>
    <t>Claymont Steel Holdings</t>
  </si>
  <si>
    <t>Solarfun Power Holdings</t>
  </si>
  <si>
    <t>Transforma Acquisition Group</t>
  </si>
  <si>
    <t>Artes Medical</t>
  </si>
  <si>
    <t>Dayton Superior</t>
  </si>
  <si>
    <t>Shine Media Acquisition</t>
  </si>
  <si>
    <t>Universal Power Group</t>
  </si>
  <si>
    <t>Freedom Acquisition Holdings</t>
  </si>
  <si>
    <t>Celanese</t>
  </si>
  <si>
    <t>SeaBright Insurance Holdings</t>
  </si>
  <si>
    <t>ViaCell</t>
  </si>
  <si>
    <t>Education Realty Trust</t>
  </si>
  <si>
    <t>GFI Group</t>
  </si>
  <si>
    <t>optionsXpress</t>
  </si>
  <si>
    <t>Dollar Financial</t>
  </si>
  <si>
    <t>National Interstate</t>
  </si>
  <si>
    <t>W&amp;T Offshore</t>
  </si>
  <si>
    <t>DryShips</t>
  </si>
  <si>
    <t>Favrille</t>
  </si>
  <si>
    <t>Icagen</t>
  </si>
  <si>
    <t>FairPoint Communications</t>
  </si>
  <si>
    <t>Hurray! Holding</t>
  </si>
  <si>
    <t>American Reprographics</t>
  </si>
  <si>
    <t>Threshold Pharmaceuticals</t>
  </si>
  <si>
    <t>FTD Group</t>
  </si>
  <si>
    <t>Valor Communications Group</t>
  </si>
  <si>
    <t>Emageon</t>
  </si>
  <si>
    <t>Syniverse Technologies</t>
  </si>
  <si>
    <t>Hiland Partners LP</t>
  </si>
  <si>
    <t>Prestige Brands Holdings</t>
  </si>
  <si>
    <t>Huntsman</t>
  </si>
  <si>
    <t>Universal Truckload Services</t>
  </si>
  <si>
    <t>Odimo</t>
  </si>
  <si>
    <t>ECC Capital</t>
  </si>
  <si>
    <t>Veri-Tek International</t>
  </si>
  <si>
    <t>Alpha Natural Resources</t>
  </si>
  <si>
    <t>Aspreva Pharmaceuticals</t>
  </si>
  <si>
    <t>Shamir Optical Industry</t>
  </si>
  <si>
    <t>BofI Holding</t>
  </si>
  <si>
    <t>PanAmSat Holding</t>
  </si>
  <si>
    <t>Fastclick</t>
  </si>
  <si>
    <t>Mercator Partners Acquisitions</t>
  </si>
  <si>
    <t>PRB Gas Transportation</t>
  </si>
  <si>
    <t>DexCom</t>
  </si>
  <si>
    <t>Earle M. Jorgensen</t>
  </si>
  <si>
    <t>National Atlantic Holdings</t>
  </si>
  <si>
    <t>KBL Healthcare Acquisition Corp. II</t>
  </si>
  <si>
    <t>Accuride</t>
  </si>
  <si>
    <t>Lazard</t>
  </si>
  <si>
    <t>Lazard Ltd.</t>
  </si>
  <si>
    <t>Teekay LNG Partners, L.P.</t>
  </si>
  <si>
    <t>Bois d'Arc Energy</t>
  </si>
  <si>
    <t>China Techfaith Wireless Communication Technology</t>
  </si>
  <si>
    <t>Zumiez</t>
  </si>
  <si>
    <t>New Skies Satellites</t>
  </si>
  <si>
    <t>Xerium Technologies</t>
  </si>
  <si>
    <t>Citi Trends</t>
  </si>
  <si>
    <t>DiamondRock Hospitalty</t>
  </si>
  <si>
    <t>SSA Global Technologies</t>
  </si>
  <si>
    <t>XenoPort</t>
  </si>
  <si>
    <t>Aries Maritime Transportation</t>
  </si>
  <si>
    <t>LHC Group</t>
  </si>
  <si>
    <t>Rackable Systems</t>
  </si>
  <si>
    <t>Gentium S.p.A.</t>
  </si>
  <si>
    <t>ev3</t>
  </si>
  <si>
    <t>Micrus Endovascular</t>
  </si>
  <si>
    <t>Inergy Holdings LP</t>
  </si>
  <si>
    <t>Allion Healthcare</t>
  </si>
  <si>
    <t>Lincoln Educational Services</t>
  </si>
  <si>
    <t>Eagle Bulk Shipping</t>
  </si>
  <si>
    <t>KKR Financial</t>
  </si>
  <si>
    <t>Kenexa</t>
  </si>
  <si>
    <t>TBS International</t>
  </si>
  <si>
    <t>TAC Acquisition</t>
  </si>
  <si>
    <t>Deerfield Triarc Capital</t>
  </si>
  <si>
    <t>Columbia Equity Trust</t>
  </si>
  <si>
    <t>HemoSense</t>
  </si>
  <si>
    <t>NeuStar</t>
  </si>
  <si>
    <t>Silicon Motion Technology</t>
  </si>
  <si>
    <t>Volcom</t>
  </si>
  <si>
    <t>Western Allaince Bancorporations</t>
  </si>
  <si>
    <t>Courtside Acquisition</t>
  </si>
  <si>
    <t>Medical Properties Trust</t>
  </si>
  <si>
    <t>Focus Media Holding Limited</t>
  </si>
  <si>
    <t>CryoCor</t>
  </si>
  <si>
    <t>JER Investors Trust</t>
  </si>
  <si>
    <t>Fortress America Acquisition</t>
  </si>
  <si>
    <t>Israel Technonlgy Acquisition</t>
  </si>
  <si>
    <t>Oakmont Acquisition</t>
  </si>
  <si>
    <t>Quintana Maritine</t>
  </si>
  <si>
    <t>Adams Respiratory Therapeutics</t>
  </si>
  <si>
    <t>Diamond Foods</t>
  </si>
  <si>
    <t>Consolidated Communications Illinois</t>
  </si>
  <si>
    <t>Genco Shipping &amp; Trading</t>
  </si>
  <si>
    <t>Hittite Microwave</t>
  </si>
  <si>
    <t>Maidenform Brands</t>
  </si>
  <si>
    <t>ITC Holdings</t>
  </si>
  <si>
    <t>Pike Electric</t>
  </si>
  <si>
    <t>Alon USA Energy</t>
  </si>
  <si>
    <t>Patriot Capital Funding</t>
  </si>
  <si>
    <t>Golf Galaxy</t>
  </si>
  <si>
    <t>Superior Well Services</t>
  </si>
  <si>
    <t>Baby Universe</t>
  </si>
  <si>
    <t>Unica</t>
  </si>
  <si>
    <t>The Republic Group</t>
  </si>
  <si>
    <t>MWI Veterinary Supply</t>
  </si>
  <si>
    <t>Eschelon Telecom</t>
  </si>
  <si>
    <t>WorldSpace</t>
  </si>
  <si>
    <t>Advanced Analogic Technologies</t>
  </si>
  <si>
    <t>Chardan North China Acquisition</t>
  </si>
  <si>
    <t>Advanced Life Sciences</t>
  </si>
  <si>
    <t>AtriCure</t>
  </si>
  <si>
    <t>Hoku Scientific</t>
  </si>
  <si>
    <t>Baidu.com</t>
  </si>
  <si>
    <t>Dresser-Rand Group</t>
  </si>
  <si>
    <t>K&amp;F Holdings Industries</t>
  </si>
  <si>
    <t>James River Group</t>
  </si>
  <si>
    <t>Ruth's Chris Steak House</t>
  </si>
  <si>
    <t>Seaspan</t>
  </si>
  <si>
    <t>First Security Group</t>
  </si>
  <si>
    <t>China Medical Technologies</t>
  </si>
  <si>
    <t>Coley Pharmaceutical Group</t>
  </si>
  <si>
    <t>RBC Bearings</t>
  </si>
  <si>
    <t>Reddy Ice Holdings</t>
  </si>
  <si>
    <t>CF Industries Holdings</t>
  </si>
  <si>
    <t>Heartland Payment Systems</t>
  </si>
  <si>
    <t>Refco</t>
  </si>
  <si>
    <t>Rockwood Holdings</t>
  </si>
  <si>
    <t>Williams Partners</t>
  </si>
  <si>
    <t>Stone Acarde Acquisition</t>
  </si>
  <si>
    <t>Ithaka Acquisition</t>
  </si>
  <si>
    <t>Enterprise GP Holdings LP</t>
  </si>
  <si>
    <t>Ready Mix</t>
  </si>
  <si>
    <t>Ad.Venture Partners</t>
  </si>
  <si>
    <t>Coconut Palm Acquisition</t>
  </si>
  <si>
    <t>Williams Scotsman International</t>
  </si>
  <si>
    <t>Nexity Financial</t>
  </si>
  <si>
    <t>Ikanos Communications</t>
  </si>
  <si>
    <t>North Pointe Holdings</t>
  </si>
  <si>
    <t>Global Cash Access Holdings</t>
  </si>
  <si>
    <t>Horizon Lines</t>
  </si>
  <si>
    <t>Sunesis Pharmaceuticals</t>
  </si>
  <si>
    <t>Genomic Health</t>
  </si>
  <si>
    <t>Taleo</t>
  </si>
  <si>
    <t>Avalon Pharmaceuticals</t>
  </si>
  <si>
    <t>Caribou Coffee</t>
  </si>
  <si>
    <t>Global Partners</t>
  </si>
  <si>
    <t>WebMD Health</t>
  </si>
  <si>
    <t>State National Bancshares</t>
  </si>
  <si>
    <t>VistaPrint Limited</t>
  </si>
  <si>
    <t>StealthGas</t>
  </si>
  <si>
    <t>American Commercial Lines</t>
  </si>
  <si>
    <t>TAL International</t>
  </si>
  <si>
    <t>Double Hull Tankers</t>
  </si>
  <si>
    <t>PokerTek</t>
  </si>
  <si>
    <t>CBOT Holdings</t>
  </si>
  <si>
    <t>Federal Services Acquisition</t>
  </si>
  <si>
    <t>Paramount Acquisition</t>
  </si>
  <si>
    <t>NCI</t>
  </si>
  <si>
    <t>Key Hospitality Acquisition</t>
  </si>
  <si>
    <t>Platinum Energy Resources</t>
  </si>
  <si>
    <t>Cogdell Spencer</t>
  </si>
  <si>
    <t>Hercules Offshore</t>
  </si>
  <si>
    <t>MathStar</t>
  </si>
  <si>
    <t>NxStage Medical</t>
  </si>
  <si>
    <t>Electro-Optical Sciences</t>
  </si>
  <si>
    <t>Accentia Biopharmaceuticals</t>
  </si>
  <si>
    <t>Cbeyond Communications</t>
  </si>
  <si>
    <t>Newkirk Realty Trust</t>
  </si>
  <si>
    <t>Website Pros</t>
  </si>
  <si>
    <t>CombinatoRx</t>
  </si>
  <si>
    <t>iRobot</t>
  </si>
  <si>
    <t>Saifun Semiconductors Ltd.</t>
  </si>
  <si>
    <t>Cold Spring Capital</t>
  </si>
  <si>
    <t>Clear Channel Outdoor Holdings</t>
  </si>
  <si>
    <t>IHS</t>
  </si>
  <si>
    <t>Vimicro International</t>
  </si>
  <si>
    <t>IntercontinentalExchange</t>
  </si>
  <si>
    <t>SunPower</t>
  </si>
  <si>
    <t>AMERISAFE</t>
  </si>
  <si>
    <t>Dover Saddlery</t>
  </si>
  <si>
    <t>Under Armour</t>
  </si>
  <si>
    <t>Tronox</t>
  </si>
  <si>
    <t>Union Drilling</t>
  </si>
  <si>
    <t>Brookdale Senior Living</t>
  </si>
  <si>
    <t>Actions Semiconductor</t>
  </si>
  <si>
    <t>DCP Midstream Partners</t>
  </si>
  <si>
    <t>Vocus</t>
  </si>
  <si>
    <t>WiderThan</t>
  </si>
  <si>
    <t>Basic Energy Services</t>
  </si>
  <si>
    <t>Cynosure</t>
  </si>
  <si>
    <t>Scopus Video Networks</t>
  </si>
  <si>
    <t>CapitalSouth Bancorp</t>
  </si>
  <si>
    <t>DealerTrack Holdings</t>
  </si>
  <si>
    <t>Suntech Power Holdings</t>
  </si>
  <si>
    <t>Somaxon Pharmaceuticals</t>
  </si>
  <si>
    <t>Carolina National Bank</t>
  </si>
  <si>
    <t>Copa Holdings S.A.</t>
  </si>
  <si>
    <t>Directed Electronics</t>
  </si>
  <si>
    <t>Emergency Medical Services</t>
  </si>
  <si>
    <t>Spansion</t>
  </si>
  <si>
    <t>Star Maritime Acquisition</t>
  </si>
  <si>
    <t>Boulder Specialty Brands</t>
  </si>
  <si>
    <t>CRM Holdings</t>
  </si>
  <si>
    <t>Pixelplus Ltd.</t>
  </si>
  <si>
    <t>NUCRYST Pharmaceuticals</t>
  </si>
  <si>
    <t>K-Sea Transportation Partners</t>
  </si>
  <si>
    <t>Crosstex Energy</t>
  </si>
  <si>
    <t>Portec Rail Products</t>
  </si>
  <si>
    <t>Government Properties Trust</t>
  </si>
  <si>
    <t>Eyetech Pharmaceuticals</t>
  </si>
  <si>
    <t>TRW Automotive</t>
  </si>
  <si>
    <t>GTx</t>
  </si>
  <si>
    <t>The Bancorp Bank</t>
  </si>
  <si>
    <t>Asset Acceptance Capital</t>
  </si>
  <si>
    <t>Assurant</t>
  </si>
  <si>
    <t>Renovis</t>
  </si>
  <si>
    <t>TODCO</t>
  </si>
  <si>
    <t>Bakers Footwear Group</t>
  </si>
  <si>
    <t>Staktex Holdings</t>
  </si>
  <si>
    <t>Symbion</t>
  </si>
  <si>
    <t>AlphaSmart</t>
  </si>
  <si>
    <t>Affordable Residential Communities</t>
  </si>
  <si>
    <t>Bristol West Holdings</t>
  </si>
  <si>
    <t>Atheros Communications</t>
  </si>
  <si>
    <t>Corgentech</t>
  </si>
  <si>
    <t>Dynavax Technologies</t>
  </si>
  <si>
    <t>Kinetic Concepts</t>
  </si>
  <si>
    <t>Xcyte Therapies</t>
  </si>
  <si>
    <t>Tercica</t>
  </si>
  <si>
    <t>Sunset Financial Resources</t>
  </si>
  <si>
    <t>Capital Lease Funding</t>
  </si>
  <si>
    <t>Signature Bank</t>
  </si>
  <si>
    <t>Ultra Clean Holdings</t>
  </si>
  <si>
    <t>Hornbeck Offshore Services</t>
  </si>
  <si>
    <t>Anadys Pharmaceuticals</t>
  </si>
  <si>
    <t>Cutera</t>
  </si>
  <si>
    <t>Marchex</t>
  </si>
  <si>
    <t>Santarus</t>
  </si>
  <si>
    <t>Memory Pharmaceuticals</t>
  </si>
  <si>
    <t>JED Oil</t>
  </si>
  <si>
    <t>Arbor Realty Trust</t>
  </si>
  <si>
    <t>Corcept Therapeutics</t>
  </si>
  <si>
    <t>ProCentury</t>
  </si>
  <si>
    <t>Gander Mountain</t>
  </si>
  <si>
    <t>SiRF Technology Holdings</t>
  </si>
  <si>
    <t>Barrier Therapeutics</t>
  </si>
  <si>
    <t>Intersections</t>
  </si>
  <si>
    <t>Cytokinetics</t>
  </si>
  <si>
    <t>Origen Financial</t>
  </si>
  <si>
    <t>Greenhill</t>
  </si>
  <si>
    <t>InfraSource Services</t>
  </si>
  <si>
    <t>NuVasive</t>
  </si>
  <si>
    <t>Genworth Financial</t>
  </si>
  <si>
    <t>ACADIA Pharmaceuticals</t>
  </si>
  <si>
    <t>Angio Dynamics</t>
  </si>
  <si>
    <t>Critical Therapeutics</t>
  </si>
  <si>
    <t>Republic Airways Holdings</t>
  </si>
  <si>
    <t>Alnylam Pharmaceuticals</t>
  </si>
  <si>
    <t>Global Signal</t>
  </si>
  <si>
    <t>Inhibitex</t>
  </si>
  <si>
    <t>Digirad</t>
  </si>
  <si>
    <t>PowerDsine</t>
  </si>
  <si>
    <t>CB Richard Ellis Group</t>
  </si>
  <si>
    <t>Leadis Technology</t>
  </si>
  <si>
    <t>Metabasis Therapeutics</t>
  </si>
  <si>
    <t>ADESA</t>
  </si>
  <si>
    <t>InfoSonics</t>
  </si>
  <si>
    <t>Radiation Therapy Services</t>
  </si>
  <si>
    <t>Blackboard</t>
  </si>
  <si>
    <t>Color Kinetics</t>
  </si>
  <si>
    <t>Jackson Hewitt Tax Service</t>
  </si>
  <si>
    <t>Momenta Pharmaceuticals</t>
  </si>
  <si>
    <t>Senomyx</t>
  </si>
  <si>
    <t>WCA Waste</t>
  </si>
  <si>
    <t>salesforce.com</t>
  </si>
  <si>
    <t>New York Mortgage Trust</t>
  </si>
  <si>
    <t>Gol Intelligent Airlines</t>
  </si>
  <si>
    <t>Strategic Hotel Capital</t>
  </si>
  <si>
    <t>Xyratex</t>
  </si>
  <si>
    <t>Motive</t>
  </si>
  <si>
    <t>Multi-Fineline Electric</t>
  </si>
  <si>
    <t>Cabela's</t>
  </si>
  <si>
    <t>Homex Development</t>
  </si>
  <si>
    <t>Life Time Fitness</t>
  </si>
  <si>
    <t>Design Within Reach</t>
  </si>
  <si>
    <t>KongZhong</t>
  </si>
  <si>
    <t>NetLogic Mircosystems</t>
  </si>
  <si>
    <t>Affirmative Insurance Holdings</t>
  </si>
  <si>
    <t>Domino's Pizza</t>
  </si>
  <si>
    <t>Phase Forward</t>
  </si>
  <si>
    <t>Collegiate Funding Services</t>
  </si>
  <si>
    <t>Freescale Semiconductor</t>
  </si>
  <si>
    <t>LG. Philips LCD (7/22/04)</t>
  </si>
  <si>
    <t>Xenogen</t>
  </si>
  <si>
    <t>QC Holdings</t>
  </si>
  <si>
    <t>Greenfield Online</t>
  </si>
  <si>
    <t>McCormick &amp; Schmick Holdings</t>
  </si>
  <si>
    <t>Idenix Pharmaceuticals</t>
  </si>
  <si>
    <t>Blackbaud</t>
  </si>
  <si>
    <t>Dex Media</t>
  </si>
  <si>
    <t>Kanbay International</t>
  </si>
  <si>
    <t>NEUROMetrix</t>
  </si>
  <si>
    <t>Auxilium Pharmaceuticals</t>
  </si>
  <si>
    <t>Lumera</t>
  </si>
  <si>
    <t>Top Tankers</t>
  </si>
  <si>
    <t>Bucyrus International</t>
  </si>
  <si>
    <t>Gramercy Capital</t>
  </si>
  <si>
    <t>MannKind</t>
  </si>
  <si>
    <t>Volterra Semiconductor</t>
  </si>
  <si>
    <t>MortgageIT Holdings</t>
  </si>
  <si>
    <t>EnerSys</t>
  </si>
  <si>
    <t>Rightnow Technologies</t>
  </si>
  <si>
    <t>New River Pharmaceuticals</t>
  </si>
  <si>
    <t>Commercial Vehicle Group</t>
  </si>
  <si>
    <t>Syneron Medical Ltd.</t>
  </si>
  <si>
    <t>NAVTEQ</t>
  </si>
  <si>
    <t>Google</t>
  </si>
  <si>
    <t>WPT Enterprises</t>
  </si>
  <si>
    <t>Placer Sierra Bancshares</t>
  </si>
  <si>
    <t>Kite Realty Group Trust</t>
  </si>
  <si>
    <t>Westlake Chemical</t>
  </si>
  <si>
    <t>Extra Space Storage</t>
  </si>
  <si>
    <t>Archipelago Holdings</t>
  </si>
  <si>
    <t>Stereotaxis</t>
  </si>
  <si>
    <t>EuroBancshares</t>
  </si>
  <si>
    <t>Cohen &amp; Steers</t>
  </si>
  <si>
    <t>eCOST.com</t>
  </si>
  <si>
    <t>StoneMor Partners L.P.</t>
  </si>
  <si>
    <t>Nephros</t>
  </si>
  <si>
    <t>Educate</t>
  </si>
  <si>
    <t>Beacon Roofing Supply</t>
  </si>
  <si>
    <t>ValleyBancorp</t>
  </si>
  <si>
    <t>Cogent Systems</t>
  </si>
  <si>
    <t>WebSideStory</t>
  </si>
  <si>
    <t>CPFL Energia</t>
  </si>
  <si>
    <t>JAMDAT Mobile</t>
  </si>
  <si>
    <t>51job</t>
  </si>
  <si>
    <t>Primus Guaranty</t>
  </si>
  <si>
    <t>Ness Technologies</t>
  </si>
  <si>
    <t>CallWave</t>
  </si>
  <si>
    <t>PeopleSupport</t>
  </si>
  <si>
    <t>Eagle Hospitality Properties Trust</t>
  </si>
  <si>
    <t>Texas Roadhouse</t>
  </si>
  <si>
    <t>Theravance</t>
  </si>
  <si>
    <t>Gold Kist Holdings</t>
  </si>
  <si>
    <t>Thomas Properties Group</t>
  </si>
  <si>
    <t>IntraLase</t>
  </si>
  <si>
    <t>New York &amp; Company</t>
  </si>
  <si>
    <t>Gurunet</t>
  </si>
  <si>
    <t>Huron Consulting Group</t>
  </si>
  <si>
    <t>CoTherix</t>
  </si>
  <si>
    <t>China Finance Online</t>
  </si>
  <si>
    <t>Interchange</t>
  </si>
  <si>
    <t>Celebrate Express</t>
  </si>
  <si>
    <t>Sunstone Hotel Investors</t>
  </si>
  <si>
    <t>Tower Group</t>
  </si>
  <si>
    <t>TelVent GIT</t>
  </si>
  <si>
    <t>U-Store-It Trust</t>
  </si>
  <si>
    <t>NorthStar Realty Finance</t>
  </si>
  <si>
    <t>Shopping.com</t>
  </si>
  <si>
    <t>FoxHollow Technologies</t>
  </si>
  <si>
    <t>Calamos Asset Management</t>
  </si>
  <si>
    <t>eLong</t>
  </si>
  <si>
    <t>DreamWorks Animation SKG</t>
  </si>
  <si>
    <t>Build-A-Bear Workshop</t>
  </si>
  <si>
    <t>Mechel Steel Group OAO</t>
  </si>
  <si>
    <t>Digital Realty Trust</t>
  </si>
  <si>
    <t>U.S. Shipping Partners L.P.</t>
  </si>
  <si>
    <t>Aames Investment</t>
  </si>
  <si>
    <t>Arlington Tankers Ltd.</t>
  </si>
  <si>
    <t>MarketAxess Holdings</t>
  </si>
  <si>
    <t>Copano Energy, LLC</t>
  </si>
  <si>
    <t>China Netcom Group</t>
  </si>
  <si>
    <t>Zip Realty</t>
  </si>
  <si>
    <t>InPhonic</t>
  </si>
  <si>
    <t>Specialty Underwriters' Alliance</t>
  </si>
  <si>
    <t>PRA International</t>
  </si>
  <si>
    <t>Iowa Telecommunications Services</t>
  </si>
  <si>
    <t>Coinmach Service</t>
  </si>
  <si>
    <t>Monolithic Power Systems</t>
  </si>
  <si>
    <t>PortalPlayer</t>
  </si>
  <si>
    <t>UAP Holdings</t>
  </si>
  <si>
    <t>Ninetowns Digital World Trade Holdings</t>
  </si>
  <si>
    <t>CABG Medical</t>
  </si>
  <si>
    <t>Foundation Coal Holdings</t>
  </si>
  <si>
    <t>OccuLogix</t>
  </si>
  <si>
    <t>SYMMETRY Medical</t>
  </si>
  <si>
    <t>First State Financial</t>
  </si>
  <si>
    <t>Bill Barrett</t>
  </si>
  <si>
    <t>HouseValues</t>
  </si>
  <si>
    <t>Adeza Biomedical</t>
  </si>
  <si>
    <t>Community Bancorp</t>
  </si>
  <si>
    <t>Conor Medsystems</t>
  </si>
  <si>
    <t>Comstock Homebuilding Companies</t>
  </si>
  <si>
    <t>Orange 21</t>
  </si>
  <si>
    <t>BlueLinx Holdings</t>
  </si>
  <si>
    <t>Knoll</t>
  </si>
  <si>
    <t>Cascade Microtech</t>
  </si>
  <si>
    <t>Great Wolf Resorts</t>
  </si>
  <si>
    <t>Las Vegas Sands</t>
  </si>
  <si>
    <t>The9 Limited</t>
  </si>
  <si>
    <t>Spirit Finance</t>
  </si>
  <si>
    <t>Feldman Mall Properties</t>
  </si>
  <si>
    <t>Herbalife</t>
  </si>
  <si>
    <t>Interline Brands</t>
  </si>
  <si>
    <t>Otelco Telecommunications</t>
  </si>
  <si>
    <t>Cambridge Display Technology</t>
  </si>
  <si>
    <t>Advance America Cash Advance</t>
  </si>
  <si>
    <t>Arbinet-thexchange</t>
  </si>
  <si>
    <t>KMG AMERICA</t>
  </si>
  <si>
    <t>Warren Resources</t>
  </si>
  <si>
    <t>Infinity Property &amp; Casualty</t>
  </si>
  <si>
    <t>Accredited Home Lenders</t>
  </si>
  <si>
    <t>Telkom SA</t>
  </si>
  <si>
    <t>iPayment</t>
  </si>
  <si>
    <t>Redline Performance Products</t>
  </si>
  <si>
    <t>Maguire Properties</t>
  </si>
  <si>
    <t>American Financial Realty Trust</t>
  </si>
  <si>
    <t>Molina Healthcare</t>
  </si>
  <si>
    <t>AXIS Capital Holdings Limited</t>
  </si>
  <si>
    <t>Digital Theater Systems</t>
  </si>
  <si>
    <t>InterVideo</t>
  </si>
  <si>
    <t>Integrated Alarm Services Group</t>
  </si>
  <si>
    <t>iPass</t>
  </si>
  <si>
    <t>Citadel Broadcasting</t>
  </si>
  <si>
    <t>Direct General</t>
  </si>
  <si>
    <t>Texas Capital Bancshares</t>
  </si>
  <si>
    <t>Gladstone Commercial</t>
  </si>
  <si>
    <t>Providence Service</t>
  </si>
  <si>
    <t>Ashford Hospitality Trust</t>
  </si>
  <si>
    <t>National Financial Partners</t>
  </si>
  <si>
    <t>SigmaTel</t>
  </si>
  <si>
    <t>Journal Co.</t>
  </si>
  <si>
    <t>Anchor Glass Container</t>
  </si>
  <si>
    <t>RedEnvelope</t>
  </si>
  <si>
    <t>Acusphere</t>
  </si>
  <si>
    <t>DigitalNet Holdings</t>
  </si>
  <si>
    <t>Advancis Pharmaceutical</t>
  </si>
  <si>
    <t>First Potomac Realty Trust</t>
  </si>
  <si>
    <t>Genitope</t>
  </si>
  <si>
    <t>Centennial Specialty Foods</t>
  </si>
  <si>
    <t>First Marblehead</t>
  </si>
  <si>
    <t>Overnite</t>
  </si>
  <si>
    <t>NitroMed</t>
  </si>
  <si>
    <t>Pharmion</t>
  </si>
  <si>
    <t>Coast Financial Holdings</t>
  </si>
  <si>
    <t>Marlin Business Services</t>
  </si>
  <si>
    <t>Tessera Technologies</t>
  </si>
  <si>
    <t>Whiting Petroleum Holdings</t>
  </si>
  <si>
    <t>Callidus Software</t>
  </si>
  <si>
    <t>Buffalo Wild Wings</t>
  </si>
  <si>
    <t>Nexstar Broadcasting Group</t>
  </si>
  <si>
    <t>SIRVA</t>
  </si>
  <si>
    <t>SYNNEX</t>
  </si>
  <si>
    <t>Pinnacle Airlines</t>
  </si>
  <si>
    <t>Conn's</t>
  </si>
  <si>
    <t>Open Solutions</t>
  </si>
  <si>
    <t>Aspen Insurance Holdings</t>
  </si>
  <si>
    <t>American Equity Investment Life Holding</t>
  </si>
  <si>
    <t>Volume Service America Holdings</t>
  </si>
  <si>
    <t>Ctrip.com International</t>
  </si>
  <si>
    <t>NPTest Holdings</t>
  </si>
  <si>
    <t>Nelnet</t>
  </si>
  <si>
    <t>Compass Mineral International</t>
  </si>
  <si>
    <t>Central Freight Lines</t>
  </si>
  <si>
    <t>International Steel Group</t>
  </si>
  <si>
    <t>Highland Hospitality</t>
  </si>
  <si>
    <t>United National Group</t>
  </si>
  <si>
    <t>Falcon Financial Investment</t>
  </si>
  <si>
    <t>Provide-Commerce</t>
  </si>
  <si>
    <t>Orbitz</t>
  </si>
  <si>
    <t>Universal Technical Institute</t>
  </si>
  <si>
    <t>Luminent Mortgage Capital</t>
  </si>
  <si>
    <t>Kintera</t>
  </si>
  <si>
    <t>ZymoGenetics</t>
  </si>
  <si>
    <t>Carolina Group (Loews Corp.)</t>
  </si>
  <si>
    <t>Sunoco Logistics Partners</t>
  </si>
  <si>
    <t>Wimm Bill Dann Foods</t>
  </si>
  <si>
    <t>GameStop</t>
  </si>
  <si>
    <t>PETCO Animal Supplies</t>
  </si>
  <si>
    <t>Integrated Defense</t>
  </si>
  <si>
    <t>Tsakos Energy Navigation</t>
  </si>
  <si>
    <t>Anteon International</t>
  </si>
  <si>
    <t>Asbury Automotive Group</t>
  </si>
  <si>
    <t>Alcon</t>
  </si>
  <si>
    <t>MedSource Technologies</t>
  </si>
  <si>
    <t>JetBlue Airways</t>
  </si>
  <si>
    <t>ExpressJet Holdings</t>
  </si>
  <si>
    <t>Medical Staffing Network Holdings</t>
  </si>
  <si>
    <t>Heritage Property Invest. Trust</t>
  </si>
  <si>
    <t>DOV Pharmaceutical</t>
  </si>
  <si>
    <t>Premcor</t>
  </si>
  <si>
    <t>LIN TV</t>
  </si>
  <si>
    <t>Quinton Cardiology Systems</t>
  </si>
  <si>
    <t>Regal Entertainment Group</t>
  </si>
  <si>
    <t>Verint Systems</t>
  </si>
  <si>
    <t>Dickie Walker Marine</t>
  </si>
  <si>
    <t>Aeropostale</t>
  </si>
  <si>
    <t>Kyphon</t>
  </si>
  <si>
    <t>MarkWest Energy Partners</t>
  </si>
  <si>
    <t>Liquidmetals Technologies</t>
  </si>
  <si>
    <t>Altiris</t>
  </si>
  <si>
    <t>Eon Labs</t>
  </si>
  <si>
    <t>Netflix</t>
  </si>
  <si>
    <t>SRA International</t>
  </si>
  <si>
    <t>Plumtree Software</t>
  </si>
  <si>
    <t>Veridian</t>
  </si>
  <si>
    <t>Printcafe Software</t>
  </si>
  <si>
    <t>CTI Molecular Imaging</t>
  </si>
  <si>
    <t>Big 5 Sporting Goods</t>
  </si>
  <si>
    <t>Hewitt Associates</t>
  </si>
  <si>
    <t>MTC Technologies</t>
  </si>
  <si>
    <t>Inveresk Research Group</t>
  </si>
  <si>
    <t>CIT Group</t>
  </si>
  <si>
    <t>Kirkland's</t>
  </si>
  <si>
    <t>Red Robin Gourmet Burgers</t>
  </si>
  <si>
    <t>LeapFrog Enterprises</t>
  </si>
  <si>
    <t>Windrose Medical Properties Trust</t>
  </si>
  <si>
    <t>Montpelier Re Holdings</t>
  </si>
  <si>
    <t>Newcastle Investment</t>
  </si>
  <si>
    <t>Natural Resource Partners</t>
  </si>
  <si>
    <t>Enbridge Energy Management LLC</t>
  </si>
  <si>
    <t>Dick's Sporting Goods</t>
  </si>
  <si>
    <t>Taylor Capital Group</t>
  </si>
  <si>
    <t>Wynn Resorts</t>
  </si>
  <si>
    <t>Platinum Underwriters Holdings</t>
  </si>
  <si>
    <t>Martin Midstream Partners LP</t>
  </si>
  <si>
    <t>Harrington West Financial Group</t>
  </si>
  <si>
    <t>Portfolio Recovery Associates</t>
  </si>
  <si>
    <t>WellChoice</t>
  </si>
  <si>
    <t>SI International</t>
  </si>
  <si>
    <t>China Telecom</t>
  </si>
  <si>
    <t>Constar International</t>
  </si>
  <si>
    <t>IMPAC Medical Systems</t>
  </si>
  <si>
    <t>Cosi</t>
  </si>
  <si>
    <t>Safety Insurance Group</t>
  </si>
  <si>
    <t>Chicago Mercantile Exchange</t>
  </si>
  <si>
    <t>Seagate Technology Holdings</t>
  </si>
  <si>
    <t>Commercial Capital Bancorp</t>
  </si>
  <si>
    <t>VistaCare</t>
  </si>
  <si>
    <t>Ohio Legacy</t>
  </si>
  <si>
    <t>Align Technology</t>
  </si>
  <si>
    <t>EXACT Sciences</t>
  </si>
  <si>
    <t>ATP Oil &amp; Gas</t>
  </si>
  <si>
    <t>Williams Energy Partners</t>
  </si>
  <si>
    <t>KPMG Consulting</t>
  </si>
  <si>
    <t>Oil States International</t>
  </si>
  <si>
    <t>Third Wave Tech</t>
  </si>
  <si>
    <t>AquaCell Technologies</t>
  </si>
  <si>
    <t>GMX Resources</t>
  </si>
  <si>
    <t>Riverstone Networks</t>
  </si>
  <si>
    <t>AFC Enterprises</t>
  </si>
  <si>
    <t>Encore Acquisition</t>
  </si>
  <si>
    <t>Loudcloud</t>
  </si>
  <si>
    <t>Aquila</t>
  </si>
  <si>
    <t>Reliant Resources</t>
  </si>
  <si>
    <t>BRIAZZ</t>
  </si>
  <si>
    <t>Simplex Solutions</t>
  </si>
  <si>
    <t>TASER International</t>
  </si>
  <si>
    <t>Tellium</t>
  </si>
  <si>
    <t>Instinet Group LLC</t>
  </si>
  <si>
    <t>Global Power Equip. Group</t>
  </si>
  <si>
    <t>Torch Offshore</t>
  </si>
  <si>
    <t>Alliance Data Systems</t>
  </si>
  <si>
    <t>United Surgical Partners</t>
  </si>
  <si>
    <t>Odyssey Re Holdings</t>
  </si>
  <si>
    <t>FMC Technologies</t>
  </si>
  <si>
    <t>STATOIL ASA</t>
  </si>
  <si>
    <t>Phoenix Companies</t>
  </si>
  <si>
    <t>Multilink Technology</t>
  </si>
  <si>
    <t>Galyan's Trading</t>
  </si>
  <si>
    <t>Accenture</t>
  </si>
  <si>
    <t>Natus Medical</t>
  </si>
  <si>
    <t>Inergy LP</t>
  </si>
  <si>
    <t>Alliance Imaging</t>
  </si>
  <si>
    <t>PDF Solutions</t>
  </si>
  <si>
    <t>Bunge</t>
  </si>
  <si>
    <t>Mykrolis</t>
  </si>
  <si>
    <t>Principal Financial Group</t>
  </si>
  <si>
    <t>Cross Country</t>
  </si>
  <si>
    <t>Anthem</t>
  </si>
  <si>
    <t>Odyssey HealthCare</t>
  </si>
  <si>
    <t>Advisory Board (The)</t>
  </si>
  <si>
    <t>AMN Healthcare Services</t>
  </si>
  <si>
    <t>Fisher &amp; Paykel HealthCare</t>
  </si>
  <si>
    <t>dj Orthopedics</t>
  </si>
  <si>
    <t>BAM! Entertainment</t>
  </si>
  <si>
    <t>Weight Watchers International</t>
  </si>
  <si>
    <t>Magma Design Automation</t>
  </si>
  <si>
    <t>MedicalCV</t>
  </si>
  <si>
    <t>VCA Antech</t>
  </si>
  <si>
    <t>Aluminum Corp of China (Chalco)</t>
  </si>
  <si>
    <t>ARAMARK Worldwide</t>
  </si>
  <si>
    <t>Converium Holdings</t>
  </si>
  <si>
    <t>NetScreen Thecnologies</t>
  </si>
  <si>
    <t>Centene</t>
  </si>
  <si>
    <t>Prudential Financial</t>
  </si>
  <si>
    <t>Nassda</t>
  </si>
  <si>
    <t>Northwest Biotherapeutics</t>
  </si>
  <si>
    <t>Bruker AXS</t>
  </si>
  <si>
    <t>American Pharmaceutical Partners</t>
  </si>
  <si>
    <t>Sequoia Software</t>
  </si>
  <si>
    <t>Nogatech</t>
  </si>
  <si>
    <t>iBEAM Broadcasting</t>
  </si>
  <si>
    <t>New Focus</t>
  </si>
  <si>
    <t>CoolSavings.com</t>
  </si>
  <si>
    <t>PixelWorks</t>
  </si>
  <si>
    <t>Parthus Technologies</t>
  </si>
  <si>
    <t>Integrated Circuit Systems</t>
  </si>
  <si>
    <t>Universal Compression Holdings</t>
  </si>
  <si>
    <t>Centillium Communications</t>
  </si>
  <si>
    <t>Stanford Microdevices</t>
  </si>
  <si>
    <t>Sonus Networks</t>
  </si>
  <si>
    <t>First Horizon Pharmaceutical</t>
  </si>
  <si>
    <t>NRG Energy</t>
  </si>
  <si>
    <t>CrossWorlds Software</t>
  </si>
  <si>
    <t>ONI Systems</t>
  </si>
  <si>
    <t>UbiquiTel</t>
  </si>
  <si>
    <t>Community Health Systems</t>
  </si>
  <si>
    <t>Intuitive Surgical</t>
  </si>
  <si>
    <t>Take To Auction</t>
  </si>
  <si>
    <t>Rediff.com India</t>
  </si>
  <si>
    <t>Silverline Technologies</t>
  </si>
  <si>
    <t>China Unicom</t>
  </si>
  <si>
    <t>Cepheid</t>
  </si>
  <si>
    <t>Handspring</t>
  </si>
  <si>
    <t>ClickSoftware</t>
  </si>
  <si>
    <t>Charles River Laboratories</t>
  </si>
  <si>
    <t>Accelerated Networks</t>
  </si>
  <si>
    <t>Manufacturers Services</t>
  </si>
  <si>
    <t>QualStar</t>
  </si>
  <si>
    <t>eFunds</t>
  </si>
  <si>
    <t>Click Commerce</t>
  </si>
  <si>
    <t>Marvell Technology Group</t>
  </si>
  <si>
    <t>Stratos Lightwave</t>
  </si>
  <si>
    <t>Genuity</t>
  </si>
  <si>
    <t>Accord Networks</t>
  </si>
  <si>
    <t>CareScience</t>
  </si>
  <si>
    <t>CapStone Turbine</t>
  </si>
  <si>
    <t>Virage</t>
  </si>
  <si>
    <t>Netease.com</t>
  </si>
  <si>
    <t>Mobility Electronics</t>
  </si>
  <si>
    <t>Exfo Electro-Optical Engineering</t>
  </si>
  <si>
    <t>Precise Software Soluntions</t>
  </si>
  <si>
    <t>StorageNetworks</t>
  </si>
  <si>
    <t>InfoVista SA</t>
  </si>
  <si>
    <t>ASAT Holdings</t>
  </si>
  <si>
    <t>Axcelis Technologies</t>
  </si>
  <si>
    <t>Entegris</t>
  </si>
  <si>
    <t>Turkcell</t>
  </si>
  <si>
    <t>divine interVentures</t>
  </si>
  <si>
    <t>Sohu.com</t>
  </si>
  <si>
    <t>I-Many</t>
  </si>
  <si>
    <t>Network Engines</t>
  </si>
  <si>
    <t>Sunrise Telecom</t>
  </si>
  <si>
    <t>Triton Network Systems</t>
  </si>
  <si>
    <t>OmniVision Technologies</t>
  </si>
  <si>
    <t>Pain Therapeutics</t>
  </si>
  <si>
    <t>deCODE Genetics</t>
  </si>
  <si>
    <t>Transgenomic</t>
  </si>
  <si>
    <t>Argonaut Technologies</t>
  </si>
  <si>
    <t>Support.com</t>
  </si>
  <si>
    <t>Airspan Networks</t>
  </si>
  <si>
    <t>Vascular Solutions</t>
  </si>
  <si>
    <t>Corio</t>
  </si>
  <si>
    <t>SMTC</t>
  </si>
  <si>
    <t>Talarian</t>
  </si>
  <si>
    <t>Variagenics</t>
  </si>
  <si>
    <t>Interland</t>
  </si>
  <si>
    <t>Blue Martini Software</t>
  </si>
  <si>
    <t>Evoke</t>
  </si>
  <si>
    <t>Gemini Genomics</t>
  </si>
  <si>
    <t>TyCom</t>
  </si>
  <si>
    <t>Applied Molecular Evolution</t>
  </si>
  <si>
    <t>RITA Medical Systems</t>
  </si>
  <si>
    <t>Keryx Biopharmaceuticals</t>
  </si>
  <si>
    <t>Avici Systems</t>
  </si>
  <si>
    <t>Camtek</t>
  </si>
  <si>
    <t>Genencor International</t>
  </si>
  <si>
    <t>ValiCert</t>
  </si>
  <si>
    <t>Arena Pharmaceuticals</t>
  </si>
  <si>
    <t>Corvis</t>
  </si>
  <si>
    <t>Illumina</t>
  </si>
  <si>
    <t>Lexent</t>
  </si>
  <si>
    <t>WebEx</t>
  </si>
  <si>
    <t>Virage Logic</t>
  </si>
  <si>
    <t>Convergent Group</t>
  </si>
  <si>
    <t>Tripath Technology</t>
  </si>
  <si>
    <t>Western Multiplex</t>
  </si>
  <si>
    <t>SpeechWorks International</t>
  </si>
  <si>
    <t>eRoom System Technologies</t>
  </si>
  <si>
    <t>OPNET Technologies</t>
  </si>
  <si>
    <t>California Pizza Kitchen</t>
  </si>
  <si>
    <t>Entravision Communications</t>
  </si>
  <si>
    <t>Floware Wireless Systems</t>
  </si>
  <si>
    <t>iAsiaWorks</t>
  </si>
  <si>
    <t>Screaming Media.com</t>
  </si>
  <si>
    <t>Versicor</t>
  </si>
  <si>
    <t>Deltagen</t>
  </si>
  <si>
    <t>Rosetta Inpharmatics</t>
  </si>
  <si>
    <t>Inspire Phamaceuticals</t>
  </si>
  <si>
    <t>Resonate</t>
  </si>
  <si>
    <t>SignalSoft</t>
  </si>
  <si>
    <t>EXE Technologies</t>
  </si>
  <si>
    <t>Lantronix</t>
  </si>
  <si>
    <t>Bruker Daltonics</t>
  </si>
  <si>
    <t>Ceragon Networks (Giganet-GGNT)</t>
  </si>
  <si>
    <t>Advanced Power Technology</t>
  </si>
  <si>
    <t>AOL Latin America</t>
  </si>
  <si>
    <t>Medicines (The)</t>
  </si>
  <si>
    <t>Pemstar</t>
  </si>
  <si>
    <t>Mind C.T.I. Ltd</t>
  </si>
  <si>
    <t>Active Power</t>
  </si>
  <si>
    <t>TeleCommunications Systems</t>
  </si>
  <si>
    <t>Tvia</t>
  </si>
  <si>
    <t>ChipPAC</t>
  </si>
  <si>
    <t>Millennium Cell</t>
  </si>
  <si>
    <t>Repeater Technologies</t>
  </si>
  <si>
    <t>AtheroGenics</t>
  </si>
  <si>
    <t>Radview Software</t>
  </si>
  <si>
    <t>Pharsight</t>
  </si>
  <si>
    <t>H Power</t>
  </si>
  <si>
    <t>McData</t>
  </si>
  <si>
    <t>Esperion Theraputics</t>
  </si>
  <si>
    <t>Orient-Express Hotels</t>
  </si>
  <si>
    <t>VINA Technologies</t>
  </si>
  <si>
    <t>Evolve Software</t>
  </si>
  <si>
    <t>Large Scale Biology</t>
  </si>
  <si>
    <t>American Medical Systems Holdings</t>
  </si>
  <si>
    <t>Compugen</t>
  </si>
  <si>
    <t>Equinix</t>
  </si>
  <si>
    <t>Telik</t>
  </si>
  <si>
    <t>Lion Bioscience</t>
  </si>
  <si>
    <t>SynQuest</t>
  </si>
  <si>
    <t>Lexar Media</t>
  </si>
  <si>
    <t>Dyax</t>
  </si>
  <si>
    <t>o2wireless Solutions</t>
  </si>
  <si>
    <t>PeoplePC</t>
  </si>
  <si>
    <t>Viasource Communications</t>
  </si>
  <si>
    <t>Integrated Telecom Express</t>
  </si>
  <si>
    <t>PECO II</t>
  </si>
  <si>
    <t>WJ Communications</t>
  </si>
  <si>
    <t>ISTA Pharmacauticals</t>
  </si>
  <si>
    <t>02 Micro</t>
  </si>
  <si>
    <t>ViryaNet</t>
  </si>
  <si>
    <t>Chiles Offshore</t>
  </si>
  <si>
    <t>TTM Technologies</t>
  </si>
  <si>
    <t>OmniSky</t>
  </si>
  <si>
    <t>Zengine</t>
  </si>
  <si>
    <t>Curon Medical</t>
  </si>
  <si>
    <t>INRANGE Technologies</t>
  </si>
  <si>
    <t>HyDril</t>
  </si>
  <si>
    <t>AvantGo</t>
  </si>
  <si>
    <t>EDEN Bioscience</t>
  </si>
  <si>
    <t>Southern Energy</t>
  </si>
  <si>
    <t>ASUR</t>
  </si>
  <si>
    <t>DURECT</t>
  </si>
  <si>
    <t>Vastera</t>
  </si>
  <si>
    <t>atRoad</t>
  </si>
  <si>
    <t>Head NV</t>
  </si>
  <si>
    <t>Simple Technology</t>
  </si>
  <si>
    <t>Elastic Networks</t>
  </si>
  <si>
    <t>Genomica</t>
  </si>
  <si>
    <t>Ciphergen Biosystems</t>
  </si>
  <si>
    <t>Docent</t>
  </si>
  <si>
    <t>Proton Energy Systems</t>
  </si>
  <si>
    <t>Wilson Greatbatch Technologies</t>
  </si>
  <si>
    <t>New Skies Satellites NV</t>
  </si>
  <si>
    <t>Oplink Commuincations</t>
  </si>
  <si>
    <t>Kosan Biosciences</t>
  </si>
  <si>
    <t>Coach</t>
  </si>
  <si>
    <t>TNPC (The New Power Co.)</t>
  </si>
  <si>
    <t>POZEN</t>
  </si>
  <si>
    <t>Watson Wyatt</t>
  </si>
  <si>
    <t>W-H Energy</t>
  </si>
  <si>
    <t>Introgen Therapeutics</t>
  </si>
  <si>
    <t>Synplicity</t>
  </si>
  <si>
    <t>EndWave</t>
  </si>
  <si>
    <t>Regus</t>
  </si>
  <si>
    <t>Monsanto</t>
  </si>
  <si>
    <t>Ixia</t>
  </si>
  <si>
    <t>Westport Resources</t>
  </si>
  <si>
    <t>Alcatel Optronics</t>
  </si>
  <si>
    <t>MediChem Life Sciences</t>
  </si>
  <si>
    <t>Crucell</t>
  </si>
  <si>
    <t>Hydrogenics</t>
  </si>
  <si>
    <t>Evergreen Solar</t>
  </si>
  <si>
    <t>Energy Partners</t>
  </si>
  <si>
    <t>UTiWorldwide</t>
  </si>
  <si>
    <t>Optical Communication Products</t>
  </si>
  <si>
    <t>Transmeta</t>
  </si>
  <si>
    <t>Inficon</t>
  </si>
  <si>
    <t>Go2Pharmacy</t>
  </si>
  <si>
    <t>Aerogen</t>
  </si>
  <si>
    <t>Luminent</t>
  </si>
  <si>
    <t>Orion Power Holdings</t>
  </si>
  <si>
    <t>Adolor</t>
  </si>
  <si>
    <t>Novatel Wireless</t>
  </si>
  <si>
    <t>Array BioPhama</t>
  </si>
  <si>
    <t>Beacon Power</t>
  </si>
  <si>
    <t>Dynacare</t>
  </si>
  <si>
    <t>Alliance Fiber Optic</t>
  </si>
  <si>
    <t>ImagicTV</t>
  </si>
  <si>
    <t>Telekom Austria AG</t>
  </si>
  <si>
    <t>Telefonica Moviles</t>
  </si>
  <si>
    <t>Rigel Pharmaceuticals</t>
  </si>
  <si>
    <t>Garmin</t>
  </si>
  <si>
    <t>Specialty Laboratories</t>
  </si>
  <si>
    <t>W.P. Stewart &amp; Co.</t>
  </si>
  <si>
    <t>Gemplus</t>
  </si>
  <si>
    <t>Resources Connection</t>
  </si>
  <si>
    <t>Hudson</t>
  </si>
  <si>
    <t>Menlo</t>
  </si>
  <si>
    <t>GreenTree</t>
  </si>
  <si>
    <t>Goosehead</t>
  </si>
  <si>
    <t>1st_day_close</t>
  </si>
  <si>
    <t>offr_prc_pct_rtrn</t>
  </si>
  <si>
    <t>pct_chg_open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</si>
</sst>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&quot;$&quot;#,##0.00"/>
    <numFmt numFmtId="165" formatCode="0.00;[Red]0.00"/>
    <numFmt numFmtId="166" formatCode="#,##0.00;[Red]#,##0.00"/>
    <numFmt numFmtId="168" formatCode="&quot;$&quot;#,##0.00;[Red]&quot;$&quot;#,##0.00"/>
    <numFmt numFmtId="169" formatCode="m/d/yy;@"/>
  </numFmts>
  <fonts count="35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Tms Rmn"/>
    </font>
    <font>
      <sz val="10"/>
      <color indexed="8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color indexed="63"/>
      <name val="Arial"/>
      <family val="2"/>
    </font>
    <font>
      <sz val="11"/>
      <color indexed="57"/>
      <name val="Arial"/>
      <family val="2"/>
    </font>
    <font>
      <sz val="11"/>
      <color indexed="17"/>
      <name val="Arial"/>
      <family val="2"/>
    </font>
    <font>
      <sz val="12"/>
      <color indexed="8"/>
      <name val="Arial"/>
      <family val="2"/>
    </font>
    <font>
      <sz val="10"/>
      <name val="Geneva"/>
      <family val="2"/>
    </font>
    <font>
      <sz val="11"/>
      <color theme="1"/>
      <name val="Calibri"/>
      <family val="2"/>
      <scheme val="minor"/>
    </font>
    <font>
      <u/>
      <sz val="9"/>
      <color theme="10"/>
      <name val="Tms Rmn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3"/>
      <name val="Arial"/>
      <family val="2"/>
    </font>
    <font>
      <sz val="11"/>
      <color theme="3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/>
    <xf numFmtId="0" fontId="21" fillId="0" borderId="0" xfId="0" applyFont="1"/>
    <xf numFmtId="169" fontId="27" fillId="0" borderId="0" xfId="0" applyNumberFormat="1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left"/>
    </xf>
    <xf numFmtId="168" fontId="27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166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13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16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3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0" fontId="1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5" fillId="0" borderId="0" xfId="0" applyFont="1"/>
    <xf numFmtId="10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4" fontId="27" fillId="0" borderId="0" xfId="2" applyNumberFormat="1" applyFont="1" applyAlignment="1" applyProtection="1"/>
    <xf numFmtId="0" fontId="2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4" fontId="27" fillId="0" borderId="0" xfId="6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164" fontId="27" fillId="0" borderId="0" xfId="4" applyNumberFormat="1" applyFont="1" applyAlignment="1">
      <alignment horizontal="left"/>
    </xf>
    <xf numFmtId="0" fontId="27" fillId="0" borderId="0" xfId="4" applyFont="1" applyAlignment="1">
      <alignment horizontal="left"/>
    </xf>
    <xf numFmtId="0" fontId="27" fillId="0" borderId="0" xfId="4" applyFont="1"/>
    <xf numFmtId="4" fontId="27" fillId="0" borderId="0" xfId="0" applyNumberFormat="1" applyFont="1"/>
    <xf numFmtId="0" fontId="27" fillId="0" borderId="0" xfId="2" applyFont="1" applyAlignment="1" applyProtection="1"/>
    <xf numFmtId="0" fontId="28" fillId="0" borderId="0" xfId="0" applyFont="1"/>
    <xf numFmtId="16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" fontId="13" fillId="0" borderId="0" xfId="0" applyNumberFormat="1" applyFont="1"/>
    <xf numFmtId="0" fontId="13" fillId="0" borderId="0" xfId="1" applyFont="1" applyAlignment="1" applyProtection="1"/>
    <xf numFmtId="4" fontId="13" fillId="0" borderId="0" xfId="1" applyNumberFormat="1" applyFont="1" applyAlignment="1" applyProtection="1"/>
    <xf numFmtId="0" fontId="13" fillId="0" borderId="0" xfId="0" applyFont="1" applyAlignment="1">
      <alignment wrapText="1"/>
    </xf>
    <xf numFmtId="4" fontId="13" fillId="0" borderId="0" xfId="0" applyNumberFormat="1" applyFont="1" applyAlignment="1">
      <alignment wrapText="1"/>
    </xf>
    <xf numFmtId="0" fontId="13" fillId="0" borderId="0" xfId="4" applyFont="1"/>
    <xf numFmtId="0" fontId="13" fillId="0" borderId="0" xfId="4" applyFont="1" applyAlignment="1">
      <alignment horizontal="left"/>
    </xf>
    <xf numFmtId="164" fontId="13" fillId="0" borderId="0" xfId="4" applyNumberFormat="1" applyFont="1" applyAlignment="1">
      <alignment horizontal="left"/>
    </xf>
    <xf numFmtId="8" fontId="27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164" fontId="13" fillId="0" borderId="2" xfId="0" applyNumberFormat="1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0" xfId="5" applyFont="1" applyAlignment="1">
      <alignment horizontal="left"/>
    </xf>
    <xf numFmtId="0" fontId="13" fillId="0" borderId="0" xfId="5" applyFont="1"/>
    <xf numFmtId="0" fontId="13" fillId="0" borderId="0" xfId="0" applyFont="1" applyAlignment="1">
      <alignment horizontal="center" vertical="center"/>
    </xf>
    <xf numFmtId="8" fontId="13" fillId="0" borderId="0" xfId="0" applyNumberFormat="1" applyFont="1" applyAlignment="1">
      <alignment horizontal="center"/>
    </xf>
    <xf numFmtId="164" fontId="27" fillId="0" borderId="0" xfId="5" applyNumberFormat="1" applyFont="1" applyAlignment="1">
      <alignment horizontal="left"/>
    </xf>
    <xf numFmtId="9" fontId="13" fillId="0" borderId="0" xfId="21" applyFont="1"/>
    <xf numFmtId="0" fontId="28" fillId="0" borderId="0" xfId="0" applyFont="1" applyAlignment="1">
      <alignment horizontal="center"/>
    </xf>
    <xf numFmtId="169" fontId="29" fillId="0" borderId="0" xfId="0" applyNumberFormat="1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168" fontId="29" fillId="0" borderId="0" xfId="0" applyNumberFormat="1" applyFont="1" applyAlignment="1">
      <alignment horizontal="center"/>
    </xf>
    <xf numFmtId="164" fontId="29" fillId="0" borderId="0" xfId="0" applyNumberFormat="1" applyFont="1" applyAlignment="1">
      <alignment horizontal="center"/>
    </xf>
    <xf numFmtId="10" fontId="29" fillId="0" borderId="0" xfId="0" applyNumberFormat="1" applyFont="1" applyAlignment="1">
      <alignment horizontal="center"/>
    </xf>
    <xf numFmtId="1" fontId="29" fillId="0" borderId="0" xfId="0" applyNumberFormat="1" applyFont="1" applyAlignment="1">
      <alignment horizontal="center"/>
    </xf>
    <xf numFmtId="2" fontId="13" fillId="0" borderId="0" xfId="0" applyNumberFormat="1" applyFont="1"/>
    <xf numFmtId="0" fontId="13" fillId="0" borderId="0" xfId="0" applyFont="1" applyAlignment="1">
      <alignment vertical="center" wrapText="1"/>
    </xf>
    <xf numFmtId="0" fontId="29" fillId="0" borderId="0" xfId="1" applyFont="1" applyAlignment="1" applyProtection="1">
      <alignment wrapText="1"/>
    </xf>
    <xf numFmtId="16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8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64" fontId="13" fillId="0" borderId="0" xfId="1" applyNumberFormat="1" applyFont="1" applyAlignment="1" applyProtection="1">
      <alignment horizontal="left"/>
    </xf>
    <xf numFmtId="0" fontId="13" fillId="0" borderId="0" xfId="18" applyFont="1"/>
    <xf numFmtId="0" fontId="13" fillId="0" borderId="0" xfId="18" applyFont="1" applyAlignment="1">
      <alignment horizontal="left"/>
    </xf>
    <xf numFmtId="0" fontId="16" fillId="0" borderId="0" xfId="0" applyFont="1"/>
    <xf numFmtId="168" fontId="17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7" fontId="13" fillId="0" borderId="0" xfId="0" applyNumberFormat="1" applyFont="1" applyAlignment="1">
      <alignment horizontal="left"/>
    </xf>
    <xf numFmtId="4" fontId="13" fillId="0" borderId="0" xfId="0" applyNumberFormat="1" applyFont="1" applyAlignment="1">
      <alignment horizontal="left"/>
    </xf>
    <xf numFmtId="164" fontId="13" fillId="0" borderId="0" xfId="21" applyNumberFormat="1" applyFont="1" applyAlignment="1">
      <alignment horizontal="center"/>
    </xf>
    <xf numFmtId="0" fontId="13" fillId="0" borderId="0" xfId="20" applyFont="1"/>
    <xf numFmtId="14" fontId="13" fillId="0" borderId="0" xfId="0" applyNumberFormat="1" applyFont="1" applyAlignment="1">
      <alignment horizontal="left"/>
    </xf>
    <xf numFmtId="16" fontId="13" fillId="0" borderId="0" xfId="0" applyNumberFormat="1" applyFont="1"/>
    <xf numFmtId="0" fontId="13" fillId="0" borderId="0" xfId="10" applyFont="1"/>
    <xf numFmtId="0" fontId="13" fillId="0" borderId="0" xfId="17" applyFont="1"/>
    <xf numFmtId="0" fontId="13" fillId="0" borderId="0" xfId="9" applyFont="1"/>
    <xf numFmtId="10" fontId="13" fillId="0" borderId="0" xfId="0" applyNumberFormat="1" applyFont="1" applyAlignment="1">
      <alignment horizontal="left"/>
    </xf>
    <xf numFmtId="0" fontId="13" fillId="0" borderId="0" xfId="11" applyFont="1"/>
    <xf numFmtId="165" fontId="13" fillId="0" borderId="0" xfId="0" applyNumberFormat="1" applyFont="1"/>
    <xf numFmtId="0" fontId="13" fillId="0" borderId="0" xfId="8" applyFont="1"/>
    <xf numFmtId="0" fontId="13" fillId="0" borderId="0" xfId="14" applyFont="1"/>
    <xf numFmtId="0" fontId="13" fillId="0" borderId="0" xfId="13" applyFont="1"/>
    <xf numFmtId="0" fontId="13" fillId="0" borderId="0" xfId="12" applyFont="1"/>
    <xf numFmtId="0" fontId="13" fillId="0" borderId="1" xfId="0" applyFont="1" applyBorder="1"/>
    <xf numFmtId="0" fontId="13" fillId="0" borderId="1" xfId="14" applyFont="1" applyBorder="1"/>
    <xf numFmtId="0" fontId="13" fillId="0" borderId="1" xfId="16" applyFont="1" applyBorder="1"/>
    <xf numFmtId="0" fontId="13" fillId="0" borderId="1" xfId="19" applyFont="1" applyBorder="1" applyAlignment="1">
      <alignment horizontal="left" wrapText="1"/>
    </xf>
    <xf numFmtId="168" fontId="13" fillId="0" borderId="1" xfId="0" applyNumberFormat="1" applyFont="1" applyBorder="1" applyAlignment="1">
      <alignment horizontal="center"/>
    </xf>
    <xf numFmtId="0" fontId="13" fillId="0" borderId="0" xfId="16" applyFont="1"/>
    <xf numFmtId="0" fontId="13" fillId="0" borderId="0" xfId="15" applyFont="1"/>
    <xf numFmtId="169" fontId="26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64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left"/>
    </xf>
    <xf numFmtId="164" fontId="2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9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0" fontId="26" fillId="0" borderId="0" xfId="0" applyNumberFormat="1" applyFont="1" applyAlignment="1">
      <alignment horizontal="center"/>
    </xf>
    <xf numFmtId="0" fontId="30" fillId="0" borderId="0" xfId="0" applyFont="1"/>
    <xf numFmtId="164" fontId="7" fillId="0" borderId="0" xfId="0" applyNumberFormat="1" applyFont="1" applyAlignment="1">
      <alignment horizontal="left"/>
    </xf>
    <xf numFmtId="164" fontId="26" fillId="0" borderId="0" xfId="7" applyNumberFormat="1" applyFont="1" applyAlignment="1">
      <alignment horizontal="left"/>
    </xf>
    <xf numFmtId="0" fontId="26" fillId="0" borderId="0" xfId="7" applyFont="1" applyAlignment="1">
      <alignment horizontal="left"/>
    </xf>
    <xf numFmtId="4" fontId="26" fillId="0" borderId="0" xfId="2" applyNumberFormat="1" applyFont="1" applyAlignment="1" applyProtection="1"/>
    <xf numFmtId="0" fontId="31" fillId="0" borderId="0" xfId="0" applyFont="1"/>
    <xf numFmtId="0" fontId="21" fillId="0" borderId="0" xfId="0" applyFont="1" applyAlignment="1">
      <alignment horizontal="center"/>
    </xf>
    <xf numFmtId="0" fontId="27" fillId="0" borderId="0" xfId="0" applyFont="1" applyAlignment="1">
      <alignment horizontal="left" wrapText="1"/>
    </xf>
    <xf numFmtId="1" fontId="26" fillId="0" borderId="0" xfId="0" applyNumberFormat="1" applyFont="1" applyAlignment="1">
      <alignment horizontal="center"/>
    </xf>
    <xf numFmtId="4" fontId="26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26" fillId="0" borderId="0" xfId="2" applyFont="1" applyAlignment="1" applyProtection="1"/>
    <xf numFmtId="168" fontId="26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7" fillId="0" borderId="0" xfId="0" applyNumberFormat="1" applyFont="1" applyAlignment="1">
      <alignment horizontal="left"/>
    </xf>
    <xf numFmtId="0" fontId="7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26" fillId="0" borderId="0" xfId="3" applyFont="1"/>
    <xf numFmtId="169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168" fontId="32" fillId="0" borderId="0" xfId="0" applyNumberFormat="1" applyFont="1" applyAlignment="1">
      <alignment horizontal="center"/>
    </xf>
    <xf numFmtId="164" fontId="32" fillId="0" borderId="0" xfId="0" applyNumberFormat="1" applyFont="1" applyAlignment="1">
      <alignment horizontal="center"/>
    </xf>
    <xf numFmtId="10" fontId="32" fillId="0" borderId="0" xfId="0" applyNumberFormat="1" applyFont="1" applyAlignment="1">
      <alignment horizontal="center"/>
    </xf>
    <xf numFmtId="1" fontId="32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26" fillId="0" borderId="0" xfId="2" applyFont="1" applyAlignment="1" applyProtection="1">
      <alignment wrapText="1"/>
    </xf>
    <xf numFmtId="10" fontId="26" fillId="0" borderId="0" xfId="0" applyNumberFormat="1" applyFont="1"/>
    <xf numFmtId="166" fontId="14" fillId="0" borderId="0" xfId="0" applyNumberFormat="1" applyFont="1" applyAlignment="1">
      <alignment horizontal="center"/>
    </xf>
    <xf numFmtId="0" fontId="34" fillId="0" borderId="0" xfId="0" applyFont="1"/>
    <xf numFmtId="169" fontId="26" fillId="0" borderId="0" xfId="0" applyNumberFormat="1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0" fontId="26" fillId="0" borderId="0" xfId="0" applyFont="1" applyFill="1" applyAlignment="1">
      <alignment horizontal="left"/>
    </xf>
    <xf numFmtId="168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10" fontId="26" fillId="0" borderId="0" xfId="0" applyNumberFormat="1" applyFont="1" applyFill="1" applyAlignment="1">
      <alignment horizontal="center"/>
    </xf>
    <xf numFmtId="1" fontId="26" fillId="0" borderId="0" xfId="0" applyNumberFormat="1" applyFont="1" applyFill="1" applyAlignment="1">
      <alignment horizontal="center"/>
    </xf>
    <xf numFmtId="10" fontId="26" fillId="0" borderId="0" xfId="0" applyNumberFormat="1" applyFont="1" applyFill="1"/>
    <xf numFmtId="0" fontId="21" fillId="0" borderId="0" xfId="0" applyFont="1" applyFill="1"/>
  </cellXfs>
  <cellStyles count="24">
    <cellStyle name="Hyperlink" xfId="1" builtinId="8"/>
    <cellStyle name="Hyperlink 2" xfId="2" xr:uid="{00000000-0005-0000-0000-000002000000}"/>
    <cellStyle name="Hyperlink 3" xfId="3" xr:uid="{00000000-0005-0000-0000-000003000000}"/>
    <cellStyle name="Normal" xfId="0" builtinId="0"/>
    <cellStyle name="Normal 2" xfId="4" xr:uid="{00000000-0005-0000-0000-000005000000}"/>
    <cellStyle name="Normal 3 2" xfId="5" xr:uid="{00000000-0005-0000-0000-000006000000}"/>
    <cellStyle name="Normal 4" xfId="6" xr:uid="{00000000-0005-0000-0000-000007000000}"/>
    <cellStyle name="Normal 5" xfId="7" xr:uid="{00000000-0005-0000-0000-000008000000}"/>
    <cellStyle name="Normal_2000 by mgr" xfId="8" xr:uid="{00000000-0005-0000-0000-000009000000}"/>
    <cellStyle name="Normal_2002" xfId="9" xr:uid="{00000000-0005-0000-0000-00000A000000}"/>
    <cellStyle name="Normal_2005 by mgr" xfId="10" xr:uid="{00000000-0005-0000-0000-00000B000000}"/>
    <cellStyle name="Normal_IPO Cal June 4,  2001" xfId="11" xr:uid="{00000000-0005-0000-0000-00000C000000}"/>
    <cellStyle name="Normal_ipo cal wk of july 10, 2000" xfId="12" xr:uid="{00000000-0005-0000-0000-00000D000000}"/>
    <cellStyle name="Normal_ipo cal wk of july 17, 2000" xfId="13" xr:uid="{00000000-0005-0000-0000-00000E000000}"/>
    <cellStyle name="Normal_ipo cal wk of july 24, 2000" xfId="14" xr:uid="{00000000-0005-0000-0000-00000F000000}"/>
    <cellStyle name="Normal_IPO cal Wk of Nov. 27" xfId="15" xr:uid="{00000000-0005-0000-0000-000010000000}"/>
    <cellStyle name="Normal_ipo cal wk of September  2000" xfId="16" xr:uid="{00000000-0005-0000-0000-000011000000}"/>
    <cellStyle name="Normal_IPO Cal. Sept. 30, 2002" xfId="17" xr:uid="{00000000-0005-0000-0000-000012000000}"/>
    <cellStyle name="Normal_IPO Filings" xfId="18" xr:uid="{00000000-0005-0000-0000-000013000000}"/>
    <cellStyle name="Normal_Sheet1" xfId="19" xr:uid="{00000000-0005-0000-0000-000014000000}"/>
    <cellStyle name="Normal_Traffic  Aug. 10, 2009" xfId="20" xr:uid="{00000000-0005-0000-0000-000015000000}"/>
    <cellStyle name="Percent" xfId="21" builtinId="5"/>
    <cellStyle name="Percent 2 2" xfId="22" xr:uid="{00000000-0005-0000-0000-000017000000}"/>
    <cellStyle name="Percent 3" xfId="23" xr:uid="{00000000-0005-0000-0000-00001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oscoop.com/ipo/phaserx/" TargetMode="External"/><Relationship Id="rId2" Type="http://schemas.openxmlformats.org/officeDocument/2006/relationships/hyperlink" Target="https://www.iposcoop.com/ipo/editas-medicine/" TargetMode="External"/><Relationship Id="rId1" Type="http://schemas.openxmlformats.org/officeDocument/2006/relationships/hyperlink" Target="http://www.iposcoop.com/index.php?option=com_content&amp;task=view&amp;id=2502&amp;Itemid=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35"/>
  <sheetViews>
    <sheetView tabSelected="1" zoomScale="125" zoomScaleNormal="75" workbookViewId="0">
      <pane ySplit="1" topLeftCell="A2" activePane="bottomLeft" state="frozen"/>
      <selection activeCell="J1" sqref="J1"/>
      <selection pane="bottomLeft" activeCell="K9" sqref="K9"/>
    </sheetView>
  </sheetViews>
  <sheetFormatPr baseColWidth="10" defaultRowHeight="16"/>
  <cols>
    <col min="1" max="1" width="12.6640625" style="22" customWidth="1"/>
    <col min="2" max="2" width="25.6640625" style="23" customWidth="1"/>
    <col min="3" max="3" width="11.6640625" style="24" customWidth="1"/>
    <col min="4" max="4" width="27.6640625" style="23" customWidth="1"/>
    <col min="5" max="5" width="12.6640625" style="26" customWidth="1"/>
    <col min="6" max="6" width="12.6640625" style="27" customWidth="1"/>
    <col min="7" max="7" width="14.1640625" style="28" bestFit="1" customWidth="1"/>
    <col min="8" max="8" width="15.5" style="29" bestFit="1" customWidth="1"/>
    <col min="9" max="9" width="14.1640625" style="29" bestFit="1" customWidth="1"/>
    <col min="10" max="10" width="12.6640625" style="24" customWidth="1"/>
    <col min="11" max="11" width="12.6640625" style="30" customWidth="1"/>
    <col min="12" max="12" width="19.1640625" style="5" bestFit="1" customWidth="1"/>
    <col min="13" max="14" width="9.1640625" style="5" customWidth="1"/>
    <col min="15" max="234" width="8.83203125" customWidth="1"/>
  </cols>
  <sheetData>
    <row r="1" spans="1:14" s="2" customFormat="1">
      <c r="A1" s="31" t="s">
        <v>5917</v>
      </c>
      <c r="B1" s="25" t="s">
        <v>5919</v>
      </c>
      <c r="C1" s="33" t="s">
        <v>5918</v>
      </c>
      <c r="D1" s="25" t="s">
        <v>5923</v>
      </c>
      <c r="E1" s="160" t="s">
        <v>5924</v>
      </c>
      <c r="F1" s="35" t="s">
        <v>5920</v>
      </c>
      <c r="G1" s="32" t="s">
        <v>9231</v>
      </c>
      <c r="H1" s="34" t="s">
        <v>9232</v>
      </c>
      <c r="I1" s="34" t="s">
        <v>9233</v>
      </c>
      <c r="J1" s="33" t="s">
        <v>5921</v>
      </c>
      <c r="K1" s="37" t="s">
        <v>5922</v>
      </c>
      <c r="L1" s="161" t="s">
        <v>5925</v>
      </c>
      <c r="M1" s="161"/>
      <c r="N1" s="161"/>
    </row>
    <row r="2" spans="1:14" s="14" customFormat="1" ht="15" customHeight="1">
      <c r="A2" s="122">
        <v>43847</v>
      </c>
      <c r="B2" s="14" t="s">
        <v>5934</v>
      </c>
      <c r="C2" s="13" t="s">
        <v>5583</v>
      </c>
      <c r="D2" s="125" t="s">
        <v>5584</v>
      </c>
      <c r="E2" s="143">
        <v>14</v>
      </c>
      <c r="F2" s="124">
        <v>14.75</v>
      </c>
      <c r="G2" s="124">
        <v>12.75</v>
      </c>
      <c r="H2" s="130">
        <f t="shared" ref="H2:H7" si="0">(G2-E2)/E2</f>
        <v>-8.9285714285714288E-2</v>
      </c>
      <c r="I2" s="124">
        <f t="shared" ref="I2:I7" si="1">(F2-E2)</f>
        <v>0.75</v>
      </c>
      <c r="J2" s="124">
        <f t="shared" ref="J2:J7" si="2">G2-E2</f>
        <v>-1.25</v>
      </c>
      <c r="K2" s="139">
        <v>2</v>
      </c>
      <c r="L2" s="159">
        <f>(G2-F2)/F2</f>
        <v>-0.13559322033898305</v>
      </c>
    </row>
    <row r="3" spans="1:14" s="14" customFormat="1" ht="15" customHeight="1">
      <c r="A3" s="122">
        <v>43847</v>
      </c>
      <c r="B3" s="14" t="s">
        <v>5935</v>
      </c>
      <c r="C3" s="13" t="s">
        <v>5585</v>
      </c>
      <c r="D3" s="125" t="s">
        <v>2652</v>
      </c>
      <c r="E3" s="143">
        <v>11</v>
      </c>
      <c r="F3" s="124">
        <v>11.03</v>
      </c>
      <c r="G3" s="124">
        <v>11.63</v>
      </c>
      <c r="H3" s="130">
        <f t="shared" si="0"/>
        <v>5.7272727272727343E-2</v>
      </c>
      <c r="I3" s="124">
        <f t="shared" si="1"/>
        <v>2.9999999999999361E-2</v>
      </c>
      <c r="J3" s="124">
        <f t="shared" si="2"/>
        <v>0.63000000000000078</v>
      </c>
      <c r="K3" s="139">
        <v>1</v>
      </c>
      <c r="L3" s="159">
        <f t="shared" ref="L3:L66" si="3">(G3-F3)/F3</f>
        <v>5.4397098821396324E-2</v>
      </c>
    </row>
    <row r="4" spans="1:14" s="14" customFormat="1" ht="15" customHeight="1">
      <c r="A4" s="122">
        <v>43847</v>
      </c>
      <c r="B4" s="14" t="s">
        <v>5936</v>
      </c>
      <c r="C4" s="13" t="s">
        <v>5586</v>
      </c>
      <c r="D4" s="125" t="s">
        <v>3381</v>
      </c>
      <c r="E4" s="143">
        <v>13.5</v>
      </c>
      <c r="F4" s="124">
        <v>13.5</v>
      </c>
      <c r="G4" s="124">
        <v>13.5</v>
      </c>
      <c r="H4" s="130">
        <f t="shared" si="0"/>
        <v>0</v>
      </c>
      <c r="I4" s="124">
        <f t="shared" si="1"/>
        <v>0</v>
      </c>
      <c r="J4" s="124">
        <f t="shared" si="2"/>
        <v>0</v>
      </c>
      <c r="K4" s="139">
        <v>1</v>
      </c>
      <c r="L4" s="159">
        <f t="shared" si="3"/>
        <v>0</v>
      </c>
    </row>
    <row r="5" spans="1:14" s="14" customFormat="1" ht="15" customHeight="1">
      <c r="A5" s="122">
        <v>43847</v>
      </c>
      <c r="B5" s="14" t="s">
        <v>5937</v>
      </c>
      <c r="C5" s="13" t="s">
        <v>5587</v>
      </c>
      <c r="D5" s="125" t="s">
        <v>5588</v>
      </c>
      <c r="E5" s="143">
        <v>13</v>
      </c>
      <c r="F5" s="124">
        <v>13.85</v>
      </c>
      <c r="G5" s="124">
        <v>13.51</v>
      </c>
      <c r="H5" s="130">
        <f t="shared" si="0"/>
        <v>3.9230769230769215E-2</v>
      </c>
      <c r="I5" s="124">
        <f t="shared" si="1"/>
        <v>0.84999999999999964</v>
      </c>
      <c r="J5" s="124">
        <f t="shared" si="2"/>
        <v>0.50999999999999979</v>
      </c>
      <c r="K5" s="139">
        <v>1</v>
      </c>
      <c r="L5" s="159">
        <f t="shared" si="3"/>
        <v>-2.4548736462093854E-2</v>
      </c>
    </row>
    <row r="6" spans="1:14" s="14" customFormat="1" ht="15" customHeight="1">
      <c r="A6" s="122">
        <v>43854</v>
      </c>
      <c r="B6" s="14" t="s">
        <v>5938</v>
      </c>
      <c r="C6" s="13" t="s">
        <v>5589</v>
      </c>
      <c r="D6" s="125" t="s">
        <v>1465</v>
      </c>
      <c r="E6" s="143">
        <v>10</v>
      </c>
      <c r="F6" s="124">
        <v>10.52</v>
      </c>
      <c r="G6" s="124">
        <v>10.45</v>
      </c>
      <c r="H6" s="130">
        <f t="shared" si="0"/>
        <v>4.4999999999999929E-2</v>
      </c>
      <c r="I6" s="124">
        <f t="shared" si="1"/>
        <v>0.51999999999999957</v>
      </c>
      <c r="J6" s="124">
        <f t="shared" si="2"/>
        <v>0.44999999999999929</v>
      </c>
      <c r="K6" s="139">
        <v>1</v>
      </c>
      <c r="L6" s="159">
        <f t="shared" si="3"/>
        <v>-6.6539923954372898E-3</v>
      </c>
    </row>
    <row r="7" spans="1:14" s="14" customFormat="1" ht="15" customHeight="1">
      <c r="A7" s="122">
        <v>43854</v>
      </c>
      <c r="B7" s="14" t="s">
        <v>5939</v>
      </c>
      <c r="C7" s="13" t="s">
        <v>5590</v>
      </c>
      <c r="D7" s="125" t="s">
        <v>760</v>
      </c>
      <c r="E7" s="143">
        <v>10</v>
      </c>
      <c r="F7" s="124">
        <v>10.3</v>
      </c>
      <c r="G7" s="124">
        <v>10.32</v>
      </c>
      <c r="H7" s="130">
        <f t="shared" si="0"/>
        <v>3.2000000000000028E-2</v>
      </c>
      <c r="I7" s="124">
        <f t="shared" si="1"/>
        <v>0.30000000000000071</v>
      </c>
      <c r="J7" s="124">
        <f t="shared" si="2"/>
        <v>0.32000000000000028</v>
      </c>
      <c r="K7" s="139">
        <v>1</v>
      </c>
      <c r="L7" s="159">
        <f t="shared" si="3"/>
        <v>1.9417475728154925E-3</v>
      </c>
    </row>
    <row r="8" spans="1:14" s="14" customFormat="1" ht="15" customHeight="1">
      <c r="A8" s="122">
        <v>43858</v>
      </c>
      <c r="B8" s="14" t="s">
        <v>5940</v>
      </c>
      <c r="C8" s="13" t="s">
        <v>5591</v>
      </c>
      <c r="D8" s="125" t="s">
        <v>5211</v>
      </c>
      <c r="E8" s="143">
        <v>12</v>
      </c>
      <c r="F8" s="124">
        <v>12</v>
      </c>
      <c r="G8" s="124">
        <v>11.25</v>
      </c>
      <c r="H8" s="130">
        <f t="shared" ref="H8:H13" si="4">(G8-E8)/E8</f>
        <v>-6.25E-2</v>
      </c>
      <c r="I8" s="124">
        <f t="shared" ref="I8:I13" si="5">(F8-E8)</f>
        <v>0</v>
      </c>
      <c r="J8" s="124">
        <f t="shared" ref="J8:J13" si="6">G8-E8</f>
        <v>-0.75</v>
      </c>
      <c r="K8" s="139">
        <v>1</v>
      </c>
      <c r="L8" s="159">
        <f t="shared" si="3"/>
        <v>-6.25E-2</v>
      </c>
    </row>
    <row r="9" spans="1:14" s="14" customFormat="1" ht="15" customHeight="1">
      <c r="A9" s="122">
        <v>43859</v>
      </c>
      <c r="B9" s="14" t="s">
        <v>5941</v>
      </c>
      <c r="C9" s="13" t="s">
        <v>5592</v>
      </c>
      <c r="D9" s="125" t="s">
        <v>5593</v>
      </c>
      <c r="E9" s="143">
        <v>6</v>
      </c>
      <c r="F9" s="124">
        <v>6.63</v>
      </c>
      <c r="G9" s="124">
        <v>9.59</v>
      </c>
      <c r="H9" s="130">
        <f t="shared" si="4"/>
        <v>0.59833333333333327</v>
      </c>
      <c r="I9" s="124">
        <f t="shared" si="5"/>
        <v>0.62999999999999989</v>
      </c>
      <c r="J9" s="124">
        <f t="shared" si="6"/>
        <v>3.59</v>
      </c>
      <c r="K9" s="139">
        <v>1</v>
      </c>
      <c r="L9" s="159">
        <f t="shared" si="3"/>
        <v>0.44645550527903471</v>
      </c>
    </row>
    <row r="10" spans="1:14" s="14" customFormat="1" ht="15" customHeight="1">
      <c r="A10" s="122">
        <v>43859</v>
      </c>
      <c r="B10" s="14" t="s">
        <v>5942</v>
      </c>
      <c r="C10" s="13" t="s">
        <v>5594</v>
      </c>
      <c r="D10" s="14" t="s">
        <v>5116</v>
      </c>
      <c r="E10" s="143">
        <v>19</v>
      </c>
      <c r="F10" s="124">
        <v>33</v>
      </c>
      <c r="G10" s="124">
        <v>39.479999999999997</v>
      </c>
      <c r="H10" s="130">
        <f t="shared" si="4"/>
        <v>1.077894736842105</v>
      </c>
      <c r="I10" s="124">
        <f t="shared" si="5"/>
        <v>14</v>
      </c>
      <c r="J10" s="124">
        <f t="shared" si="6"/>
        <v>20.479999999999997</v>
      </c>
      <c r="K10" s="139">
        <v>3</v>
      </c>
      <c r="L10" s="159">
        <f t="shared" si="3"/>
        <v>0.19636363636363627</v>
      </c>
    </row>
    <row r="11" spans="1:14" s="14" customFormat="1" ht="15" customHeight="1">
      <c r="A11" s="122">
        <v>43861</v>
      </c>
      <c r="B11" s="14" t="s">
        <v>5943</v>
      </c>
      <c r="C11" s="13" t="s">
        <v>5595</v>
      </c>
      <c r="D11" s="14" t="s">
        <v>3339</v>
      </c>
      <c r="E11" s="143">
        <v>14</v>
      </c>
      <c r="F11" s="124">
        <v>18</v>
      </c>
      <c r="G11" s="124">
        <v>22.07</v>
      </c>
      <c r="H11" s="130">
        <f t="shared" si="4"/>
        <v>0.5764285714285714</v>
      </c>
      <c r="I11" s="124">
        <f t="shared" si="5"/>
        <v>4</v>
      </c>
      <c r="J11" s="124">
        <f t="shared" si="6"/>
        <v>8.07</v>
      </c>
      <c r="K11" s="139">
        <v>2</v>
      </c>
      <c r="L11" s="159">
        <f t="shared" si="3"/>
        <v>0.22611111111111112</v>
      </c>
    </row>
    <row r="12" spans="1:14" s="14" customFormat="1" ht="15" customHeight="1">
      <c r="A12" s="122">
        <v>43861</v>
      </c>
      <c r="B12" s="14" t="s">
        <v>5596</v>
      </c>
      <c r="C12" s="13" t="s">
        <v>5597</v>
      </c>
      <c r="D12" s="125" t="s">
        <v>5598</v>
      </c>
      <c r="E12" s="143">
        <v>17</v>
      </c>
      <c r="F12" s="124">
        <v>23.05</v>
      </c>
      <c r="G12" s="124">
        <v>21.8</v>
      </c>
      <c r="H12" s="130">
        <f t="shared" si="4"/>
        <v>0.28235294117647064</v>
      </c>
      <c r="I12" s="124">
        <f t="shared" si="5"/>
        <v>6.0500000000000007</v>
      </c>
      <c r="J12" s="124">
        <f t="shared" si="6"/>
        <v>4.8000000000000007</v>
      </c>
      <c r="K12" s="139">
        <v>2</v>
      </c>
      <c r="L12" s="159">
        <f t="shared" si="3"/>
        <v>-5.4229934924078092E-2</v>
      </c>
    </row>
    <row r="13" spans="1:14" s="14" customFormat="1" ht="15" customHeight="1">
      <c r="A13" s="122">
        <v>43861</v>
      </c>
      <c r="B13" s="14" t="s">
        <v>5944</v>
      </c>
      <c r="C13" s="13" t="s">
        <v>5599</v>
      </c>
      <c r="D13" s="125" t="s">
        <v>5600</v>
      </c>
      <c r="E13" s="143">
        <v>26</v>
      </c>
      <c r="F13" s="124">
        <v>27.5</v>
      </c>
      <c r="G13" s="124">
        <v>28.55</v>
      </c>
      <c r="H13" s="130">
        <f t="shared" si="4"/>
        <v>9.8076923076923103E-2</v>
      </c>
      <c r="I13" s="124">
        <f t="shared" si="5"/>
        <v>1.5</v>
      </c>
      <c r="J13" s="124">
        <f t="shared" si="6"/>
        <v>2.5500000000000007</v>
      </c>
      <c r="K13" s="139">
        <v>2</v>
      </c>
      <c r="L13" s="159">
        <f t="shared" si="3"/>
        <v>3.8181818181818206E-2</v>
      </c>
    </row>
    <row r="14" spans="1:14" s="14" customFormat="1" ht="15" customHeight="1">
      <c r="A14" s="122">
        <v>43865</v>
      </c>
      <c r="B14" s="14" t="s">
        <v>5945</v>
      </c>
      <c r="C14" s="18" t="s">
        <v>5601</v>
      </c>
      <c r="D14" s="125" t="s">
        <v>3136</v>
      </c>
      <c r="E14" s="143">
        <v>10</v>
      </c>
      <c r="F14" s="124">
        <v>10.09</v>
      </c>
      <c r="G14" s="124">
        <v>10.1</v>
      </c>
      <c r="H14" s="130">
        <f t="shared" ref="H14:H21" si="7">(G14-E14)/E14</f>
        <v>9.9999999999999638E-3</v>
      </c>
      <c r="I14" s="124">
        <f t="shared" ref="I14:I21" si="8">(F14-E14)</f>
        <v>8.9999999999999858E-2</v>
      </c>
      <c r="J14" s="124">
        <f t="shared" ref="J14:J21" si="9">G14-E14</f>
        <v>9.9999999999999645E-2</v>
      </c>
      <c r="K14" s="139">
        <v>1</v>
      </c>
      <c r="L14" s="159">
        <f t="shared" si="3"/>
        <v>9.9108027750245665E-4</v>
      </c>
    </row>
    <row r="15" spans="1:14" s="14" customFormat="1" ht="15" customHeight="1">
      <c r="A15" s="122">
        <v>43867</v>
      </c>
      <c r="B15" s="14" t="s">
        <v>5946</v>
      </c>
      <c r="C15" s="18" t="s">
        <v>5602</v>
      </c>
      <c r="D15" s="125" t="s">
        <v>5603</v>
      </c>
      <c r="E15" s="143">
        <v>17</v>
      </c>
      <c r="F15" s="124">
        <v>24</v>
      </c>
      <c r="G15" s="124">
        <v>18.75</v>
      </c>
      <c r="H15" s="130">
        <f t="shared" si="7"/>
        <v>0.10294117647058823</v>
      </c>
      <c r="I15" s="124">
        <f t="shared" si="8"/>
        <v>7</v>
      </c>
      <c r="J15" s="124">
        <f t="shared" si="9"/>
        <v>1.75</v>
      </c>
      <c r="K15" s="139">
        <v>3</v>
      </c>
      <c r="L15" s="159">
        <f t="shared" si="3"/>
        <v>-0.21875</v>
      </c>
    </row>
    <row r="16" spans="1:14" s="14" customFormat="1" ht="15" customHeight="1">
      <c r="A16" s="122">
        <v>43867</v>
      </c>
      <c r="B16" s="14" t="s">
        <v>5947</v>
      </c>
      <c r="C16" s="18" t="s">
        <v>5604</v>
      </c>
      <c r="D16" s="14" t="s">
        <v>4296</v>
      </c>
      <c r="E16" s="143">
        <v>12</v>
      </c>
      <c r="F16" s="124">
        <v>14.5</v>
      </c>
      <c r="G16" s="124">
        <v>13.5</v>
      </c>
      <c r="H16" s="130">
        <f t="shared" si="7"/>
        <v>0.125</v>
      </c>
      <c r="I16" s="124">
        <f t="shared" si="8"/>
        <v>2.5</v>
      </c>
      <c r="J16" s="124">
        <f t="shared" si="9"/>
        <v>1.5</v>
      </c>
      <c r="K16" s="139">
        <v>1</v>
      </c>
      <c r="L16" s="159">
        <f t="shared" si="3"/>
        <v>-6.8965517241379309E-2</v>
      </c>
    </row>
    <row r="17" spans="1:12" s="14" customFormat="1" ht="15" customHeight="1">
      <c r="A17" s="122">
        <v>43867</v>
      </c>
      <c r="B17" s="14" t="s">
        <v>5605</v>
      </c>
      <c r="C17" s="13" t="s">
        <v>5605</v>
      </c>
      <c r="D17" s="14" t="s">
        <v>5606</v>
      </c>
      <c r="E17" s="143">
        <v>27</v>
      </c>
      <c r="F17" s="124">
        <v>31</v>
      </c>
      <c r="G17" s="124">
        <v>30</v>
      </c>
      <c r="H17" s="130">
        <f t="shared" si="7"/>
        <v>0.1111111111111111</v>
      </c>
      <c r="I17" s="124">
        <f t="shared" si="8"/>
        <v>4</v>
      </c>
      <c r="J17" s="124">
        <f t="shared" si="9"/>
        <v>3</v>
      </c>
      <c r="K17" s="139">
        <v>3</v>
      </c>
      <c r="L17" s="159">
        <f t="shared" si="3"/>
        <v>-3.2258064516129031E-2</v>
      </c>
    </row>
    <row r="18" spans="1:12" s="14" customFormat="1" ht="15" customHeight="1">
      <c r="A18" s="122">
        <v>43867</v>
      </c>
      <c r="B18" s="14" t="s">
        <v>5948</v>
      </c>
      <c r="C18" s="13" t="s">
        <v>5607</v>
      </c>
      <c r="D18" s="14" t="s">
        <v>5608</v>
      </c>
      <c r="E18" s="143">
        <v>17</v>
      </c>
      <c r="F18" s="124">
        <v>26</v>
      </c>
      <c r="G18" s="124">
        <v>28.64</v>
      </c>
      <c r="H18" s="130">
        <f t="shared" si="7"/>
        <v>0.68470588235294116</v>
      </c>
      <c r="I18" s="124">
        <f t="shared" si="8"/>
        <v>9</v>
      </c>
      <c r="J18" s="124">
        <f t="shared" si="9"/>
        <v>11.64</v>
      </c>
      <c r="K18" s="139">
        <v>2</v>
      </c>
      <c r="L18" s="159">
        <f t="shared" si="3"/>
        <v>0.10153846153846156</v>
      </c>
    </row>
    <row r="19" spans="1:12" s="14" customFormat="1" ht="15" customHeight="1">
      <c r="A19" s="122">
        <v>43868</v>
      </c>
      <c r="B19" s="14" t="s">
        <v>5949</v>
      </c>
      <c r="C19" s="13" t="s">
        <v>5609</v>
      </c>
      <c r="D19" s="125" t="s">
        <v>1647</v>
      </c>
      <c r="E19" s="143">
        <v>19</v>
      </c>
      <c r="F19" s="124">
        <v>16</v>
      </c>
      <c r="G19" s="124">
        <v>18.8</v>
      </c>
      <c r="H19" s="130">
        <f t="shared" si="7"/>
        <v>-1.0526315789473648E-2</v>
      </c>
      <c r="I19" s="124">
        <f t="shared" si="8"/>
        <v>-3</v>
      </c>
      <c r="J19" s="124">
        <f t="shared" si="9"/>
        <v>-0.19999999999999929</v>
      </c>
      <c r="K19" s="139">
        <v>1</v>
      </c>
      <c r="L19" s="159">
        <f t="shared" si="3"/>
        <v>0.17500000000000004</v>
      </c>
    </row>
    <row r="20" spans="1:12" s="14" customFormat="1" ht="15" customHeight="1">
      <c r="A20" s="122">
        <v>43868</v>
      </c>
      <c r="B20" s="14" t="s">
        <v>5950</v>
      </c>
      <c r="C20" s="13" t="s">
        <v>5610</v>
      </c>
      <c r="D20" s="125" t="s">
        <v>5611</v>
      </c>
      <c r="E20" s="143">
        <v>12</v>
      </c>
      <c r="F20" s="124">
        <v>15.02</v>
      </c>
      <c r="G20" s="124">
        <v>15.14</v>
      </c>
      <c r="H20" s="130">
        <f t="shared" si="7"/>
        <v>0.26166666666666671</v>
      </c>
      <c r="I20" s="124">
        <f t="shared" si="8"/>
        <v>3.0199999999999996</v>
      </c>
      <c r="J20" s="124">
        <f t="shared" si="9"/>
        <v>3.1400000000000006</v>
      </c>
      <c r="K20" s="139">
        <v>1</v>
      </c>
      <c r="L20" s="159">
        <f t="shared" si="3"/>
        <v>7.9893475366179089E-3</v>
      </c>
    </row>
    <row r="21" spans="1:12" s="14" customFormat="1" ht="15" customHeight="1">
      <c r="A21" s="122">
        <v>43868</v>
      </c>
      <c r="B21" s="14" t="s">
        <v>5951</v>
      </c>
      <c r="C21" s="13" t="s">
        <v>5612</v>
      </c>
      <c r="D21" s="125" t="s">
        <v>5613</v>
      </c>
      <c r="E21" s="143">
        <v>18.5</v>
      </c>
      <c r="F21" s="124">
        <v>19.309999999999999</v>
      </c>
      <c r="G21" s="124">
        <v>19.55</v>
      </c>
      <c r="H21" s="130">
        <f t="shared" si="7"/>
        <v>5.6756756756756795E-2</v>
      </c>
      <c r="I21" s="124">
        <f t="shared" si="8"/>
        <v>0.80999999999999872</v>
      </c>
      <c r="J21" s="124">
        <f t="shared" si="9"/>
        <v>1.0500000000000007</v>
      </c>
      <c r="K21" s="139" t="s">
        <v>5614</v>
      </c>
      <c r="L21" s="159">
        <f t="shared" si="3"/>
        <v>1.2428793371310306E-2</v>
      </c>
    </row>
    <row r="22" spans="1:12" s="14" customFormat="1" ht="15" customHeight="1">
      <c r="A22" s="122">
        <v>43872</v>
      </c>
      <c r="B22" s="14" t="s">
        <v>5626</v>
      </c>
      <c r="C22" s="125" t="s">
        <v>5627</v>
      </c>
      <c r="D22" s="125" t="s">
        <v>760</v>
      </c>
      <c r="E22" s="143">
        <v>10</v>
      </c>
      <c r="F22" s="124">
        <v>10.26</v>
      </c>
      <c r="G22" s="124">
        <v>10.199999999999999</v>
      </c>
      <c r="H22" s="130">
        <f>(G22-E22)/E22</f>
        <v>1.9999999999999928E-2</v>
      </c>
      <c r="I22" s="124">
        <f>(F22-E22)</f>
        <v>0.25999999999999979</v>
      </c>
      <c r="J22" s="124">
        <f>G22-E22</f>
        <v>0.19999999999999929</v>
      </c>
      <c r="K22" s="139">
        <v>1</v>
      </c>
      <c r="L22" s="159">
        <f t="shared" si="3"/>
        <v>-5.8479532163743173E-3</v>
      </c>
    </row>
    <row r="23" spans="1:12" s="14" customFormat="1" ht="15" customHeight="1">
      <c r="A23" s="122">
        <v>43872</v>
      </c>
      <c r="B23" s="14" t="s">
        <v>5952</v>
      </c>
      <c r="C23" s="13" t="s">
        <v>5615</v>
      </c>
      <c r="D23" s="125" t="s">
        <v>5616</v>
      </c>
      <c r="E23" s="143">
        <v>10</v>
      </c>
      <c r="F23" s="124">
        <v>10.02</v>
      </c>
      <c r="G23" s="124">
        <v>10.07</v>
      </c>
      <c r="H23" s="130">
        <f t="shared" ref="H23:H29" si="10">(G23-E23)/E23</f>
        <v>7.0000000000000288E-3</v>
      </c>
      <c r="I23" s="124">
        <f t="shared" ref="I23:I29" si="11">(F23-E23)</f>
        <v>1.9999999999999574E-2</v>
      </c>
      <c r="J23" s="124">
        <f t="shared" ref="J23:J29" si="12">G23-E23</f>
        <v>7.0000000000000284E-2</v>
      </c>
      <c r="K23" s="139">
        <v>1</v>
      </c>
      <c r="L23" s="159">
        <f t="shared" si="3"/>
        <v>4.9900199600799115E-3</v>
      </c>
    </row>
    <row r="24" spans="1:12" s="14" customFormat="1" ht="15" customHeight="1">
      <c r="A24" s="122">
        <v>43873</v>
      </c>
      <c r="B24" s="14" t="s">
        <v>5953</v>
      </c>
      <c r="C24" s="13" t="s">
        <v>5617</v>
      </c>
      <c r="D24" s="125" t="s">
        <v>5618</v>
      </c>
      <c r="E24" s="143">
        <v>10.5</v>
      </c>
      <c r="F24" s="124">
        <v>10.62</v>
      </c>
      <c r="G24" s="124">
        <v>10</v>
      </c>
      <c r="H24" s="130">
        <f t="shared" si="10"/>
        <v>-4.7619047619047616E-2</v>
      </c>
      <c r="I24" s="124">
        <f t="shared" si="11"/>
        <v>0.11999999999999922</v>
      </c>
      <c r="J24" s="124">
        <f t="shared" si="12"/>
        <v>-0.5</v>
      </c>
      <c r="K24" s="139">
        <v>1</v>
      </c>
      <c r="L24" s="159">
        <f t="shared" si="3"/>
        <v>-5.8380414312617632E-2</v>
      </c>
    </row>
    <row r="25" spans="1:12" s="14" customFormat="1" ht="15" customHeight="1">
      <c r="A25" s="122">
        <v>43874</v>
      </c>
      <c r="B25" s="14" t="s">
        <v>5954</v>
      </c>
      <c r="C25" s="13" t="s">
        <v>5619</v>
      </c>
      <c r="D25" s="125" t="s">
        <v>2578</v>
      </c>
      <c r="E25" s="143">
        <v>10</v>
      </c>
      <c r="F25" s="124">
        <v>10.01</v>
      </c>
      <c r="G25" s="124">
        <v>10</v>
      </c>
      <c r="H25" s="130">
        <f t="shared" si="10"/>
        <v>0</v>
      </c>
      <c r="I25" s="124">
        <f t="shared" si="11"/>
        <v>9.9999999999997868E-3</v>
      </c>
      <c r="J25" s="124">
        <f t="shared" si="12"/>
        <v>0</v>
      </c>
      <c r="K25" s="139">
        <v>1</v>
      </c>
      <c r="L25" s="159">
        <f t="shared" si="3"/>
        <v>-9.9900099900097775E-4</v>
      </c>
    </row>
    <row r="26" spans="1:12" s="14" customFormat="1" ht="15" customHeight="1">
      <c r="A26" s="122">
        <v>43874</v>
      </c>
      <c r="B26" s="14" t="s">
        <v>5955</v>
      </c>
      <c r="C26" s="13" t="s">
        <v>5620</v>
      </c>
      <c r="D26" s="125" t="s">
        <v>5621</v>
      </c>
      <c r="E26" s="143">
        <v>5</v>
      </c>
      <c r="F26" s="124">
        <v>4.7</v>
      </c>
      <c r="G26" s="124">
        <v>3.86</v>
      </c>
      <c r="H26" s="130">
        <f t="shared" si="10"/>
        <v>-0.22800000000000004</v>
      </c>
      <c r="I26" s="124">
        <f t="shared" si="11"/>
        <v>-0.29999999999999982</v>
      </c>
      <c r="J26" s="124">
        <f t="shared" si="12"/>
        <v>-1.1400000000000001</v>
      </c>
      <c r="K26" s="139">
        <v>1</v>
      </c>
      <c r="L26" s="159">
        <f t="shared" si="3"/>
        <v>-0.17872340425531921</v>
      </c>
    </row>
    <row r="27" spans="1:12" s="14" customFormat="1" ht="15" customHeight="1">
      <c r="A27" s="122">
        <v>43874</v>
      </c>
      <c r="B27" s="14" t="s">
        <v>5956</v>
      </c>
      <c r="C27" s="13" t="s">
        <v>5622</v>
      </c>
      <c r="D27" s="14" t="s">
        <v>5623</v>
      </c>
      <c r="E27" s="143">
        <v>17</v>
      </c>
      <c r="F27" s="124">
        <v>28.21</v>
      </c>
      <c r="G27" s="124">
        <v>28.9</v>
      </c>
      <c r="H27" s="130">
        <f t="shared" si="10"/>
        <v>0.7</v>
      </c>
      <c r="I27" s="124">
        <f t="shared" si="11"/>
        <v>11.21</v>
      </c>
      <c r="J27" s="124">
        <f t="shared" si="12"/>
        <v>11.899999999999999</v>
      </c>
      <c r="K27" s="139">
        <v>3</v>
      </c>
      <c r="L27" s="159">
        <f t="shared" si="3"/>
        <v>2.4459411556185667E-2</v>
      </c>
    </row>
    <row r="28" spans="1:12" s="14" customFormat="1" ht="15" customHeight="1">
      <c r="A28" s="122">
        <v>43875</v>
      </c>
      <c r="B28" s="14" t="s">
        <v>5957</v>
      </c>
      <c r="C28" s="13" t="s">
        <v>5624</v>
      </c>
      <c r="D28" s="125" t="s">
        <v>3512</v>
      </c>
      <c r="E28" s="143">
        <v>10</v>
      </c>
      <c r="F28" s="124">
        <v>10.58</v>
      </c>
      <c r="G28" s="124">
        <v>10.51</v>
      </c>
      <c r="H28" s="130">
        <f t="shared" si="10"/>
        <v>5.0999999999999976E-2</v>
      </c>
      <c r="I28" s="124">
        <f t="shared" si="11"/>
        <v>0.58000000000000007</v>
      </c>
      <c r="J28" s="124">
        <f t="shared" si="12"/>
        <v>0.50999999999999979</v>
      </c>
      <c r="K28" s="139">
        <v>1</v>
      </c>
      <c r="L28" s="159">
        <f t="shared" si="3"/>
        <v>-6.6162570888469076E-3</v>
      </c>
    </row>
    <row r="29" spans="1:12" s="14" customFormat="1" ht="15" customHeight="1">
      <c r="A29" s="122">
        <v>43875</v>
      </c>
      <c r="B29" s="14" t="s">
        <v>5958</v>
      </c>
      <c r="C29" s="13" t="s">
        <v>5625</v>
      </c>
      <c r="D29" s="125" t="s">
        <v>4958</v>
      </c>
      <c r="E29" s="143">
        <v>10</v>
      </c>
      <c r="F29" s="124">
        <v>10.02</v>
      </c>
      <c r="G29" s="124">
        <v>10.050000000000001</v>
      </c>
      <c r="H29" s="130">
        <f t="shared" si="10"/>
        <v>5.0000000000000712E-3</v>
      </c>
      <c r="I29" s="124">
        <f t="shared" si="11"/>
        <v>1.9999999999999574E-2</v>
      </c>
      <c r="J29" s="124">
        <f t="shared" si="12"/>
        <v>5.0000000000000711E-2</v>
      </c>
      <c r="K29" s="139">
        <v>1</v>
      </c>
      <c r="L29" s="159">
        <f t="shared" si="3"/>
        <v>2.9940119760480176E-3</v>
      </c>
    </row>
    <row r="30" spans="1:12" s="14" customFormat="1" ht="15" customHeight="1">
      <c r="A30" s="128">
        <v>43881</v>
      </c>
      <c r="B30" s="14" t="s">
        <v>5959</v>
      </c>
      <c r="C30" s="13" t="s">
        <v>5628</v>
      </c>
      <c r="D30" s="136" t="s">
        <v>5352</v>
      </c>
      <c r="E30" s="143">
        <v>10</v>
      </c>
      <c r="F30" s="124">
        <v>10.050000000000001</v>
      </c>
      <c r="G30" s="124">
        <v>10.01</v>
      </c>
      <c r="H30" s="130">
        <f t="shared" ref="H30:H36" si="13">(G30-E30)/E30</f>
        <v>9.9999999999997877E-4</v>
      </c>
      <c r="I30" s="124">
        <f t="shared" ref="I30:I36" si="14">(F30-E30)</f>
        <v>5.0000000000000711E-2</v>
      </c>
      <c r="J30" s="124">
        <f t="shared" ref="J30:J36" si="15">G30-E30</f>
        <v>9.9999999999997868E-3</v>
      </c>
      <c r="K30" s="139">
        <v>1</v>
      </c>
      <c r="L30" s="159">
        <f t="shared" si="3"/>
        <v>-3.9800995024876539E-3</v>
      </c>
    </row>
    <row r="31" spans="1:12" s="14" customFormat="1" ht="15" customHeight="1">
      <c r="A31" s="128">
        <v>43882</v>
      </c>
      <c r="B31" s="14" t="s">
        <v>5960</v>
      </c>
      <c r="C31" s="14" t="s">
        <v>5629</v>
      </c>
      <c r="D31" s="127" t="s">
        <v>5630</v>
      </c>
      <c r="E31" s="143">
        <v>10</v>
      </c>
      <c r="F31" s="124">
        <v>10.31</v>
      </c>
      <c r="G31" s="124">
        <v>10.34</v>
      </c>
      <c r="H31" s="130">
        <f t="shared" si="13"/>
        <v>3.3999999999999989E-2</v>
      </c>
      <c r="I31" s="124">
        <f t="shared" si="14"/>
        <v>0.3100000000000005</v>
      </c>
      <c r="J31" s="124">
        <f t="shared" si="15"/>
        <v>0.33999999999999986</v>
      </c>
      <c r="K31" s="139">
        <v>1</v>
      </c>
      <c r="L31" s="159">
        <f t="shared" si="3"/>
        <v>2.9097963142579396E-3</v>
      </c>
    </row>
    <row r="32" spans="1:12" s="14" customFormat="1" ht="15" customHeight="1">
      <c r="A32" s="122">
        <v>43885</v>
      </c>
      <c r="B32" s="142" t="s">
        <v>5961</v>
      </c>
      <c r="C32" s="13" t="s">
        <v>5631</v>
      </c>
      <c r="D32" s="125" t="s">
        <v>4898</v>
      </c>
      <c r="E32" s="143">
        <v>4</v>
      </c>
      <c r="F32" s="124">
        <v>4.34</v>
      </c>
      <c r="G32" s="124">
        <v>4</v>
      </c>
      <c r="H32" s="130">
        <f t="shared" si="13"/>
        <v>0</v>
      </c>
      <c r="I32" s="124">
        <f t="shared" si="14"/>
        <v>0.33999999999999986</v>
      </c>
      <c r="J32" s="124">
        <f t="shared" si="15"/>
        <v>0</v>
      </c>
      <c r="K32" s="139" t="s">
        <v>5614</v>
      </c>
      <c r="L32" s="159">
        <f t="shared" si="3"/>
        <v>-7.8341013824884759E-2</v>
      </c>
    </row>
    <row r="33" spans="1:12" s="14" customFormat="1" ht="15" customHeight="1">
      <c r="A33" s="122">
        <v>43889</v>
      </c>
      <c r="B33" s="142" t="s">
        <v>5962</v>
      </c>
      <c r="C33" s="13" t="s">
        <v>5632</v>
      </c>
      <c r="D33" s="125" t="s">
        <v>4990</v>
      </c>
      <c r="E33" s="143">
        <v>18</v>
      </c>
      <c r="F33" s="124">
        <v>22.27</v>
      </c>
      <c r="G33" s="124">
        <v>22.2</v>
      </c>
      <c r="H33" s="130">
        <f t="shared" si="13"/>
        <v>0.23333333333333328</v>
      </c>
      <c r="I33" s="124">
        <f t="shared" si="14"/>
        <v>4.2699999999999996</v>
      </c>
      <c r="J33" s="124">
        <f t="shared" si="15"/>
        <v>4.1999999999999993</v>
      </c>
      <c r="K33" s="139">
        <v>3</v>
      </c>
      <c r="L33" s="159">
        <f t="shared" si="3"/>
        <v>-3.1432420296362948E-3</v>
      </c>
    </row>
    <row r="34" spans="1:12" s="14" customFormat="1" ht="15" customHeight="1">
      <c r="A34" s="122">
        <v>43893</v>
      </c>
      <c r="B34" s="142" t="s">
        <v>5633</v>
      </c>
      <c r="C34" s="13" t="s">
        <v>5634</v>
      </c>
      <c r="D34" s="14" t="s">
        <v>5635</v>
      </c>
      <c r="E34" s="143">
        <v>19</v>
      </c>
      <c r="F34" s="124">
        <v>17.5</v>
      </c>
      <c r="G34" s="124">
        <v>16.8</v>
      </c>
      <c r="H34" s="130">
        <f t="shared" si="13"/>
        <v>-0.11578947368421048</v>
      </c>
      <c r="I34" s="124">
        <f t="shared" si="14"/>
        <v>-1.5</v>
      </c>
      <c r="J34" s="124">
        <f t="shared" si="15"/>
        <v>-2.1999999999999993</v>
      </c>
      <c r="K34" s="139">
        <v>1</v>
      </c>
      <c r="L34" s="159">
        <f t="shared" si="3"/>
        <v>-3.9999999999999959E-2</v>
      </c>
    </row>
    <row r="35" spans="1:12" s="14" customFormat="1" ht="15" customHeight="1">
      <c r="A35" s="128">
        <v>43896</v>
      </c>
      <c r="B35" s="142" t="s">
        <v>5636</v>
      </c>
      <c r="C35" s="13" t="s">
        <v>5637</v>
      </c>
      <c r="D35" s="14" t="s">
        <v>5437</v>
      </c>
      <c r="E35" s="143">
        <v>10</v>
      </c>
      <c r="F35" s="124">
        <v>10.45</v>
      </c>
      <c r="G35" s="124">
        <v>10.4</v>
      </c>
      <c r="H35" s="130">
        <f t="shared" si="13"/>
        <v>4.0000000000000036E-2</v>
      </c>
      <c r="I35" s="124">
        <f t="shared" si="14"/>
        <v>0.44999999999999929</v>
      </c>
      <c r="J35" s="124">
        <f t="shared" si="15"/>
        <v>0.40000000000000036</v>
      </c>
      <c r="K35" s="139">
        <v>1</v>
      </c>
      <c r="L35" s="159">
        <f t="shared" si="3"/>
        <v>-4.7846889952152093E-3</v>
      </c>
    </row>
    <row r="36" spans="1:12" s="14" customFormat="1" ht="15" customHeight="1">
      <c r="A36" s="128">
        <v>43896</v>
      </c>
      <c r="B36" s="158" t="s">
        <v>5638</v>
      </c>
      <c r="C36" s="13" t="s">
        <v>5639</v>
      </c>
      <c r="D36" s="125" t="s">
        <v>4958</v>
      </c>
      <c r="E36" s="143">
        <v>10</v>
      </c>
      <c r="F36" s="124">
        <v>10.1</v>
      </c>
      <c r="G36" s="124">
        <v>10.25</v>
      </c>
      <c r="H36" s="130">
        <f t="shared" si="13"/>
        <v>2.5000000000000001E-2</v>
      </c>
      <c r="I36" s="124">
        <f t="shared" si="14"/>
        <v>9.9999999999999645E-2</v>
      </c>
      <c r="J36" s="124">
        <f t="shared" si="15"/>
        <v>0.25</v>
      </c>
      <c r="K36" s="139">
        <v>1</v>
      </c>
      <c r="L36" s="159">
        <f t="shared" si="3"/>
        <v>1.4851485148514887E-2</v>
      </c>
    </row>
    <row r="37" spans="1:12" s="14" customFormat="1" ht="15" customHeight="1">
      <c r="A37" s="128">
        <v>43901</v>
      </c>
      <c r="B37" s="14" t="s">
        <v>5963</v>
      </c>
      <c r="C37" s="13" t="s">
        <v>5640</v>
      </c>
      <c r="D37" s="127" t="s">
        <v>1465</v>
      </c>
      <c r="E37" s="143">
        <v>10</v>
      </c>
      <c r="F37" s="124">
        <v>10.18</v>
      </c>
      <c r="G37" s="124">
        <v>10.199999999999999</v>
      </c>
      <c r="H37" s="130">
        <f t="shared" ref="H37:H45" si="16">(G37-E37)/E37</f>
        <v>1.9999999999999928E-2</v>
      </c>
      <c r="I37" s="124">
        <f t="shared" ref="I37:I45" si="17">(F37-E37)</f>
        <v>0.17999999999999972</v>
      </c>
      <c r="J37" s="124">
        <f t="shared" ref="J37:J45" si="18">G37-E37</f>
        <v>0.19999999999999929</v>
      </c>
      <c r="K37" s="139">
        <v>1</v>
      </c>
      <c r="L37" s="159">
        <f t="shared" si="3"/>
        <v>1.9646365422396439E-3</v>
      </c>
    </row>
    <row r="38" spans="1:12" s="14" customFormat="1" ht="15" customHeight="1">
      <c r="A38" s="122">
        <v>43902</v>
      </c>
      <c r="B38" s="14" t="s">
        <v>5964</v>
      </c>
      <c r="C38" s="13" t="s">
        <v>5641</v>
      </c>
      <c r="D38" s="125" t="s">
        <v>5642</v>
      </c>
      <c r="E38" s="143">
        <v>16</v>
      </c>
      <c r="F38" s="124">
        <v>14</v>
      </c>
      <c r="G38" s="124">
        <v>15</v>
      </c>
      <c r="H38" s="130">
        <f t="shared" si="16"/>
        <v>-6.25E-2</v>
      </c>
      <c r="I38" s="124">
        <f t="shared" si="17"/>
        <v>-2</v>
      </c>
      <c r="J38" s="124">
        <f t="shared" si="18"/>
        <v>-1</v>
      </c>
      <c r="K38" s="139">
        <v>1</v>
      </c>
      <c r="L38" s="159">
        <f t="shared" si="3"/>
        <v>7.1428571428571425E-2</v>
      </c>
    </row>
    <row r="39" spans="1:12" s="14" customFormat="1" ht="15" customHeight="1">
      <c r="A39" s="122">
        <v>43922</v>
      </c>
      <c r="B39" s="14" t="s">
        <v>5965</v>
      </c>
      <c r="C39" s="13" t="s">
        <v>5643</v>
      </c>
      <c r="D39" s="14" t="s">
        <v>5644</v>
      </c>
      <c r="E39" s="143">
        <v>5.5</v>
      </c>
      <c r="F39" s="124">
        <v>6</v>
      </c>
      <c r="G39" s="124">
        <v>5.5</v>
      </c>
      <c r="H39" s="130">
        <f t="shared" si="16"/>
        <v>0</v>
      </c>
      <c r="I39" s="124">
        <f t="shared" si="17"/>
        <v>0.5</v>
      </c>
      <c r="J39" s="124">
        <f t="shared" si="18"/>
        <v>0</v>
      </c>
      <c r="K39" s="139" t="s">
        <v>3703</v>
      </c>
      <c r="L39" s="159">
        <f t="shared" si="3"/>
        <v>-8.3333333333333329E-2</v>
      </c>
    </row>
    <row r="40" spans="1:12" s="14" customFormat="1" ht="15" customHeight="1">
      <c r="A40" s="122">
        <v>43924</v>
      </c>
      <c r="B40" s="14" t="s">
        <v>5966</v>
      </c>
      <c r="C40" s="13" t="s">
        <v>5645</v>
      </c>
      <c r="D40" s="125" t="s">
        <v>5646</v>
      </c>
      <c r="E40" s="143">
        <v>18</v>
      </c>
      <c r="F40" s="124">
        <v>25.2</v>
      </c>
      <c r="G40" s="124">
        <v>23.2</v>
      </c>
      <c r="H40" s="130">
        <f t="shared" si="16"/>
        <v>0.28888888888888886</v>
      </c>
      <c r="I40" s="124">
        <f t="shared" si="17"/>
        <v>7.1999999999999993</v>
      </c>
      <c r="J40" s="124">
        <f t="shared" si="18"/>
        <v>5.1999999999999993</v>
      </c>
      <c r="K40" s="139">
        <v>1</v>
      </c>
      <c r="L40" s="159">
        <f t="shared" si="3"/>
        <v>-7.9365079365079361E-2</v>
      </c>
    </row>
    <row r="41" spans="1:12" s="14" customFormat="1" ht="15" customHeight="1">
      <c r="A41" s="122">
        <v>43929</v>
      </c>
      <c r="B41" s="14" t="s">
        <v>5967</v>
      </c>
      <c r="C41" s="13" t="s">
        <v>5647</v>
      </c>
      <c r="D41" s="125" t="s">
        <v>5648</v>
      </c>
      <c r="E41" s="143">
        <v>16</v>
      </c>
      <c r="F41" s="124">
        <v>20.85</v>
      </c>
      <c r="G41" s="124">
        <v>20.079999999999998</v>
      </c>
      <c r="H41" s="130">
        <f t="shared" si="16"/>
        <v>0.25499999999999989</v>
      </c>
      <c r="I41" s="124">
        <f t="shared" si="17"/>
        <v>4.8500000000000014</v>
      </c>
      <c r="J41" s="124">
        <f t="shared" si="18"/>
        <v>4.0799999999999983</v>
      </c>
      <c r="K41" s="139">
        <v>2</v>
      </c>
      <c r="L41" s="159">
        <f t="shared" si="3"/>
        <v>-3.6930455635491757E-2</v>
      </c>
    </row>
    <row r="42" spans="1:12" s="14" customFormat="1" ht="15" customHeight="1">
      <c r="A42" s="122">
        <v>43943</v>
      </c>
      <c r="B42" s="3" t="s">
        <v>5649</v>
      </c>
      <c r="C42" s="13" t="s">
        <v>5650</v>
      </c>
      <c r="D42" s="3" t="s">
        <v>760</v>
      </c>
      <c r="E42" s="143">
        <v>10</v>
      </c>
      <c r="F42" s="124">
        <v>10.08</v>
      </c>
      <c r="G42" s="124">
        <v>10.07</v>
      </c>
      <c r="H42" s="130">
        <f t="shared" si="16"/>
        <v>7.0000000000000288E-3</v>
      </c>
      <c r="I42" s="124">
        <f t="shared" si="17"/>
        <v>8.0000000000000071E-2</v>
      </c>
      <c r="J42" s="124">
        <f t="shared" si="18"/>
        <v>7.0000000000000284E-2</v>
      </c>
      <c r="K42" s="139">
        <v>1</v>
      </c>
      <c r="L42" s="159">
        <f t="shared" si="3"/>
        <v>-9.9206349206347097E-4</v>
      </c>
    </row>
    <row r="43" spans="1:12" s="14" customFormat="1" ht="15" customHeight="1">
      <c r="A43" s="122">
        <v>43945</v>
      </c>
      <c r="B43" s="14" t="s">
        <v>5968</v>
      </c>
      <c r="C43" s="13" t="s">
        <v>5651</v>
      </c>
      <c r="D43" s="14" t="s">
        <v>5652</v>
      </c>
      <c r="E43" s="143">
        <v>10</v>
      </c>
      <c r="F43" s="124">
        <v>10.050000000000001</v>
      </c>
      <c r="G43" s="124">
        <v>10.06</v>
      </c>
      <c r="H43" s="130">
        <f t="shared" si="16"/>
        <v>6.0000000000000496E-3</v>
      </c>
      <c r="I43" s="124">
        <f t="shared" si="17"/>
        <v>5.0000000000000711E-2</v>
      </c>
      <c r="J43" s="124">
        <f t="shared" si="18"/>
        <v>6.0000000000000497E-2</v>
      </c>
      <c r="K43" s="139">
        <v>1</v>
      </c>
      <c r="L43" s="159">
        <f t="shared" si="3"/>
        <v>9.9502487562186923E-4</v>
      </c>
    </row>
    <row r="44" spans="1:12" s="14" customFormat="1" ht="15" customHeight="1">
      <c r="A44" s="122">
        <v>43945</v>
      </c>
      <c r="B44" s="14" t="s">
        <v>5969</v>
      </c>
      <c r="C44" s="13" t="s">
        <v>5653</v>
      </c>
      <c r="D44" s="14" t="s">
        <v>4958</v>
      </c>
      <c r="E44" s="143">
        <v>10</v>
      </c>
      <c r="F44" s="124">
        <v>10</v>
      </c>
      <c r="G44" s="124">
        <v>9.98</v>
      </c>
      <c r="H44" s="130">
        <f t="shared" si="16"/>
        <v>-1.9999999999999575E-3</v>
      </c>
      <c r="I44" s="124">
        <f t="shared" si="17"/>
        <v>0</v>
      </c>
      <c r="J44" s="124">
        <f t="shared" si="18"/>
        <v>-1.9999999999999574E-2</v>
      </c>
      <c r="K44" s="139">
        <v>1</v>
      </c>
      <c r="L44" s="159">
        <f t="shared" si="3"/>
        <v>-1.9999999999999575E-3</v>
      </c>
    </row>
    <row r="45" spans="1:12" s="14" customFormat="1" ht="15" customHeight="1">
      <c r="A45" s="122">
        <v>43945</v>
      </c>
      <c r="B45" s="14" t="s">
        <v>5970</v>
      </c>
      <c r="C45" s="13" t="s">
        <v>5654</v>
      </c>
      <c r="D45" s="14" t="s">
        <v>5655</v>
      </c>
      <c r="E45" s="143">
        <v>16</v>
      </c>
      <c r="F45" s="124">
        <v>26</v>
      </c>
      <c r="G45" s="124">
        <v>25.77</v>
      </c>
      <c r="H45" s="130">
        <f t="shared" si="16"/>
        <v>0.61062499999999997</v>
      </c>
      <c r="I45" s="124">
        <f t="shared" si="17"/>
        <v>10</v>
      </c>
      <c r="J45" s="124">
        <f t="shared" si="18"/>
        <v>9.77</v>
      </c>
      <c r="K45" s="139">
        <v>3</v>
      </c>
      <c r="L45" s="159">
        <f t="shared" si="3"/>
        <v>-8.846153846153863E-3</v>
      </c>
    </row>
    <row r="46" spans="1:12" s="14" customFormat="1" ht="15" customHeight="1">
      <c r="A46" s="122">
        <v>43949</v>
      </c>
      <c r="B46" s="14" t="s">
        <v>5971</v>
      </c>
      <c r="C46" s="13" t="s">
        <v>5656</v>
      </c>
      <c r="D46" s="127" t="s">
        <v>760</v>
      </c>
      <c r="E46" s="143">
        <v>10</v>
      </c>
      <c r="F46" s="124">
        <v>10.15</v>
      </c>
      <c r="G46" s="124">
        <v>10.119999999999999</v>
      </c>
      <c r="H46" s="130">
        <f>(G46-E46)/E46</f>
        <v>1.1999999999999922E-2</v>
      </c>
      <c r="I46" s="124">
        <f>(F46-E46)</f>
        <v>0.15000000000000036</v>
      </c>
      <c r="J46" s="124">
        <f>G46-E46</f>
        <v>0.11999999999999922</v>
      </c>
      <c r="K46" s="139">
        <v>1</v>
      </c>
      <c r="L46" s="159">
        <f t="shared" si="3"/>
        <v>-2.955665024630654E-3</v>
      </c>
    </row>
    <row r="47" spans="1:12" s="14" customFormat="1" ht="15" customHeight="1">
      <c r="A47" s="122">
        <v>43951</v>
      </c>
      <c r="B47" s="14" t="s">
        <v>5657</v>
      </c>
      <c r="C47" s="13" t="s">
        <v>5658</v>
      </c>
      <c r="D47" s="125" t="s">
        <v>1465</v>
      </c>
      <c r="E47" s="143">
        <v>10</v>
      </c>
      <c r="F47" s="124">
        <v>10.050000000000001</v>
      </c>
      <c r="G47" s="124">
        <v>10.06</v>
      </c>
      <c r="H47" s="130">
        <f>(G47-E47)/E47</f>
        <v>6.0000000000000496E-3</v>
      </c>
      <c r="I47" s="124">
        <f>(F47-E47)</f>
        <v>5.0000000000000711E-2</v>
      </c>
      <c r="J47" s="124">
        <f>G47-E47</f>
        <v>6.0000000000000497E-2</v>
      </c>
      <c r="K47" s="139">
        <v>1</v>
      </c>
      <c r="L47" s="159">
        <f t="shared" si="3"/>
        <v>9.9502487562186923E-4</v>
      </c>
    </row>
    <row r="48" spans="1:12" s="14" customFormat="1" ht="15" customHeight="1">
      <c r="A48" s="122">
        <v>43952</v>
      </c>
      <c r="B48" s="14" t="s">
        <v>5972</v>
      </c>
      <c r="C48" s="13" t="s">
        <v>5659</v>
      </c>
      <c r="D48" s="125" t="s">
        <v>4834</v>
      </c>
      <c r="E48" s="143">
        <v>10</v>
      </c>
      <c r="F48" s="124">
        <v>10</v>
      </c>
      <c r="G48" s="124">
        <v>9.9600000000000009</v>
      </c>
      <c r="H48" s="130">
        <f>(G48-E48)/E48</f>
        <v>-3.9999999999999151E-3</v>
      </c>
      <c r="I48" s="124">
        <f>(F48-E48)</f>
        <v>0</v>
      </c>
      <c r="J48" s="124">
        <f>G48-E48</f>
        <v>-3.9999999999999147E-2</v>
      </c>
      <c r="K48" s="139">
        <v>1</v>
      </c>
      <c r="L48" s="159">
        <f t="shared" si="3"/>
        <v>-3.9999999999999151E-3</v>
      </c>
    </row>
    <row r="49" spans="1:12" s="14" customFormat="1" ht="15" customHeight="1">
      <c r="A49" s="122">
        <v>43952</v>
      </c>
      <c r="B49" s="14" t="s">
        <v>5973</v>
      </c>
      <c r="C49" s="13" t="s">
        <v>5660</v>
      </c>
      <c r="D49" s="125" t="s">
        <v>5661</v>
      </c>
      <c r="E49" s="143">
        <v>16</v>
      </c>
      <c r="F49" s="124">
        <v>21</v>
      </c>
      <c r="G49" s="124">
        <v>18.559999999999999</v>
      </c>
      <c r="H49" s="130">
        <f>(G49-E49)/E49</f>
        <v>0.15999999999999992</v>
      </c>
      <c r="I49" s="124">
        <f>(F49-E49)</f>
        <v>5</v>
      </c>
      <c r="J49" s="124">
        <f>G49-E49</f>
        <v>2.5599999999999987</v>
      </c>
      <c r="K49" s="139">
        <v>3</v>
      </c>
      <c r="L49" s="159">
        <f t="shared" si="3"/>
        <v>-0.11619047619047625</v>
      </c>
    </row>
    <row r="50" spans="1:12" s="14" customFormat="1" ht="15" customHeight="1">
      <c r="A50" s="122">
        <v>43956</v>
      </c>
      <c r="B50" s="14" t="s">
        <v>5974</v>
      </c>
      <c r="C50" s="13" t="s">
        <v>5670</v>
      </c>
      <c r="D50" s="127" t="s">
        <v>5671</v>
      </c>
      <c r="E50" s="143">
        <v>10</v>
      </c>
      <c r="F50" s="124">
        <v>9.9499999999999993</v>
      </c>
      <c r="G50" s="124">
        <v>9.94</v>
      </c>
      <c r="H50" s="130">
        <f t="shared" ref="H50:H55" si="19">(G50-E50)/E50</f>
        <v>-6.0000000000000496E-3</v>
      </c>
      <c r="I50" s="124">
        <f t="shared" ref="I50:I55" si="20">(F50-E50)</f>
        <v>-5.0000000000000711E-2</v>
      </c>
      <c r="J50" s="124">
        <f t="shared" ref="J50:J55" si="21">G50-E50</f>
        <v>-6.0000000000000497E-2</v>
      </c>
      <c r="K50" s="139">
        <v>1</v>
      </c>
      <c r="L50" s="159">
        <f t="shared" si="3"/>
        <v>-1.0050251256281193E-3</v>
      </c>
    </row>
    <row r="51" spans="1:12" s="14" customFormat="1" ht="15" customHeight="1">
      <c r="A51" s="122">
        <v>43957</v>
      </c>
      <c r="B51" s="14" t="s">
        <v>5975</v>
      </c>
      <c r="C51" s="13" t="s">
        <v>5662</v>
      </c>
      <c r="D51" s="127" t="s">
        <v>1979</v>
      </c>
      <c r="E51" s="143">
        <v>10</v>
      </c>
      <c r="F51" s="124">
        <v>10</v>
      </c>
      <c r="G51" s="124">
        <v>9.8800000000000008</v>
      </c>
      <c r="H51" s="130">
        <f t="shared" si="19"/>
        <v>-1.1999999999999922E-2</v>
      </c>
      <c r="I51" s="124">
        <f t="shared" si="20"/>
        <v>0</v>
      </c>
      <c r="J51" s="124">
        <f t="shared" si="21"/>
        <v>-0.11999999999999922</v>
      </c>
      <c r="K51" s="139">
        <v>1</v>
      </c>
      <c r="L51" s="159">
        <f t="shared" si="3"/>
        <v>-1.1999999999999922E-2</v>
      </c>
    </row>
    <row r="52" spans="1:12" s="14" customFormat="1" ht="15" customHeight="1">
      <c r="A52" s="128">
        <v>43957</v>
      </c>
      <c r="B52" s="14" t="s">
        <v>5976</v>
      </c>
      <c r="C52" s="13" t="s">
        <v>5663</v>
      </c>
      <c r="D52" s="127" t="s">
        <v>1144</v>
      </c>
      <c r="E52" s="143">
        <v>10</v>
      </c>
      <c r="F52" s="124">
        <v>9.9</v>
      </c>
      <c r="G52" s="124">
        <v>9.93</v>
      </c>
      <c r="H52" s="130">
        <f t="shared" si="19"/>
        <v>-7.0000000000000288E-3</v>
      </c>
      <c r="I52" s="124">
        <f t="shared" si="20"/>
        <v>-9.9999999999999645E-2</v>
      </c>
      <c r="J52" s="124">
        <f t="shared" si="21"/>
        <v>-7.0000000000000284E-2</v>
      </c>
      <c r="K52" s="139">
        <v>1</v>
      </c>
      <c r="L52" s="159">
        <f t="shared" si="3"/>
        <v>3.0303030303029657E-3</v>
      </c>
    </row>
    <row r="53" spans="1:12" s="14" customFormat="1" ht="15" customHeight="1">
      <c r="A53" s="122">
        <v>43959</v>
      </c>
      <c r="B53" s="14" t="s">
        <v>5977</v>
      </c>
      <c r="C53" s="13" t="s">
        <v>5664</v>
      </c>
      <c r="D53" s="127" t="s">
        <v>4348</v>
      </c>
      <c r="E53" s="143">
        <v>15</v>
      </c>
      <c r="F53" s="124">
        <v>15.66</v>
      </c>
      <c r="G53" s="124">
        <v>15.03</v>
      </c>
      <c r="H53" s="130">
        <f t="shared" si="19"/>
        <v>1.9999999999999575E-3</v>
      </c>
      <c r="I53" s="124">
        <f t="shared" si="20"/>
        <v>0.66000000000000014</v>
      </c>
      <c r="J53" s="124">
        <f t="shared" si="21"/>
        <v>2.9999999999999361E-2</v>
      </c>
      <c r="K53" s="139">
        <v>3</v>
      </c>
      <c r="L53" s="159">
        <f t="shared" si="3"/>
        <v>-4.0229885057471312E-2</v>
      </c>
    </row>
    <row r="54" spans="1:12" s="14" customFormat="1" ht="15" customHeight="1">
      <c r="A54" s="122">
        <v>43959</v>
      </c>
      <c r="B54" s="14" t="s">
        <v>5665</v>
      </c>
      <c r="C54" s="13" t="s">
        <v>5666</v>
      </c>
      <c r="D54" s="125" t="s">
        <v>5667</v>
      </c>
      <c r="E54" s="143">
        <v>6</v>
      </c>
      <c r="F54" s="124">
        <v>5</v>
      </c>
      <c r="G54" s="124">
        <v>4.8499999999999996</v>
      </c>
      <c r="H54" s="130">
        <f t="shared" si="19"/>
        <v>-0.19166666666666674</v>
      </c>
      <c r="I54" s="124">
        <f t="shared" si="20"/>
        <v>-1</v>
      </c>
      <c r="J54" s="124">
        <f t="shared" si="21"/>
        <v>-1.1500000000000004</v>
      </c>
      <c r="K54" s="139">
        <v>1</v>
      </c>
      <c r="L54" s="159">
        <f t="shared" si="3"/>
        <v>-3.0000000000000072E-2</v>
      </c>
    </row>
    <row r="55" spans="1:12" s="14" customFormat="1" ht="15" customHeight="1">
      <c r="A55" s="122">
        <v>43959</v>
      </c>
      <c r="B55" s="14" t="s">
        <v>5978</v>
      </c>
      <c r="C55" s="13" t="s">
        <v>5668</v>
      </c>
      <c r="D55" s="125" t="s">
        <v>5669</v>
      </c>
      <c r="E55" s="143">
        <v>17</v>
      </c>
      <c r="F55" s="124">
        <v>20.37</v>
      </c>
      <c r="G55" s="124">
        <v>23.84</v>
      </c>
      <c r="H55" s="130">
        <f t="shared" si="19"/>
        <v>0.40235294117647058</v>
      </c>
      <c r="I55" s="124">
        <f t="shared" si="20"/>
        <v>3.370000000000001</v>
      </c>
      <c r="J55" s="124">
        <f t="shared" si="21"/>
        <v>6.84</v>
      </c>
      <c r="K55" s="139">
        <v>2</v>
      </c>
      <c r="L55" s="159">
        <f t="shared" si="3"/>
        <v>0.17034855179185068</v>
      </c>
    </row>
    <row r="56" spans="1:12" s="14" customFormat="1" ht="15" customHeight="1">
      <c r="A56" s="128">
        <v>43965</v>
      </c>
      <c r="B56" s="14" t="s">
        <v>5979</v>
      </c>
      <c r="C56" s="13" t="s">
        <v>5672</v>
      </c>
      <c r="D56" s="127" t="s">
        <v>5673</v>
      </c>
      <c r="E56" s="143">
        <v>10</v>
      </c>
      <c r="F56" s="124">
        <v>9.9</v>
      </c>
      <c r="G56" s="124">
        <v>9.91</v>
      </c>
      <c r="H56" s="130">
        <f t="shared" ref="H56:H63" si="22">(G56-E56)/E56</f>
        <v>-8.9999999999999854E-3</v>
      </c>
      <c r="I56" s="124">
        <f t="shared" ref="I56:I63" si="23">(F56-E56)</f>
        <v>-9.9999999999999645E-2</v>
      </c>
      <c r="J56" s="124">
        <f t="shared" ref="J56:J63" si="24">G56-E56</f>
        <v>-8.9999999999999858E-2</v>
      </c>
      <c r="K56" s="139">
        <v>1</v>
      </c>
      <c r="L56" s="159">
        <f t="shared" si="3"/>
        <v>1.0101010101009886E-3</v>
      </c>
    </row>
    <row r="57" spans="1:12" s="14" customFormat="1" ht="15" customHeight="1">
      <c r="A57" s="128">
        <v>43965</v>
      </c>
      <c r="B57" s="14" t="s">
        <v>5980</v>
      </c>
      <c r="C57" s="13" t="s">
        <v>5674</v>
      </c>
      <c r="D57" s="127" t="s">
        <v>760</v>
      </c>
      <c r="E57" s="143">
        <v>10</v>
      </c>
      <c r="F57" s="124">
        <v>10</v>
      </c>
      <c r="G57" s="124">
        <v>10.25</v>
      </c>
      <c r="H57" s="130">
        <f t="shared" si="22"/>
        <v>2.5000000000000001E-2</v>
      </c>
      <c r="I57" s="124">
        <f t="shared" si="23"/>
        <v>0</v>
      </c>
      <c r="J57" s="124">
        <f t="shared" si="24"/>
        <v>0.25</v>
      </c>
      <c r="K57" s="139">
        <v>1</v>
      </c>
      <c r="L57" s="159">
        <f t="shared" si="3"/>
        <v>2.5000000000000001E-2</v>
      </c>
    </row>
    <row r="58" spans="1:12" s="14" customFormat="1" ht="15" customHeight="1">
      <c r="A58" s="122">
        <v>43966</v>
      </c>
      <c r="B58" s="14" t="s">
        <v>5981</v>
      </c>
      <c r="C58" s="13" t="s">
        <v>5675</v>
      </c>
      <c r="D58" s="14" t="s">
        <v>5676</v>
      </c>
      <c r="E58" s="143">
        <v>19</v>
      </c>
      <c r="F58" s="124">
        <v>30</v>
      </c>
      <c r="G58" s="124">
        <v>29.65</v>
      </c>
      <c r="H58" s="130">
        <f t="shared" si="22"/>
        <v>0.56052631578947365</v>
      </c>
      <c r="I58" s="124">
        <f t="shared" si="23"/>
        <v>11</v>
      </c>
      <c r="J58" s="124">
        <f t="shared" si="24"/>
        <v>10.649999999999999</v>
      </c>
      <c r="K58" s="139">
        <v>1</v>
      </c>
      <c r="L58" s="159">
        <f t="shared" si="3"/>
        <v>-1.1666666666666714E-2</v>
      </c>
    </row>
    <row r="59" spans="1:12" s="14" customFormat="1" ht="15" customHeight="1">
      <c r="A59" s="128">
        <v>43966</v>
      </c>
      <c r="B59" s="14" t="s">
        <v>5677</v>
      </c>
      <c r="C59" s="13" t="s">
        <v>5678</v>
      </c>
      <c r="D59" s="127" t="s">
        <v>3136</v>
      </c>
      <c r="E59" s="143">
        <v>10</v>
      </c>
      <c r="F59" s="124">
        <v>9.9700000000000006</v>
      </c>
      <c r="G59" s="124">
        <v>9.9499999999999993</v>
      </c>
      <c r="H59" s="130">
        <f t="shared" si="22"/>
        <v>-5.0000000000000712E-3</v>
      </c>
      <c r="I59" s="124">
        <f t="shared" si="23"/>
        <v>-2.9999999999999361E-2</v>
      </c>
      <c r="J59" s="124">
        <f t="shared" si="24"/>
        <v>-5.0000000000000711E-2</v>
      </c>
      <c r="K59" s="139">
        <v>1</v>
      </c>
      <c r="L59" s="159">
        <f t="shared" si="3"/>
        <v>-2.0060180541626228E-3</v>
      </c>
    </row>
    <row r="60" spans="1:12" s="14" customFormat="1" ht="15" customHeight="1">
      <c r="A60" s="122">
        <v>43971</v>
      </c>
      <c r="B60" s="14" t="s">
        <v>5982</v>
      </c>
      <c r="C60" s="14" t="s">
        <v>5679</v>
      </c>
      <c r="D60" s="125" t="s">
        <v>4810</v>
      </c>
      <c r="E60" s="143">
        <v>10</v>
      </c>
      <c r="F60" s="124">
        <v>10</v>
      </c>
      <c r="G60" s="124">
        <v>10</v>
      </c>
      <c r="H60" s="130">
        <f t="shared" si="22"/>
        <v>0</v>
      </c>
      <c r="I60" s="124">
        <f t="shared" si="23"/>
        <v>0</v>
      </c>
      <c r="J60" s="124">
        <f t="shared" si="24"/>
        <v>0</v>
      </c>
      <c r="K60" s="139">
        <v>1</v>
      </c>
      <c r="L60" s="159">
        <f t="shared" si="3"/>
        <v>0</v>
      </c>
    </row>
    <row r="61" spans="1:12" s="14" customFormat="1" ht="15" customHeight="1">
      <c r="A61" s="122">
        <v>43972</v>
      </c>
      <c r="B61" s="14" t="s">
        <v>5983</v>
      </c>
      <c r="C61" s="14" t="s">
        <v>5680</v>
      </c>
      <c r="D61" s="125" t="s">
        <v>5681</v>
      </c>
      <c r="E61" s="143">
        <v>10</v>
      </c>
      <c r="F61" s="124">
        <v>10</v>
      </c>
      <c r="G61" s="124">
        <v>10</v>
      </c>
      <c r="H61" s="130">
        <f t="shared" si="22"/>
        <v>0</v>
      </c>
      <c r="I61" s="124">
        <f t="shared" si="23"/>
        <v>0</v>
      </c>
      <c r="J61" s="124">
        <f t="shared" si="24"/>
        <v>0</v>
      </c>
      <c r="K61" s="139">
        <v>1</v>
      </c>
      <c r="L61" s="159">
        <f t="shared" si="3"/>
        <v>0</v>
      </c>
    </row>
    <row r="62" spans="1:12" s="14" customFormat="1" ht="15" customHeight="1">
      <c r="A62" s="122">
        <v>43972</v>
      </c>
      <c r="B62" s="14" t="s">
        <v>5984</v>
      </c>
      <c r="C62" s="13" t="s">
        <v>5682</v>
      </c>
      <c r="D62" s="125" t="s">
        <v>5683</v>
      </c>
      <c r="E62" s="143">
        <v>20</v>
      </c>
      <c r="F62" s="124">
        <v>26.2</v>
      </c>
      <c r="G62" s="124">
        <v>27</v>
      </c>
      <c r="H62" s="130">
        <f t="shared" si="22"/>
        <v>0.35</v>
      </c>
      <c r="I62" s="124">
        <f t="shared" si="23"/>
        <v>6.1999999999999993</v>
      </c>
      <c r="J62" s="124">
        <f t="shared" si="24"/>
        <v>7</v>
      </c>
      <c r="K62" s="139">
        <v>3</v>
      </c>
      <c r="L62" s="159">
        <f t="shared" si="3"/>
        <v>3.0534351145038195E-2</v>
      </c>
    </row>
    <row r="63" spans="1:12" s="14" customFormat="1" ht="15" customHeight="1">
      <c r="A63" s="122">
        <v>43973</v>
      </c>
      <c r="B63" s="14" t="s">
        <v>5985</v>
      </c>
      <c r="C63" s="13" t="s">
        <v>5684</v>
      </c>
      <c r="D63" s="14" t="s">
        <v>5685</v>
      </c>
      <c r="E63" s="143">
        <v>19</v>
      </c>
      <c r="F63" s="124">
        <v>41.3</v>
      </c>
      <c r="G63" s="124">
        <v>42.51</v>
      </c>
      <c r="H63" s="130">
        <f t="shared" si="22"/>
        <v>1.2373684210526315</v>
      </c>
      <c r="I63" s="124">
        <f t="shared" si="23"/>
        <v>22.299999999999997</v>
      </c>
      <c r="J63" s="124">
        <f t="shared" si="24"/>
        <v>23.509999999999998</v>
      </c>
      <c r="K63" s="139">
        <v>3</v>
      </c>
      <c r="L63" s="159">
        <f t="shared" si="3"/>
        <v>2.9297820823244575E-2</v>
      </c>
    </row>
    <row r="64" spans="1:12" s="14" customFormat="1" ht="15" customHeight="1">
      <c r="A64" s="122">
        <v>43978</v>
      </c>
      <c r="B64" s="14" t="s">
        <v>5686</v>
      </c>
      <c r="C64" s="13" t="s">
        <v>5687</v>
      </c>
      <c r="D64" s="127" t="s">
        <v>5688</v>
      </c>
      <c r="E64" s="143">
        <v>10</v>
      </c>
      <c r="F64" s="124">
        <v>10.15</v>
      </c>
      <c r="G64" s="124">
        <v>10.18</v>
      </c>
      <c r="H64" s="130">
        <f>(G64-E64)/E64</f>
        <v>1.7999999999999971E-2</v>
      </c>
      <c r="I64" s="124">
        <f>(F64-E64)</f>
        <v>0.15000000000000036</v>
      </c>
      <c r="J64" s="124">
        <f>G64-E64</f>
        <v>0.17999999999999972</v>
      </c>
      <c r="K64" s="139">
        <v>1</v>
      </c>
      <c r="L64" s="159">
        <f t="shared" si="3"/>
        <v>2.9556650246304788E-3</v>
      </c>
    </row>
    <row r="65" spans="1:12" s="14" customFormat="1" ht="15" customHeight="1">
      <c r="A65" s="122">
        <v>43985</v>
      </c>
      <c r="B65" s="14" t="s">
        <v>5986</v>
      </c>
      <c r="C65" s="13" t="s">
        <v>5689</v>
      </c>
      <c r="D65" s="125" t="s">
        <v>5690</v>
      </c>
      <c r="E65" s="143">
        <v>16</v>
      </c>
      <c r="F65" s="124">
        <v>25</v>
      </c>
      <c r="G65" s="124">
        <v>21.3</v>
      </c>
      <c r="H65" s="130">
        <f t="shared" ref="H65:H73" si="25">(G65-E65)/E65</f>
        <v>0.33125000000000004</v>
      </c>
      <c r="I65" s="124">
        <f t="shared" ref="I65:I73" si="26">(F65-E65)</f>
        <v>9</v>
      </c>
      <c r="J65" s="124">
        <f t="shared" ref="J65:J73" si="27">G65-E65</f>
        <v>5.3000000000000007</v>
      </c>
      <c r="K65" s="139">
        <v>3</v>
      </c>
      <c r="L65" s="159">
        <f t="shared" si="3"/>
        <v>-0.14799999999999996</v>
      </c>
    </row>
    <row r="66" spans="1:12" s="14" customFormat="1" ht="15" customHeight="1">
      <c r="A66" s="122">
        <v>43985</v>
      </c>
      <c r="B66" s="14" t="s">
        <v>5987</v>
      </c>
      <c r="C66" s="13" t="s">
        <v>2581</v>
      </c>
      <c r="D66" s="125" t="s">
        <v>5691</v>
      </c>
      <c r="E66" s="143">
        <v>25</v>
      </c>
      <c r="F66" s="124">
        <v>27</v>
      </c>
      <c r="G66" s="124">
        <v>30.12</v>
      </c>
      <c r="H66" s="130">
        <f t="shared" si="25"/>
        <v>0.20480000000000004</v>
      </c>
      <c r="I66" s="124">
        <f t="shared" si="26"/>
        <v>2</v>
      </c>
      <c r="J66" s="124">
        <f t="shared" si="27"/>
        <v>5.120000000000001</v>
      </c>
      <c r="K66" s="139">
        <v>2</v>
      </c>
      <c r="L66" s="159">
        <f t="shared" si="3"/>
        <v>0.11555555555555559</v>
      </c>
    </row>
    <row r="67" spans="1:12" s="14" customFormat="1" ht="15" customHeight="1">
      <c r="A67" s="122">
        <v>43986</v>
      </c>
      <c r="B67" s="14" t="s">
        <v>5988</v>
      </c>
      <c r="C67" s="13" t="s">
        <v>5692</v>
      </c>
      <c r="D67" s="125" t="s">
        <v>5693</v>
      </c>
      <c r="E67" s="143">
        <v>21</v>
      </c>
      <c r="F67" s="124">
        <v>40</v>
      </c>
      <c r="G67" s="124">
        <v>34</v>
      </c>
      <c r="H67" s="130">
        <f t="shared" si="25"/>
        <v>0.61904761904761907</v>
      </c>
      <c r="I67" s="124">
        <f t="shared" si="26"/>
        <v>19</v>
      </c>
      <c r="J67" s="124">
        <f t="shared" si="27"/>
        <v>13</v>
      </c>
      <c r="K67" s="139">
        <v>3</v>
      </c>
      <c r="L67" s="159">
        <f t="shared" ref="L67:L130" si="28">(G67-F67)/F67</f>
        <v>-0.15</v>
      </c>
    </row>
    <row r="68" spans="1:12" s="14" customFormat="1" ht="15" customHeight="1">
      <c r="A68" s="122">
        <v>43987</v>
      </c>
      <c r="B68" s="14" t="s">
        <v>5694</v>
      </c>
      <c r="C68" s="13" t="s">
        <v>5695</v>
      </c>
      <c r="D68" s="125" t="s">
        <v>5696</v>
      </c>
      <c r="E68" s="143">
        <v>14</v>
      </c>
      <c r="F68" s="124">
        <v>26</v>
      </c>
      <c r="G68" s="124">
        <v>17.98</v>
      </c>
      <c r="H68" s="130">
        <f t="shared" si="25"/>
        <v>0.28428571428571431</v>
      </c>
      <c r="I68" s="124">
        <f t="shared" si="26"/>
        <v>12</v>
      </c>
      <c r="J68" s="124">
        <f t="shared" si="27"/>
        <v>3.9800000000000004</v>
      </c>
      <c r="K68" s="139">
        <v>2</v>
      </c>
      <c r="L68" s="159">
        <f t="shared" si="28"/>
        <v>-0.30846153846153845</v>
      </c>
    </row>
    <row r="69" spans="1:12" s="14" customFormat="1" ht="15" customHeight="1">
      <c r="A69" s="122">
        <v>43987</v>
      </c>
      <c r="B69" s="14" t="s">
        <v>5989</v>
      </c>
      <c r="C69" s="13" t="s">
        <v>5697</v>
      </c>
      <c r="D69" s="125" t="s">
        <v>5698</v>
      </c>
      <c r="E69" s="143">
        <v>10</v>
      </c>
      <c r="F69" s="124">
        <v>10.6</v>
      </c>
      <c r="G69" s="124">
        <v>10.79</v>
      </c>
      <c r="H69" s="130">
        <f t="shared" si="25"/>
        <v>7.8999999999999918E-2</v>
      </c>
      <c r="I69" s="124">
        <f t="shared" si="26"/>
        <v>0.59999999999999964</v>
      </c>
      <c r="J69" s="124">
        <f t="shared" si="27"/>
        <v>0.78999999999999915</v>
      </c>
      <c r="K69" s="139">
        <v>1</v>
      </c>
      <c r="L69" s="159">
        <f t="shared" si="28"/>
        <v>1.7924528301886747E-2</v>
      </c>
    </row>
    <row r="70" spans="1:12" s="14" customFormat="1" ht="15" customHeight="1">
      <c r="A70" s="122">
        <v>43987</v>
      </c>
      <c r="B70" s="14" t="s">
        <v>5990</v>
      </c>
      <c r="C70" s="13" t="s">
        <v>5699</v>
      </c>
      <c r="D70" s="125" t="s">
        <v>5700</v>
      </c>
      <c r="E70" s="143">
        <v>16</v>
      </c>
      <c r="F70" s="124">
        <v>18.3</v>
      </c>
      <c r="G70" s="124">
        <v>15.99</v>
      </c>
      <c r="H70" s="130">
        <f t="shared" si="25"/>
        <v>-6.2499999999998668E-4</v>
      </c>
      <c r="I70" s="124">
        <f t="shared" si="26"/>
        <v>2.3000000000000007</v>
      </c>
      <c r="J70" s="124">
        <f t="shared" si="27"/>
        <v>-9.9999999999997868E-3</v>
      </c>
      <c r="K70" s="139">
        <v>2</v>
      </c>
      <c r="L70" s="159">
        <f t="shared" si="28"/>
        <v>-0.12622950819672132</v>
      </c>
    </row>
    <row r="71" spans="1:12" s="14" customFormat="1" ht="15" customHeight="1">
      <c r="A71" s="122">
        <v>43987</v>
      </c>
      <c r="B71" s="14" t="s">
        <v>5991</v>
      </c>
      <c r="C71" s="13" t="s">
        <v>5701</v>
      </c>
      <c r="D71" s="125" t="s">
        <v>5702</v>
      </c>
      <c r="E71" s="143">
        <v>23</v>
      </c>
      <c r="F71" s="124">
        <v>37</v>
      </c>
      <c r="G71" s="124">
        <v>37</v>
      </c>
      <c r="H71" s="130">
        <f t="shared" si="25"/>
        <v>0.60869565217391308</v>
      </c>
      <c r="I71" s="124">
        <f t="shared" si="26"/>
        <v>14</v>
      </c>
      <c r="J71" s="124">
        <f t="shared" si="27"/>
        <v>14</v>
      </c>
      <c r="K71" s="139">
        <v>2</v>
      </c>
      <c r="L71" s="159">
        <f t="shared" si="28"/>
        <v>0</v>
      </c>
    </row>
    <row r="72" spans="1:12" s="14" customFormat="1" ht="15" customHeight="1">
      <c r="A72" s="122">
        <v>43987</v>
      </c>
      <c r="B72" s="14" t="s">
        <v>5992</v>
      </c>
      <c r="C72" s="13" t="s">
        <v>5703</v>
      </c>
      <c r="D72" s="125" t="s">
        <v>4958</v>
      </c>
      <c r="E72" s="143">
        <v>10</v>
      </c>
      <c r="F72" s="124">
        <v>10.050000000000001</v>
      </c>
      <c r="G72" s="124">
        <v>10.039999999999999</v>
      </c>
      <c r="H72" s="130">
        <f t="shared" si="25"/>
        <v>3.9999999999999151E-3</v>
      </c>
      <c r="I72" s="124">
        <f t="shared" si="26"/>
        <v>5.0000000000000711E-2</v>
      </c>
      <c r="J72" s="124">
        <f t="shared" si="27"/>
        <v>3.9999999999999147E-2</v>
      </c>
      <c r="K72" s="139">
        <v>1</v>
      </c>
      <c r="L72" s="159">
        <f t="shared" si="28"/>
        <v>-9.9502487562204596E-4</v>
      </c>
    </row>
    <row r="73" spans="1:12" s="14" customFormat="1" ht="15" customHeight="1">
      <c r="A73" s="122">
        <v>43987</v>
      </c>
      <c r="B73" s="14" t="s">
        <v>5993</v>
      </c>
      <c r="C73" s="13" t="s">
        <v>5704</v>
      </c>
      <c r="D73" s="125" t="s">
        <v>5705</v>
      </c>
      <c r="E73" s="143">
        <v>23</v>
      </c>
      <c r="F73" s="124">
        <v>33</v>
      </c>
      <c r="G73" s="124">
        <v>33.54</v>
      </c>
      <c r="H73" s="130">
        <f t="shared" si="25"/>
        <v>0.45826086956521733</v>
      </c>
      <c r="I73" s="124">
        <f t="shared" si="26"/>
        <v>10</v>
      </c>
      <c r="J73" s="124">
        <f t="shared" si="27"/>
        <v>10.54</v>
      </c>
      <c r="K73" s="139">
        <v>3</v>
      </c>
      <c r="L73" s="159">
        <f t="shared" si="28"/>
        <v>1.6363636363636337E-2</v>
      </c>
    </row>
    <row r="74" spans="1:12" s="14" customFormat="1" ht="15" customHeight="1">
      <c r="A74" s="122">
        <v>43991</v>
      </c>
      <c r="B74" s="14" t="s">
        <v>5994</v>
      </c>
      <c r="C74" s="13" t="s">
        <v>5706</v>
      </c>
      <c r="D74" s="125" t="s">
        <v>3909</v>
      </c>
      <c r="E74" s="143">
        <v>10</v>
      </c>
      <c r="F74" s="124">
        <v>10.19</v>
      </c>
      <c r="G74" s="124">
        <v>10.25</v>
      </c>
      <c r="H74" s="130">
        <f t="shared" ref="H74:H82" si="29">(G74-E74)/E74</f>
        <v>2.5000000000000001E-2</v>
      </c>
      <c r="I74" s="124">
        <f t="shared" ref="I74:I82" si="30">(F74-E74)</f>
        <v>0.1899999999999995</v>
      </c>
      <c r="J74" s="124">
        <f t="shared" ref="J74:J82" si="31">G74-E74</f>
        <v>0.25</v>
      </c>
      <c r="K74" s="139">
        <v>3</v>
      </c>
      <c r="L74" s="159">
        <f t="shared" si="28"/>
        <v>5.8881256133464675E-3</v>
      </c>
    </row>
    <row r="75" spans="1:12" s="14" customFormat="1" ht="15" customHeight="1">
      <c r="A75" s="122">
        <v>43991</v>
      </c>
      <c r="B75" s="14" t="s">
        <v>5995</v>
      </c>
      <c r="C75" s="13" t="s">
        <v>5707</v>
      </c>
      <c r="D75" s="125" t="s">
        <v>5708</v>
      </c>
      <c r="E75" s="143">
        <v>22</v>
      </c>
      <c r="F75" s="124">
        <v>40.25</v>
      </c>
      <c r="G75" s="124">
        <v>47.9</v>
      </c>
      <c r="H75" s="130">
        <f t="shared" si="29"/>
        <v>1.1772727272727272</v>
      </c>
      <c r="I75" s="124">
        <f t="shared" si="30"/>
        <v>18.25</v>
      </c>
      <c r="J75" s="124">
        <f t="shared" si="31"/>
        <v>25.9</v>
      </c>
      <c r="K75" s="139">
        <v>4</v>
      </c>
      <c r="L75" s="159">
        <f t="shared" si="28"/>
        <v>0.19006211180124219</v>
      </c>
    </row>
    <row r="76" spans="1:12" s="14" customFormat="1" ht="15" customHeight="1">
      <c r="A76" s="122">
        <v>43992</v>
      </c>
      <c r="B76" s="14" t="s">
        <v>5996</v>
      </c>
      <c r="C76" s="13" t="s">
        <v>5709</v>
      </c>
      <c r="D76" s="125" t="s">
        <v>5710</v>
      </c>
      <c r="E76" s="143">
        <v>18</v>
      </c>
      <c r="F76" s="124">
        <v>22.5</v>
      </c>
      <c r="G76" s="124">
        <v>17.239999999999998</v>
      </c>
      <c r="H76" s="130">
        <f t="shared" si="29"/>
        <v>-4.2222222222222307E-2</v>
      </c>
      <c r="I76" s="124">
        <f t="shared" si="30"/>
        <v>4.5</v>
      </c>
      <c r="J76" s="124">
        <f t="shared" si="31"/>
        <v>-0.76000000000000156</v>
      </c>
      <c r="K76" s="139">
        <v>1</v>
      </c>
      <c r="L76" s="159">
        <f t="shared" si="28"/>
        <v>-0.23377777777777783</v>
      </c>
    </row>
    <row r="77" spans="1:12" s="14" customFormat="1" ht="15" customHeight="1">
      <c r="A77" s="122">
        <v>43993</v>
      </c>
      <c r="B77" s="14" t="s">
        <v>5997</v>
      </c>
      <c r="C77" s="13" t="s">
        <v>5711</v>
      </c>
      <c r="D77" s="125" t="s">
        <v>5712</v>
      </c>
      <c r="E77" s="143">
        <v>15</v>
      </c>
      <c r="F77" s="124">
        <v>14.8</v>
      </c>
      <c r="G77" s="124">
        <v>14.95</v>
      </c>
      <c r="H77" s="130">
        <f t="shared" si="29"/>
        <v>-3.3333333333333808E-3</v>
      </c>
      <c r="I77" s="124">
        <f t="shared" si="30"/>
        <v>-0.19999999999999929</v>
      </c>
      <c r="J77" s="124">
        <f t="shared" si="31"/>
        <v>-5.0000000000000711E-2</v>
      </c>
      <c r="K77" s="139">
        <v>1</v>
      </c>
      <c r="L77" s="159">
        <f t="shared" si="28"/>
        <v>1.0135135135135039E-2</v>
      </c>
    </row>
    <row r="78" spans="1:12" s="14" customFormat="1" ht="15" customHeight="1">
      <c r="A78" s="122">
        <v>43994</v>
      </c>
      <c r="B78" s="14" t="s">
        <v>5998</v>
      </c>
      <c r="C78" s="13" t="s">
        <v>1457</v>
      </c>
      <c r="D78" s="125" t="s">
        <v>5713</v>
      </c>
      <c r="E78" s="143">
        <v>18</v>
      </c>
      <c r="F78" s="124">
        <v>26.5</v>
      </c>
      <c r="G78" s="124">
        <v>28.5</v>
      </c>
      <c r="H78" s="130">
        <f t="shared" si="29"/>
        <v>0.58333333333333337</v>
      </c>
      <c r="I78" s="124">
        <f t="shared" si="30"/>
        <v>8.5</v>
      </c>
      <c r="J78" s="124">
        <f t="shared" si="31"/>
        <v>10.5</v>
      </c>
      <c r="K78" s="139">
        <v>3</v>
      </c>
      <c r="L78" s="159">
        <f t="shared" si="28"/>
        <v>7.5471698113207544E-2</v>
      </c>
    </row>
    <row r="79" spans="1:12" s="14" customFormat="1" ht="15" customHeight="1">
      <c r="A79" s="122">
        <v>43994</v>
      </c>
      <c r="B79" s="14" t="s">
        <v>5714</v>
      </c>
      <c r="C79" s="13" t="s">
        <v>5715</v>
      </c>
      <c r="D79" s="125" t="s">
        <v>5716</v>
      </c>
      <c r="E79" s="143">
        <v>23</v>
      </c>
      <c r="F79" s="124">
        <v>27.5</v>
      </c>
      <c r="G79" s="124">
        <v>27.15</v>
      </c>
      <c r="H79" s="130">
        <f t="shared" si="29"/>
        <v>0.18043478260869558</v>
      </c>
      <c r="I79" s="124">
        <f t="shared" si="30"/>
        <v>4.5</v>
      </c>
      <c r="J79" s="124">
        <f t="shared" si="31"/>
        <v>4.1499999999999986</v>
      </c>
      <c r="K79" s="139">
        <v>3</v>
      </c>
      <c r="L79" s="159">
        <f t="shared" si="28"/>
        <v>-1.272727272727278E-2</v>
      </c>
    </row>
    <row r="80" spans="1:12" s="14" customFormat="1" ht="15" customHeight="1">
      <c r="A80" s="122">
        <v>43994</v>
      </c>
      <c r="B80" s="14" t="s">
        <v>5999</v>
      </c>
      <c r="C80" s="13" t="s">
        <v>5717</v>
      </c>
      <c r="D80" s="125" t="s">
        <v>5718</v>
      </c>
      <c r="E80" s="143">
        <v>16.5</v>
      </c>
      <c r="F80" s="124">
        <v>22.8</v>
      </c>
      <c r="G80" s="124">
        <v>24.63</v>
      </c>
      <c r="H80" s="130">
        <f t="shared" si="29"/>
        <v>0.49272727272727268</v>
      </c>
      <c r="I80" s="124">
        <f t="shared" si="30"/>
        <v>6.3000000000000007</v>
      </c>
      <c r="J80" s="124">
        <f t="shared" si="31"/>
        <v>8.129999999999999</v>
      </c>
      <c r="K80" s="139">
        <v>3</v>
      </c>
      <c r="L80" s="159">
        <f t="shared" si="28"/>
        <v>8.0263157894736759E-2</v>
      </c>
    </row>
    <row r="81" spans="1:12" s="14" customFormat="1" ht="15" customHeight="1">
      <c r="A81" s="122">
        <v>43994</v>
      </c>
      <c r="B81" s="14" t="s">
        <v>5719</v>
      </c>
      <c r="C81" s="13" t="s">
        <v>5720</v>
      </c>
      <c r="D81" s="125" t="s">
        <v>5116</v>
      </c>
      <c r="E81" s="143">
        <v>19</v>
      </c>
      <c r="F81" s="124">
        <v>22.15</v>
      </c>
      <c r="G81" s="124">
        <v>24.69</v>
      </c>
      <c r="H81" s="130">
        <f t="shared" si="29"/>
        <v>0.29947368421052639</v>
      </c>
      <c r="I81" s="124">
        <f t="shared" si="30"/>
        <v>3.1499999999999986</v>
      </c>
      <c r="J81" s="124">
        <f t="shared" si="31"/>
        <v>5.6900000000000013</v>
      </c>
      <c r="K81" s="139">
        <v>3</v>
      </c>
      <c r="L81" s="159">
        <f t="shared" si="28"/>
        <v>0.11467268623024844</v>
      </c>
    </row>
    <row r="82" spans="1:12" s="14" customFormat="1" ht="15" customHeight="1">
      <c r="A82" s="122">
        <v>43994</v>
      </c>
      <c r="B82" s="14" t="s">
        <v>6000</v>
      </c>
      <c r="C82" s="13" t="s">
        <v>5721</v>
      </c>
      <c r="D82" s="125" t="s">
        <v>5722</v>
      </c>
      <c r="E82" s="143">
        <v>16</v>
      </c>
      <c r="F82" s="124">
        <v>20.8</v>
      </c>
      <c r="G82" s="124">
        <v>26.15</v>
      </c>
      <c r="H82" s="130">
        <f t="shared" si="29"/>
        <v>0.63437499999999991</v>
      </c>
      <c r="I82" s="124">
        <f t="shared" si="30"/>
        <v>4.8000000000000007</v>
      </c>
      <c r="J82" s="124">
        <f t="shared" si="31"/>
        <v>10.149999999999999</v>
      </c>
      <c r="K82" s="139">
        <v>3</v>
      </c>
      <c r="L82" s="159">
        <f t="shared" si="28"/>
        <v>0.25721153846153832</v>
      </c>
    </row>
    <row r="83" spans="1:12" s="14" customFormat="1" ht="15" customHeight="1">
      <c r="A83" s="122">
        <v>43998</v>
      </c>
      <c r="B83" s="14" t="s">
        <v>6001</v>
      </c>
      <c r="C83" s="13" t="s">
        <v>5723</v>
      </c>
      <c r="D83" s="125" t="s">
        <v>5724</v>
      </c>
      <c r="E83" s="143">
        <v>28</v>
      </c>
      <c r="F83" s="124">
        <v>44</v>
      </c>
      <c r="G83" s="124">
        <v>44.5</v>
      </c>
      <c r="H83" s="130">
        <f t="shared" ref="H83:H88" si="32">(G83-E83)/E83</f>
        <v>0.5892857142857143</v>
      </c>
      <c r="I83" s="124">
        <f t="shared" ref="I83:I88" si="33">(F83-E83)</f>
        <v>16</v>
      </c>
      <c r="J83" s="124">
        <f t="shared" ref="J83:J88" si="34">G83-E83</f>
        <v>16.5</v>
      </c>
      <c r="K83" s="139">
        <v>3</v>
      </c>
      <c r="L83" s="159">
        <f t="shared" si="28"/>
        <v>1.1363636363636364E-2</v>
      </c>
    </row>
    <row r="84" spans="1:12" s="14" customFormat="1" ht="15" customHeight="1">
      <c r="A84" s="122">
        <v>43999</v>
      </c>
      <c r="B84" s="14" t="s">
        <v>6002</v>
      </c>
      <c r="C84" s="13" t="s">
        <v>5725</v>
      </c>
      <c r="D84" s="125" t="s">
        <v>5688</v>
      </c>
      <c r="E84" s="143">
        <v>10</v>
      </c>
      <c r="F84" s="124">
        <v>10.46</v>
      </c>
      <c r="G84" s="124">
        <v>10.34</v>
      </c>
      <c r="H84" s="130">
        <f t="shared" si="32"/>
        <v>3.3999999999999989E-2</v>
      </c>
      <c r="I84" s="124">
        <f t="shared" si="33"/>
        <v>0.46000000000000085</v>
      </c>
      <c r="J84" s="124">
        <f t="shared" si="34"/>
        <v>0.33999999999999986</v>
      </c>
      <c r="K84" s="139">
        <v>1</v>
      </c>
      <c r="L84" s="159">
        <f t="shared" si="28"/>
        <v>-1.1472275334608125E-2</v>
      </c>
    </row>
    <row r="85" spans="1:12" s="14" customFormat="1" ht="15" customHeight="1">
      <c r="A85" s="122">
        <v>44001</v>
      </c>
      <c r="B85" s="14" t="s">
        <v>6003</v>
      </c>
      <c r="C85" s="13" t="s">
        <v>5726</v>
      </c>
      <c r="D85" s="125" t="s">
        <v>5727</v>
      </c>
      <c r="E85" s="143">
        <v>20</v>
      </c>
      <c r="F85" s="124">
        <v>40</v>
      </c>
      <c r="G85" s="124">
        <v>39</v>
      </c>
      <c r="H85" s="130">
        <f t="shared" si="32"/>
        <v>0.95</v>
      </c>
      <c r="I85" s="124">
        <f t="shared" si="33"/>
        <v>20</v>
      </c>
      <c r="J85" s="124">
        <f t="shared" si="34"/>
        <v>19</v>
      </c>
      <c r="K85" s="139">
        <v>3</v>
      </c>
      <c r="L85" s="159">
        <f t="shared" si="28"/>
        <v>-2.5000000000000001E-2</v>
      </c>
    </row>
    <row r="86" spans="1:12" s="14" customFormat="1" ht="15" customHeight="1">
      <c r="A86" s="122">
        <v>44001</v>
      </c>
      <c r="B86" s="14" t="s">
        <v>6004</v>
      </c>
      <c r="C86" s="13" t="s">
        <v>5728</v>
      </c>
      <c r="D86" s="14" t="s">
        <v>5531</v>
      </c>
      <c r="E86" s="143">
        <v>16</v>
      </c>
      <c r="F86" s="124">
        <v>16.149999999999999</v>
      </c>
      <c r="G86" s="124">
        <v>16</v>
      </c>
      <c r="H86" s="130">
        <f t="shared" si="32"/>
        <v>0</v>
      </c>
      <c r="I86" s="124">
        <f t="shared" si="33"/>
        <v>0.14999999999999858</v>
      </c>
      <c r="J86" s="124">
        <f t="shared" si="34"/>
        <v>0</v>
      </c>
      <c r="K86" s="139">
        <v>3</v>
      </c>
      <c r="L86" s="159">
        <f t="shared" si="28"/>
        <v>-9.2879256965943402E-3</v>
      </c>
    </row>
    <row r="87" spans="1:12" s="14" customFormat="1" ht="15" customHeight="1">
      <c r="A87" s="122">
        <v>44001</v>
      </c>
      <c r="B87" s="14" t="s">
        <v>5729</v>
      </c>
      <c r="C87" s="13" t="s">
        <v>5730</v>
      </c>
      <c r="D87" s="125" t="s">
        <v>5731</v>
      </c>
      <c r="E87" s="143">
        <v>15</v>
      </c>
      <c r="F87" s="124">
        <v>15.11</v>
      </c>
      <c r="G87" s="124">
        <v>13.12</v>
      </c>
      <c r="H87" s="130">
        <f t="shared" si="32"/>
        <v>-0.12533333333333338</v>
      </c>
      <c r="I87" s="124">
        <f t="shared" si="33"/>
        <v>0.10999999999999943</v>
      </c>
      <c r="J87" s="124">
        <f t="shared" si="34"/>
        <v>-1.8800000000000008</v>
      </c>
      <c r="K87" s="139">
        <v>3</v>
      </c>
      <c r="L87" s="159">
        <f t="shared" si="28"/>
        <v>-0.13170086035737924</v>
      </c>
    </row>
    <row r="88" spans="1:12" s="14" customFormat="1" ht="15" customHeight="1">
      <c r="A88" s="122">
        <v>44001</v>
      </c>
      <c r="B88" s="14" t="s">
        <v>6005</v>
      </c>
      <c r="C88" s="13" t="s">
        <v>5732</v>
      </c>
      <c r="D88" s="125" t="s">
        <v>5733</v>
      </c>
      <c r="E88" s="143">
        <v>20</v>
      </c>
      <c r="F88" s="124">
        <v>32.049999999999997</v>
      </c>
      <c r="G88" s="124">
        <v>30.8</v>
      </c>
      <c r="H88" s="130">
        <f t="shared" si="32"/>
        <v>0.54</v>
      </c>
      <c r="I88" s="124">
        <f t="shared" si="33"/>
        <v>12.049999999999997</v>
      </c>
      <c r="J88" s="124">
        <f t="shared" si="34"/>
        <v>10.8</v>
      </c>
      <c r="K88" s="139">
        <v>3</v>
      </c>
      <c r="L88" s="159">
        <f t="shared" si="28"/>
        <v>-3.9001560062402386E-2</v>
      </c>
    </row>
    <row r="89" spans="1:12" s="14" customFormat="1" ht="15" customHeight="1">
      <c r="A89" s="128">
        <v>44006</v>
      </c>
      <c r="B89" s="14" t="s">
        <v>6006</v>
      </c>
      <c r="C89" s="4" t="s">
        <v>5734</v>
      </c>
      <c r="D89" s="127" t="s">
        <v>3136</v>
      </c>
      <c r="E89" s="143">
        <v>10</v>
      </c>
      <c r="F89" s="124">
        <v>10.01</v>
      </c>
      <c r="G89" s="124">
        <v>10.5</v>
      </c>
      <c r="H89" s="130">
        <f t="shared" ref="H89:H97" si="35">(G89-E89)/E89</f>
        <v>0.05</v>
      </c>
      <c r="I89" s="124">
        <f t="shared" ref="I89:I97" si="36">(F89-E89)</f>
        <v>9.9999999999997868E-3</v>
      </c>
      <c r="J89" s="124">
        <f t="shared" ref="J89:J97" si="37">G89-E89</f>
        <v>0.5</v>
      </c>
      <c r="K89" s="139">
        <v>1</v>
      </c>
      <c r="L89" s="159">
        <f t="shared" si="28"/>
        <v>4.8951048951048973E-2</v>
      </c>
    </row>
    <row r="90" spans="1:12" s="14" customFormat="1" ht="12" customHeight="1">
      <c r="A90" s="122">
        <v>44008</v>
      </c>
      <c r="B90" s="14" t="s">
        <v>6007</v>
      </c>
      <c r="C90" s="13" t="s">
        <v>5735</v>
      </c>
      <c r="D90" s="125" t="s">
        <v>5736</v>
      </c>
      <c r="E90" s="143">
        <v>20</v>
      </c>
      <c r="F90" s="124">
        <v>45</v>
      </c>
      <c r="G90" s="124">
        <v>50.5</v>
      </c>
      <c r="H90" s="130">
        <f t="shared" si="35"/>
        <v>1.5249999999999999</v>
      </c>
      <c r="I90" s="124">
        <f t="shared" si="36"/>
        <v>25</v>
      </c>
      <c r="J90" s="124">
        <f t="shared" si="37"/>
        <v>30.5</v>
      </c>
      <c r="K90" s="139">
        <v>2</v>
      </c>
      <c r="L90" s="159">
        <f t="shared" si="28"/>
        <v>0.12222222222222222</v>
      </c>
    </row>
    <row r="91" spans="1:12" s="14" customFormat="1" ht="15" customHeight="1">
      <c r="A91" s="122">
        <v>44008</v>
      </c>
      <c r="B91" s="14" t="s">
        <v>6008</v>
      </c>
      <c r="C91" s="13" t="s">
        <v>5737</v>
      </c>
      <c r="D91" s="125" t="s">
        <v>5738</v>
      </c>
      <c r="E91" s="143">
        <v>17</v>
      </c>
      <c r="F91" s="124">
        <v>22.26</v>
      </c>
      <c r="G91" s="124">
        <v>22</v>
      </c>
      <c r="H91" s="130">
        <f t="shared" si="35"/>
        <v>0.29411764705882354</v>
      </c>
      <c r="I91" s="124">
        <f t="shared" si="36"/>
        <v>5.2600000000000016</v>
      </c>
      <c r="J91" s="124">
        <f t="shared" si="37"/>
        <v>5</v>
      </c>
      <c r="K91" s="139">
        <v>3</v>
      </c>
      <c r="L91" s="159">
        <f t="shared" si="28"/>
        <v>-1.1680143755615524E-2</v>
      </c>
    </row>
    <row r="92" spans="1:12" s="14" customFormat="1" ht="15" customHeight="1">
      <c r="A92" s="122">
        <v>44008</v>
      </c>
      <c r="B92" s="14" t="s">
        <v>6009</v>
      </c>
      <c r="C92" s="13" t="s">
        <v>5739</v>
      </c>
      <c r="D92" s="125" t="s">
        <v>5740</v>
      </c>
      <c r="E92" s="143">
        <v>16</v>
      </c>
      <c r="F92" s="124">
        <v>15.5</v>
      </c>
      <c r="G92" s="124">
        <v>15.45</v>
      </c>
      <c r="H92" s="130">
        <f t="shared" si="35"/>
        <v>-3.4375000000000044E-2</v>
      </c>
      <c r="I92" s="124">
        <f t="shared" si="36"/>
        <v>-0.5</v>
      </c>
      <c r="J92" s="124">
        <f t="shared" si="37"/>
        <v>-0.55000000000000071</v>
      </c>
      <c r="K92" s="139">
        <v>2</v>
      </c>
      <c r="L92" s="159">
        <f t="shared" si="28"/>
        <v>-3.2258064516129492E-3</v>
      </c>
    </row>
    <row r="93" spans="1:12" s="14" customFormat="1" ht="15" customHeight="1">
      <c r="A93" s="122">
        <v>44008</v>
      </c>
      <c r="B93" s="14" t="s">
        <v>6010</v>
      </c>
      <c r="C93" s="13" t="s">
        <v>5741</v>
      </c>
      <c r="D93" s="125" t="s">
        <v>5742</v>
      </c>
      <c r="E93" s="143">
        <v>5.23</v>
      </c>
      <c r="F93" s="124">
        <v>4.5999999999999996</v>
      </c>
      <c r="G93" s="124">
        <v>5</v>
      </c>
      <c r="H93" s="130">
        <f t="shared" si="35"/>
        <v>-4.3977055449330865E-2</v>
      </c>
      <c r="I93" s="124">
        <f t="shared" si="36"/>
        <v>-0.63000000000000078</v>
      </c>
      <c r="J93" s="124">
        <f t="shared" si="37"/>
        <v>-0.23000000000000043</v>
      </c>
      <c r="K93" s="139" t="s">
        <v>3703</v>
      </c>
      <c r="L93" s="159">
        <f t="shared" si="28"/>
        <v>8.6956521739130516E-2</v>
      </c>
    </row>
    <row r="94" spans="1:12" s="14" customFormat="1" ht="15" customHeight="1">
      <c r="A94" s="122">
        <v>44008</v>
      </c>
      <c r="B94" s="14" t="s">
        <v>6011</v>
      </c>
      <c r="C94" s="13" t="s">
        <v>5743</v>
      </c>
      <c r="D94" s="125" t="s">
        <v>4834</v>
      </c>
      <c r="E94" s="143">
        <v>10</v>
      </c>
      <c r="F94" s="124">
        <v>10.25</v>
      </c>
      <c r="G94" s="124">
        <v>10.16</v>
      </c>
      <c r="H94" s="130">
        <f t="shared" si="35"/>
        <v>1.6000000000000014E-2</v>
      </c>
      <c r="I94" s="124">
        <f t="shared" si="36"/>
        <v>0.25</v>
      </c>
      <c r="J94" s="124">
        <f t="shared" si="37"/>
        <v>0.16000000000000014</v>
      </c>
      <c r="K94" s="139">
        <v>1</v>
      </c>
      <c r="L94" s="159">
        <f t="shared" si="28"/>
        <v>-8.7804878048780358E-3</v>
      </c>
    </row>
    <row r="95" spans="1:12" s="14" customFormat="1" ht="15" customHeight="1">
      <c r="A95" s="122">
        <v>44008</v>
      </c>
      <c r="B95" s="14" t="s">
        <v>6012</v>
      </c>
      <c r="C95" s="13" t="s">
        <v>5744</v>
      </c>
      <c r="D95" s="125" t="s">
        <v>5745</v>
      </c>
      <c r="E95" s="143">
        <v>17</v>
      </c>
      <c r="F95" s="124">
        <v>18.5</v>
      </c>
      <c r="G95" s="124">
        <v>17</v>
      </c>
      <c r="H95" s="130">
        <f t="shared" si="35"/>
        <v>0</v>
      </c>
      <c r="I95" s="124">
        <f t="shared" si="36"/>
        <v>1.5</v>
      </c>
      <c r="J95" s="124">
        <f t="shared" si="37"/>
        <v>0</v>
      </c>
      <c r="K95" s="139">
        <v>3</v>
      </c>
      <c r="L95" s="159">
        <f t="shared" si="28"/>
        <v>-8.1081081081081086E-2</v>
      </c>
    </row>
    <row r="96" spans="1:12" s="14" customFormat="1" ht="15" customHeight="1">
      <c r="A96" s="122">
        <v>44008</v>
      </c>
      <c r="B96" s="14" t="s">
        <v>6013</v>
      </c>
      <c r="C96" s="13" t="s">
        <v>5746</v>
      </c>
      <c r="D96" s="125" t="s">
        <v>4367</v>
      </c>
      <c r="E96" s="143">
        <v>10</v>
      </c>
      <c r="F96" s="124">
        <v>10.050000000000001</v>
      </c>
      <c r="G96" s="124">
        <v>10.050000000000001</v>
      </c>
      <c r="H96" s="130">
        <f t="shared" si="35"/>
        <v>5.0000000000000712E-3</v>
      </c>
      <c r="I96" s="124">
        <f t="shared" si="36"/>
        <v>5.0000000000000711E-2</v>
      </c>
      <c r="J96" s="124">
        <f t="shared" si="37"/>
        <v>5.0000000000000711E-2</v>
      </c>
      <c r="K96" s="139">
        <v>1</v>
      </c>
      <c r="L96" s="159">
        <f t="shared" si="28"/>
        <v>0</v>
      </c>
    </row>
    <row r="97" spans="1:12" s="14" customFormat="1" ht="15" customHeight="1">
      <c r="A97" s="122">
        <v>44008</v>
      </c>
      <c r="B97" s="14" t="s">
        <v>6014</v>
      </c>
      <c r="C97" s="13" t="s">
        <v>5747</v>
      </c>
      <c r="D97" s="125" t="s">
        <v>3234</v>
      </c>
      <c r="E97" s="143">
        <v>16</v>
      </c>
      <c r="F97" s="124">
        <v>16</v>
      </c>
      <c r="G97" s="124">
        <v>19</v>
      </c>
      <c r="H97" s="130">
        <f t="shared" si="35"/>
        <v>0.1875</v>
      </c>
      <c r="I97" s="124">
        <f t="shared" si="36"/>
        <v>0</v>
      </c>
      <c r="J97" s="124">
        <f t="shared" si="37"/>
        <v>3</v>
      </c>
      <c r="K97" s="139">
        <v>2</v>
      </c>
      <c r="L97" s="159">
        <f t="shared" si="28"/>
        <v>0.1875</v>
      </c>
    </row>
    <row r="98" spans="1:12" s="14" customFormat="1" ht="15" customHeight="1">
      <c r="A98" s="122">
        <v>44012</v>
      </c>
      <c r="B98" s="14" t="s">
        <v>6015</v>
      </c>
      <c r="C98" s="13" t="s">
        <v>5748</v>
      </c>
      <c r="D98" s="125" t="s">
        <v>3989</v>
      </c>
      <c r="E98" s="143">
        <v>10</v>
      </c>
      <c r="F98" s="124">
        <v>10.4</v>
      </c>
      <c r="G98" s="124">
        <v>10.51</v>
      </c>
      <c r="H98" s="130">
        <f t="shared" ref="H98:H103" si="38">(G98-E98)/E98</f>
        <v>5.0999999999999976E-2</v>
      </c>
      <c r="I98" s="124">
        <f t="shared" ref="I98:I103" si="39">(F98-E98)</f>
        <v>0.40000000000000036</v>
      </c>
      <c r="J98" s="124">
        <f t="shared" ref="J98:J103" si="40">G98-E98</f>
        <v>0.50999999999999979</v>
      </c>
      <c r="K98" s="139">
        <v>1</v>
      </c>
      <c r="L98" s="159">
        <f t="shared" si="28"/>
        <v>1.0576923076923022E-2</v>
      </c>
    </row>
    <row r="99" spans="1:12" s="14" customFormat="1" ht="15" customHeight="1">
      <c r="A99" s="122">
        <v>44013</v>
      </c>
      <c r="B99" s="14" t="s">
        <v>6016</v>
      </c>
      <c r="C99" s="13" t="s">
        <v>5749</v>
      </c>
      <c r="D99" s="125" t="s">
        <v>5652</v>
      </c>
      <c r="E99" s="143">
        <v>22</v>
      </c>
      <c r="F99" s="124">
        <v>25</v>
      </c>
      <c r="G99" s="124">
        <v>25.35</v>
      </c>
      <c r="H99" s="130">
        <f t="shared" si="38"/>
        <v>0.15227272727272734</v>
      </c>
      <c r="I99" s="124">
        <f t="shared" si="39"/>
        <v>3</v>
      </c>
      <c r="J99" s="124">
        <f t="shared" si="40"/>
        <v>3.3500000000000014</v>
      </c>
      <c r="K99" s="139">
        <v>2</v>
      </c>
      <c r="L99" s="159">
        <f t="shared" si="28"/>
        <v>1.4000000000000058E-2</v>
      </c>
    </row>
    <row r="100" spans="1:12" s="14" customFormat="1" ht="15" customHeight="1">
      <c r="A100" s="122">
        <v>44013</v>
      </c>
      <c r="B100" s="14" t="s">
        <v>6017</v>
      </c>
      <c r="C100" s="13" t="s">
        <v>5750</v>
      </c>
      <c r="D100" s="125" t="s">
        <v>2747</v>
      </c>
      <c r="E100" s="143">
        <v>10</v>
      </c>
      <c r="F100" s="124">
        <v>10.85</v>
      </c>
      <c r="G100" s="124">
        <v>11.3</v>
      </c>
      <c r="H100" s="130">
        <f t="shared" si="38"/>
        <v>0.13000000000000006</v>
      </c>
      <c r="I100" s="124">
        <f t="shared" si="39"/>
        <v>0.84999999999999964</v>
      </c>
      <c r="J100" s="124">
        <f t="shared" si="40"/>
        <v>1.3000000000000007</v>
      </c>
      <c r="K100" s="139">
        <v>1</v>
      </c>
      <c r="L100" s="159">
        <f t="shared" si="28"/>
        <v>4.1474654377880282E-2</v>
      </c>
    </row>
    <row r="101" spans="1:12" s="14" customFormat="1" ht="15" customHeight="1">
      <c r="A101" s="122">
        <v>44014</v>
      </c>
      <c r="B101" s="14" t="s">
        <v>6018</v>
      </c>
      <c r="C101" s="13" t="s">
        <v>2127</v>
      </c>
      <c r="D101" s="125" t="s">
        <v>5751</v>
      </c>
      <c r="E101" s="143">
        <v>22</v>
      </c>
      <c r="F101" s="124">
        <v>35</v>
      </c>
      <c r="G101" s="124">
        <v>29.7</v>
      </c>
      <c r="H101" s="130">
        <f t="shared" si="38"/>
        <v>0.35</v>
      </c>
      <c r="I101" s="124">
        <f t="shared" si="39"/>
        <v>13</v>
      </c>
      <c r="J101" s="124">
        <f t="shared" si="40"/>
        <v>7.6999999999999993</v>
      </c>
      <c r="K101" s="139">
        <v>3</v>
      </c>
      <c r="L101" s="159">
        <f t="shared" si="28"/>
        <v>-0.15142857142857144</v>
      </c>
    </row>
    <row r="102" spans="1:12" s="14" customFormat="1" ht="15" customHeight="1">
      <c r="A102" s="122">
        <v>44014</v>
      </c>
      <c r="B102" s="14" t="s">
        <v>6019</v>
      </c>
      <c r="C102" s="13" t="s">
        <v>5752</v>
      </c>
      <c r="D102" s="125" t="s">
        <v>5753</v>
      </c>
      <c r="E102" s="143">
        <v>10</v>
      </c>
      <c r="F102" s="124">
        <v>10.16</v>
      </c>
      <c r="G102" s="124">
        <v>10.220000000000001</v>
      </c>
      <c r="H102" s="130">
        <f t="shared" si="38"/>
        <v>2.2000000000000065E-2</v>
      </c>
      <c r="I102" s="124">
        <f t="shared" si="39"/>
        <v>0.16000000000000014</v>
      </c>
      <c r="J102" s="124">
        <f t="shared" si="40"/>
        <v>0.22000000000000064</v>
      </c>
      <c r="K102" s="139">
        <v>1</v>
      </c>
      <c r="L102" s="159">
        <f t="shared" si="28"/>
        <v>5.9055118110236705E-3</v>
      </c>
    </row>
    <row r="103" spans="1:12" s="14" customFormat="1" ht="15" customHeight="1">
      <c r="A103" s="122">
        <v>44014</v>
      </c>
      <c r="B103" s="14" t="s">
        <v>6020</v>
      </c>
      <c r="C103" s="13" t="s">
        <v>5754</v>
      </c>
      <c r="D103" s="125" t="s">
        <v>5755</v>
      </c>
      <c r="E103" s="143">
        <v>29</v>
      </c>
      <c r="F103" s="124">
        <v>50.06</v>
      </c>
      <c r="G103" s="124">
        <v>69.41</v>
      </c>
      <c r="H103" s="130">
        <f t="shared" si="38"/>
        <v>1.3934482758620688</v>
      </c>
      <c r="I103" s="124">
        <f t="shared" si="39"/>
        <v>21.060000000000002</v>
      </c>
      <c r="J103" s="124">
        <f t="shared" si="40"/>
        <v>40.409999999999997</v>
      </c>
      <c r="K103" s="139">
        <v>3</v>
      </c>
      <c r="L103" s="159">
        <f t="shared" si="28"/>
        <v>0.38653615661206542</v>
      </c>
    </row>
    <row r="104" spans="1:12" s="14" customFormat="1" ht="15" customHeight="1">
      <c r="A104" s="122">
        <v>44020</v>
      </c>
      <c r="B104" s="14" t="s">
        <v>6021</v>
      </c>
      <c r="C104" s="13" t="s">
        <v>5756</v>
      </c>
      <c r="D104" s="125" t="s">
        <v>5757</v>
      </c>
      <c r="E104" s="143">
        <v>16</v>
      </c>
      <c r="F104" s="124">
        <v>20.45</v>
      </c>
      <c r="G104" s="124">
        <v>23.43</v>
      </c>
      <c r="H104" s="130">
        <f>(G104-E104)/E104</f>
        <v>0.46437499999999998</v>
      </c>
      <c r="I104" s="124">
        <f>(F104-E104)</f>
        <v>4.4499999999999993</v>
      </c>
      <c r="J104" s="124">
        <f>G104-E104</f>
        <v>7.43</v>
      </c>
      <c r="K104" s="139" t="s">
        <v>3703</v>
      </c>
      <c r="L104" s="159">
        <f t="shared" si="28"/>
        <v>0.14572127139364305</v>
      </c>
    </row>
    <row r="105" spans="1:12" s="14" customFormat="1" ht="15" customHeight="1">
      <c r="A105" s="122">
        <v>44020</v>
      </c>
      <c r="B105" s="14" t="s">
        <v>6022</v>
      </c>
      <c r="C105" s="13" t="s">
        <v>5758</v>
      </c>
      <c r="D105" s="125" t="s">
        <v>1979</v>
      </c>
      <c r="E105" s="143">
        <v>10</v>
      </c>
      <c r="F105" s="124">
        <v>11.25</v>
      </c>
      <c r="G105" s="124">
        <v>12.02</v>
      </c>
      <c r="H105" s="130">
        <f>(G105-E105)/E105</f>
        <v>0.20199999999999996</v>
      </c>
      <c r="I105" s="124">
        <f>(F105-E105)</f>
        <v>1.25</v>
      </c>
      <c r="J105" s="124">
        <f>G105-E105</f>
        <v>2.0199999999999996</v>
      </c>
      <c r="K105" s="139">
        <v>1</v>
      </c>
      <c r="L105" s="159">
        <f t="shared" si="28"/>
        <v>6.8444444444444405E-2</v>
      </c>
    </row>
    <row r="106" spans="1:12" s="14" customFormat="1" ht="15" customHeight="1">
      <c r="A106" s="122">
        <v>44022</v>
      </c>
      <c r="B106" s="14" t="s">
        <v>6023</v>
      </c>
      <c r="C106" s="13" t="s">
        <v>5759</v>
      </c>
      <c r="D106" s="125" t="s">
        <v>5760</v>
      </c>
      <c r="E106" s="143">
        <v>18</v>
      </c>
      <c r="F106" s="124">
        <v>54.75</v>
      </c>
      <c r="G106" s="124">
        <v>47.99</v>
      </c>
      <c r="H106" s="130">
        <f>(G106-E106)/E106</f>
        <v>1.6661111111111113</v>
      </c>
      <c r="I106" s="124">
        <f>(F106-E106)</f>
        <v>36.75</v>
      </c>
      <c r="J106" s="124">
        <f>G106-E106</f>
        <v>29.990000000000002</v>
      </c>
      <c r="K106" s="139">
        <v>3</v>
      </c>
      <c r="L106" s="159">
        <f t="shared" si="28"/>
        <v>-0.12347031963470316</v>
      </c>
    </row>
    <row r="107" spans="1:12" s="14" customFormat="1" ht="15" customHeight="1">
      <c r="A107" s="122">
        <v>44022</v>
      </c>
      <c r="B107" s="14" t="s">
        <v>6024</v>
      </c>
      <c r="C107" s="13" t="s">
        <v>5761</v>
      </c>
      <c r="D107" s="125" t="s">
        <v>5762</v>
      </c>
      <c r="E107" s="143">
        <v>16</v>
      </c>
      <c r="F107" s="124">
        <v>17</v>
      </c>
      <c r="G107" s="124">
        <v>15.35</v>
      </c>
      <c r="H107" s="130">
        <f>(G107-E107)/E107</f>
        <v>-4.0625000000000022E-2</v>
      </c>
      <c r="I107" s="124">
        <f>(F107-E107)</f>
        <v>1</v>
      </c>
      <c r="J107" s="124">
        <f>G107-E107</f>
        <v>-0.65000000000000036</v>
      </c>
      <c r="K107" s="139">
        <v>3</v>
      </c>
      <c r="L107" s="159">
        <f t="shared" si="28"/>
        <v>-9.7058823529411781E-2</v>
      </c>
    </row>
    <row r="108" spans="1:12" s="14" customFormat="1" ht="15" customHeight="1">
      <c r="A108" s="122">
        <v>44022</v>
      </c>
      <c r="B108" s="14" t="s">
        <v>6025</v>
      </c>
      <c r="C108" s="13" t="s">
        <v>5763</v>
      </c>
      <c r="D108" s="125" t="s">
        <v>5764</v>
      </c>
      <c r="E108" s="143">
        <v>10</v>
      </c>
      <c r="F108" s="124">
        <v>15.31</v>
      </c>
      <c r="G108" s="124">
        <v>12.77</v>
      </c>
      <c r="H108" s="130">
        <f>(G108-E108)/E108</f>
        <v>0.27699999999999997</v>
      </c>
      <c r="I108" s="124">
        <f>(F108-E108)</f>
        <v>5.3100000000000005</v>
      </c>
      <c r="J108" s="124">
        <f>G108-E108</f>
        <v>2.7699999999999996</v>
      </c>
      <c r="K108" s="139">
        <v>2</v>
      </c>
      <c r="L108" s="159">
        <f t="shared" si="28"/>
        <v>-0.16590463749183545</v>
      </c>
    </row>
    <row r="109" spans="1:12" s="14" customFormat="1" ht="15" customHeight="1">
      <c r="A109" s="122">
        <v>44025</v>
      </c>
      <c r="B109" s="14" t="s">
        <v>5765</v>
      </c>
      <c r="C109" s="13" t="s">
        <v>5766</v>
      </c>
      <c r="D109" s="127" t="s">
        <v>4958</v>
      </c>
      <c r="E109" s="143">
        <v>10</v>
      </c>
      <c r="F109" s="124">
        <v>10.029999999999999</v>
      </c>
      <c r="G109" s="124">
        <v>10.11</v>
      </c>
      <c r="H109" s="130">
        <f t="shared" ref="H109:H121" si="41">(G109-E109)/E109</f>
        <v>1.0999999999999944E-2</v>
      </c>
      <c r="I109" s="124">
        <f t="shared" ref="I109:I121" si="42">(F109-E109)</f>
        <v>2.9999999999999361E-2</v>
      </c>
      <c r="J109" s="124">
        <f t="shared" ref="J109:J121" si="43">G109-E109</f>
        <v>0.10999999999999943</v>
      </c>
      <c r="K109" s="139">
        <v>1</v>
      </c>
      <c r="L109" s="159">
        <f t="shared" si="28"/>
        <v>7.9760717846460698E-3</v>
      </c>
    </row>
    <row r="110" spans="1:12" s="14" customFormat="1" ht="15" customHeight="1">
      <c r="A110" s="122">
        <v>44026</v>
      </c>
      <c r="B110" s="14" t="s">
        <v>6026</v>
      </c>
      <c r="C110" s="13" t="s">
        <v>2285</v>
      </c>
      <c r="D110" s="127" t="s">
        <v>3750</v>
      </c>
      <c r="E110" s="143">
        <v>10</v>
      </c>
      <c r="F110" s="124">
        <v>10.42</v>
      </c>
      <c r="G110" s="124">
        <v>10.35</v>
      </c>
      <c r="H110" s="130">
        <f t="shared" si="41"/>
        <v>3.4999999999999962E-2</v>
      </c>
      <c r="I110" s="124">
        <f t="shared" si="42"/>
        <v>0.41999999999999993</v>
      </c>
      <c r="J110" s="124">
        <f t="shared" si="43"/>
        <v>0.34999999999999964</v>
      </c>
      <c r="K110" s="139">
        <v>1</v>
      </c>
      <c r="L110" s="159">
        <f t="shared" si="28"/>
        <v>-6.7178502879078972E-3</v>
      </c>
    </row>
    <row r="111" spans="1:12" s="14" customFormat="1" ht="15" customHeight="1">
      <c r="A111" s="122">
        <v>44026</v>
      </c>
      <c r="B111" s="14" t="s">
        <v>6027</v>
      </c>
      <c r="C111" s="13" t="s">
        <v>5767</v>
      </c>
      <c r="D111" s="125" t="s">
        <v>5768</v>
      </c>
      <c r="E111" s="143">
        <v>31</v>
      </c>
      <c r="F111" s="124">
        <v>71</v>
      </c>
      <c r="G111" s="124">
        <v>91.59</v>
      </c>
      <c r="H111" s="130">
        <f t="shared" si="41"/>
        <v>1.9545161290322581</v>
      </c>
      <c r="I111" s="124">
        <f t="shared" si="42"/>
        <v>40</v>
      </c>
      <c r="J111" s="124">
        <f t="shared" si="43"/>
        <v>60.59</v>
      </c>
      <c r="K111" s="139">
        <v>3</v>
      </c>
      <c r="L111" s="159">
        <f t="shared" si="28"/>
        <v>0.29000000000000004</v>
      </c>
    </row>
    <row r="112" spans="1:12" s="14" customFormat="1" ht="15" customHeight="1">
      <c r="A112" s="122">
        <v>44027</v>
      </c>
      <c r="B112" s="14" t="s">
        <v>6028</v>
      </c>
      <c r="C112" s="13" t="s">
        <v>5769</v>
      </c>
      <c r="D112" s="125" t="s">
        <v>1142</v>
      </c>
      <c r="E112" s="143">
        <v>10</v>
      </c>
      <c r="F112" s="124">
        <v>10.050000000000001</v>
      </c>
      <c r="G112" s="124">
        <v>10.029999999999999</v>
      </c>
      <c r="H112" s="130">
        <f t="shared" si="41"/>
        <v>2.9999999999999359E-3</v>
      </c>
      <c r="I112" s="124">
        <f t="shared" si="42"/>
        <v>5.0000000000000711E-2</v>
      </c>
      <c r="J112" s="124">
        <f t="shared" si="43"/>
        <v>2.9999999999999361E-2</v>
      </c>
      <c r="K112" s="139">
        <v>1</v>
      </c>
      <c r="L112" s="159">
        <f t="shared" si="28"/>
        <v>-1.9900497512439154E-3</v>
      </c>
    </row>
    <row r="113" spans="1:12" s="14" customFormat="1" ht="15" customHeight="1">
      <c r="A113" s="122">
        <v>44027</v>
      </c>
      <c r="B113" s="14" t="s">
        <v>6029</v>
      </c>
      <c r="C113" s="13" t="s">
        <v>5770</v>
      </c>
      <c r="D113" s="125" t="s">
        <v>5771</v>
      </c>
      <c r="E113" s="143">
        <v>21</v>
      </c>
      <c r="F113" s="124">
        <v>25</v>
      </c>
      <c r="G113" s="124">
        <v>19.13</v>
      </c>
      <c r="H113" s="130">
        <f t="shared" si="41"/>
        <v>-8.9047619047619098E-2</v>
      </c>
      <c r="I113" s="124">
        <f t="shared" si="42"/>
        <v>4</v>
      </c>
      <c r="J113" s="124">
        <f t="shared" si="43"/>
        <v>-1.870000000000001</v>
      </c>
      <c r="K113" s="139">
        <v>3</v>
      </c>
      <c r="L113" s="159">
        <f t="shared" si="28"/>
        <v>-0.23480000000000004</v>
      </c>
    </row>
    <row r="114" spans="1:12" s="14" customFormat="1" ht="15" customHeight="1">
      <c r="A114" s="122">
        <v>44027</v>
      </c>
      <c r="B114" s="14" t="s">
        <v>5772</v>
      </c>
      <c r="C114" s="13" t="s">
        <v>5773</v>
      </c>
      <c r="D114" s="125" t="s">
        <v>5456</v>
      </c>
      <c r="E114" s="143">
        <v>10</v>
      </c>
      <c r="F114" s="124">
        <v>10.1</v>
      </c>
      <c r="G114" s="124">
        <v>10.039999999999999</v>
      </c>
      <c r="H114" s="130">
        <f t="shared" si="41"/>
        <v>3.9999999999999151E-3</v>
      </c>
      <c r="I114" s="124">
        <f t="shared" si="42"/>
        <v>9.9999999999999645E-2</v>
      </c>
      <c r="J114" s="124">
        <f t="shared" si="43"/>
        <v>3.9999999999999147E-2</v>
      </c>
      <c r="K114" s="139">
        <v>1</v>
      </c>
      <c r="L114" s="159">
        <f t="shared" si="28"/>
        <v>-5.9405940594059901E-3</v>
      </c>
    </row>
    <row r="115" spans="1:12" s="14" customFormat="1" ht="15" customHeight="1">
      <c r="A115" s="122">
        <v>44028</v>
      </c>
      <c r="B115" s="14" t="s">
        <v>6030</v>
      </c>
      <c r="C115" s="13" t="s">
        <v>5774</v>
      </c>
      <c r="D115" s="125" t="s">
        <v>760</v>
      </c>
      <c r="E115" s="143">
        <v>10</v>
      </c>
      <c r="F115" s="124">
        <v>10.199999999999999</v>
      </c>
      <c r="G115" s="124">
        <v>10.17</v>
      </c>
      <c r="H115" s="130">
        <f t="shared" si="41"/>
        <v>1.6999999999999994E-2</v>
      </c>
      <c r="I115" s="124">
        <f t="shared" si="42"/>
        <v>0.19999999999999929</v>
      </c>
      <c r="J115" s="124">
        <f t="shared" si="43"/>
        <v>0.16999999999999993</v>
      </c>
      <c r="K115" s="139">
        <v>1</v>
      </c>
      <c r="L115" s="159">
        <f t="shared" si="28"/>
        <v>-2.9411764705881728E-3</v>
      </c>
    </row>
    <row r="116" spans="1:12" s="14" customFormat="1" ht="15" customHeight="1">
      <c r="A116" s="122">
        <v>44028</v>
      </c>
      <c r="B116" s="14" t="s">
        <v>6031</v>
      </c>
      <c r="C116" s="13" t="s">
        <v>5775</v>
      </c>
      <c r="D116" s="125" t="s">
        <v>5776</v>
      </c>
      <c r="E116" s="143">
        <v>20</v>
      </c>
      <c r="F116" s="124">
        <v>35</v>
      </c>
      <c r="G116" s="124">
        <v>35.049999999999997</v>
      </c>
      <c r="H116" s="130">
        <f t="shared" si="41"/>
        <v>0.75249999999999984</v>
      </c>
      <c r="I116" s="124">
        <f t="shared" si="42"/>
        <v>15</v>
      </c>
      <c r="J116" s="124">
        <f t="shared" si="43"/>
        <v>15.049999999999997</v>
      </c>
      <c r="K116" s="139">
        <v>3</v>
      </c>
      <c r="L116" s="159">
        <f t="shared" si="28"/>
        <v>1.4285714285713475E-3</v>
      </c>
    </row>
    <row r="117" spans="1:12" s="14" customFormat="1" ht="15" customHeight="1">
      <c r="A117" s="122">
        <v>44028</v>
      </c>
      <c r="B117" s="14" t="s">
        <v>6032</v>
      </c>
      <c r="C117" s="13" t="s">
        <v>5777</v>
      </c>
      <c r="D117" s="125" t="s">
        <v>5778</v>
      </c>
      <c r="E117" s="143">
        <v>15</v>
      </c>
      <c r="F117" s="124">
        <v>17.05</v>
      </c>
      <c r="G117" s="124">
        <v>15.51</v>
      </c>
      <c r="H117" s="130">
        <f t="shared" si="41"/>
        <v>3.3999999999999989E-2</v>
      </c>
      <c r="I117" s="124">
        <f t="shared" si="42"/>
        <v>2.0500000000000007</v>
      </c>
      <c r="J117" s="124">
        <f t="shared" si="43"/>
        <v>0.50999999999999979</v>
      </c>
      <c r="K117" s="139">
        <v>3</v>
      </c>
      <c r="L117" s="159">
        <f t="shared" si="28"/>
        <v>-9.0322580645161341E-2</v>
      </c>
    </row>
    <row r="118" spans="1:12" s="14" customFormat="1" ht="15" customHeight="1">
      <c r="A118" s="122">
        <v>44029</v>
      </c>
      <c r="B118" s="14" t="s">
        <v>6033</v>
      </c>
      <c r="C118" s="13" t="s">
        <v>5779</v>
      </c>
      <c r="D118" s="125" t="s">
        <v>5780</v>
      </c>
      <c r="E118" s="143">
        <v>18</v>
      </c>
      <c r="F118" s="124">
        <v>36.5</v>
      </c>
      <c r="G118" s="124">
        <v>30</v>
      </c>
      <c r="H118" s="130">
        <f t="shared" si="41"/>
        <v>0.66666666666666663</v>
      </c>
      <c r="I118" s="124">
        <f t="shared" si="42"/>
        <v>18.5</v>
      </c>
      <c r="J118" s="124">
        <f t="shared" si="43"/>
        <v>12</v>
      </c>
      <c r="K118" s="139">
        <v>3</v>
      </c>
      <c r="L118" s="159">
        <f t="shared" si="28"/>
        <v>-0.17808219178082191</v>
      </c>
    </row>
    <row r="119" spans="1:12" s="14" customFormat="1" ht="15" customHeight="1">
      <c r="A119" s="122">
        <v>44029</v>
      </c>
      <c r="B119" s="14" t="s">
        <v>6034</v>
      </c>
      <c r="C119" s="13" t="s">
        <v>5781</v>
      </c>
      <c r="D119" s="125" t="s">
        <v>5782</v>
      </c>
      <c r="E119" s="143">
        <v>22</v>
      </c>
      <c r="F119" s="124">
        <v>51.03</v>
      </c>
      <c r="G119" s="124">
        <v>65.45</v>
      </c>
      <c r="H119" s="130">
        <f t="shared" si="41"/>
        <v>1.9750000000000001</v>
      </c>
      <c r="I119" s="124">
        <f t="shared" si="42"/>
        <v>29.03</v>
      </c>
      <c r="J119" s="124">
        <f t="shared" si="43"/>
        <v>43.45</v>
      </c>
      <c r="K119" s="139">
        <v>3</v>
      </c>
      <c r="L119" s="159">
        <f t="shared" si="28"/>
        <v>0.28257887517146779</v>
      </c>
    </row>
    <row r="120" spans="1:12" s="14" customFormat="1" ht="17.25" customHeight="1">
      <c r="A120" s="122">
        <v>44029</v>
      </c>
      <c r="B120" s="14" t="s">
        <v>6035</v>
      </c>
      <c r="C120" s="13" t="s">
        <v>5783</v>
      </c>
      <c r="D120" s="125" t="s">
        <v>3645</v>
      </c>
      <c r="E120" s="143">
        <v>10</v>
      </c>
      <c r="F120" s="124">
        <v>10.51</v>
      </c>
      <c r="G120" s="124">
        <v>10.63</v>
      </c>
      <c r="H120" s="130">
        <f t="shared" si="41"/>
        <v>6.3000000000000084E-2</v>
      </c>
      <c r="I120" s="124">
        <f t="shared" si="42"/>
        <v>0.50999999999999979</v>
      </c>
      <c r="J120" s="124">
        <f t="shared" si="43"/>
        <v>0.63000000000000078</v>
      </c>
      <c r="K120" s="139">
        <v>1</v>
      </c>
      <c r="L120" s="159">
        <f t="shared" si="28"/>
        <v>1.1417697431018173E-2</v>
      </c>
    </row>
    <row r="121" spans="1:12" s="14" customFormat="1" ht="15" customHeight="1">
      <c r="A121" s="122">
        <v>44029</v>
      </c>
      <c r="B121" s="14" t="s">
        <v>6036</v>
      </c>
      <c r="C121" s="13" t="s">
        <v>5784</v>
      </c>
      <c r="D121" s="125" t="s">
        <v>5785</v>
      </c>
      <c r="E121" s="143">
        <v>18</v>
      </c>
      <c r="F121" s="124">
        <v>27</v>
      </c>
      <c r="G121" s="124">
        <v>18.100000000000001</v>
      </c>
      <c r="H121" s="130">
        <f t="shared" si="41"/>
        <v>5.5555555555556347E-3</v>
      </c>
      <c r="I121" s="124">
        <f t="shared" si="42"/>
        <v>9</v>
      </c>
      <c r="J121" s="124">
        <f t="shared" si="43"/>
        <v>0.10000000000000142</v>
      </c>
      <c r="K121" s="139">
        <v>3</v>
      </c>
      <c r="L121" s="159">
        <f t="shared" si="28"/>
        <v>-0.32962962962962955</v>
      </c>
    </row>
    <row r="122" spans="1:12" s="14" customFormat="1" ht="15" customHeight="1">
      <c r="A122" s="122">
        <v>44034</v>
      </c>
      <c r="B122" s="14" t="s">
        <v>6037</v>
      </c>
      <c r="C122" s="13" t="s">
        <v>5786</v>
      </c>
      <c r="D122" s="125" t="s">
        <v>5787</v>
      </c>
      <c r="E122" s="143">
        <v>26</v>
      </c>
      <c r="F122" s="124">
        <v>46</v>
      </c>
      <c r="G122" s="124">
        <v>39.200000000000003</v>
      </c>
      <c r="H122" s="130">
        <f t="shared" ref="H122:H133" si="44">(G122-E122)/E122</f>
        <v>0.50769230769230778</v>
      </c>
      <c r="I122" s="124">
        <f t="shared" ref="I122:I133" si="45">(F122-E122)</f>
        <v>20</v>
      </c>
      <c r="J122" s="124">
        <f t="shared" ref="J122:J133" si="46">G122-E122</f>
        <v>13.200000000000003</v>
      </c>
      <c r="K122" s="139">
        <v>3</v>
      </c>
      <c r="L122" s="159">
        <f t="shared" si="28"/>
        <v>-0.14782608695652169</v>
      </c>
    </row>
    <row r="123" spans="1:12" s="14" customFormat="1" ht="15" customHeight="1">
      <c r="A123" s="122">
        <v>44034</v>
      </c>
      <c r="B123" s="14" t="s">
        <v>6038</v>
      </c>
      <c r="C123" s="13" t="s">
        <v>5788</v>
      </c>
      <c r="D123" s="125" t="s">
        <v>5789</v>
      </c>
      <c r="E123" s="143">
        <v>20</v>
      </c>
      <c r="F123" s="124">
        <v>21.15</v>
      </c>
      <c r="G123" s="124">
        <v>21.3</v>
      </c>
      <c r="H123" s="130">
        <f t="shared" si="44"/>
        <v>6.500000000000003E-2</v>
      </c>
      <c r="I123" s="124">
        <f t="shared" si="45"/>
        <v>1.1499999999999986</v>
      </c>
      <c r="J123" s="124">
        <f t="shared" si="46"/>
        <v>1.3000000000000007</v>
      </c>
      <c r="K123" s="139">
        <v>2</v>
      </c>
      <c r="L123" s="159">
        <f t="shared" si="28"/>
        <v>7.092198581560385E-3</v>
      </c>
    </row>
    <row r="124" spans="1:12" s="14" customFormat="1" ht="15" customHeight="1">
      <c r="A124" s="122">
        <v>44034</v>
      </c>
      <c r="B124" s="14" t="s">
        <v>6039</v>
      </c>
      <c r="C124" s="13" t="s">
        <v>5790</v>
      </c>
      <c r="D124" s="125" t="s">
        <v>3136</v>
      </c>
      <c r="E124" s="143">
        <v>10</v>
      </c>
      <c r="F124" s="124">
        <v>10.039999999999999</v>
      </c>
      <c r="G124" s="124">
        <v>10.029999999999999</v>
      </c>
      <c r="H124" s="130">
        <f t="shared" si="44"/>
        <v>2.9999999999999359E-3</v>
      </c>
      <c r="I124" s="124">
        <f t="shared" si="45"/>
        <v>3.9999999999999147E-2</v>
      </c>
      <c r="J124" s="124">
        <f t="shared" si="46"/>
        <v>2.9999999999999361E-2</v>
      </c>
      <c r="K124" s="139">
        <v>1</v>
      </c>
      <c r="L124" s="159">
        <f t="shared" si="28"/>
        <v>-9.9601593625495903E-4</v>
      </c>
    </row>
    <row r="125" spans="1:12" s="14" customFormat="1" ht="15" customHeight="1">
      <c r="A125" s="122">
        <v>44035</v>
      </c>
      <c r="B125" s="14" t="s">
        <v>6040</v>
      </c>
      <c r="C125" s="13" t="s">
        <v>5791</v>
      </c>
      <c r="D125" s="125" t="s">
        <v>2614</v>
      </c>
      <c r="E125" s="143">
        <v>10</v>
      </c>
      <c r="F125" s="124">
        <v>9.9600000000000009</v>
      </c>
      <c r="G125" s="124">
        <v>10</v>
      </c>
      <c r="H125" s="130">
        <f t="shared" si="44"/>
        <v>0</v>
      </c>
      <c r="I125" s="124">
        <f t="shared" si="45"/>
        <v>-3.9999999999999147E-2</v>
      </c>
      <c r="J125" s="124">
        <f t="shared" si="46"/>
        <v>0</v>
      </c>
      <c r="K125" s="139">
        <v>1</v>
      </c>
      <c r="L125" s="159">
        <f t="shared" si="28"/>
        <v>4.0160642570280262E-3</v>
      </c>
    </row>
    <row r="126" spans="1:12" s="14" customFormat="1" ht="15" customHeight="1">
      <c r="A126" s="122">
        <v>44035</v>
      </c>
      <c r="B126" s="14" t="s">
        <v>6041</v>
      </c>
      <c r="C126" s="13" t="s">
        <v>5792</v>
      </c>
      <c r="D126" s="125" t="s">
        <v>5793</v>
      </c>
      <c r="E126" s="143">
        <v>15</v>
      </c>
      <c r="F126" s="124">
        <v>16.5</v>
      </c>
      <c r="G126" s="124">
        <v>22</v>
      </c>
      <c r="H126" s="130">
        <f t="shared" si="44"/>
        <v>0.46666666666666667</v>
      </c>
      <c r="I126" s="124">
        <f t="shared" si="45"/>
        <v>1.5</v>
      </c>
      <c r="J126" s="124">
        <f t="shared" si="46"/>
        <v>7</v>
      </c>
      <c r="K126" s="139">
        <v>1</v>
      </c>
      <c r="L126" s="159">
        <f t="shared" si="28"/>
        <v>0.33333333333333331</v>
      </c>
    </row>
    <row r="127" spans="1:12" s="14" customFormat="1" ht="15" customHeight="1">
      <c r="A127" s="122">
        <v>44035</v>
      </c>
      <c r="B127" s="14" t="s">
        <v>6042</v>
      </c>
      <c r="C127" s="13" t="s">
        <v>5794</v>
      </c>
      <c r="D127" s="14" t="s">
        <v>5795</v>
      </c>
      <c r="E127" s="143">
        <v>5</v>
      </c>
      <c r="F127" s="124">
        <v>5.35</v>
      </c>
      <c r="G127" s="124">
        <v>4.75</v>
      </c>
      <c r="H127" s="130">
        <f t="shared" si="44"/>
        <v>-0.05</v>
      </c>
      <c r="I127" s="124">
        <f t="shared" si="45"/>
        <v>0.34999999999999964</v>
      </c>
      <c r="J127" s="124">
        <f t="shared" si="46"/>
        <v>-0.25</v>
      </c>
      <c r="K127" s="139" t="s">
        <v>3703</v>
      </c>
      <c r="L127" s="159">
        <f t="shared" si="28"/>
        <v>-0.11214953271028032</v>
      </c>
    </row>
    <row r="128" spans="1:12" s="14" customFormat="1" ht="15" customHeight="1">
      <c r="A128" s="122">
        <v>44036</v>
      </c>
      <c r="B128" s="14" t="s">
        <v>6043</v>
      </c>
      <c r="C128" s="13" t="s">
        <v>5796</v>
      </c>
      <c r="D128" s="125" t="s">
        <v>5797</v>
      </c>
      <c r="E128" s="143">
        <v>17</v>
      </c>
      <c r="F128" s="124">
        <v>17.399999999999999</v>
      </c>
      <c r="G128" s="124">
        <v>17.760000000000002</v>
      </c>
      <c r="H128" s="130">
        <f t="shared" si="44"/>
        <v>4.4705882352941269E-2</v>
      </c>
      <c r="I128" s="124">
        <f t="shared" si="45"/>
        <v>0.39999999999999858</v>
      </c>
      <c r="J128" s="124">
        <f t="shared" si="46"/>
        <v>0.76000000000000156</v>
      </c>
      <c r="K128" s="139">
        <v>3</v>
      </c>
      <c r="L128" s="159">
        <f t="shared" si="28"/>
        <v>2.0689655172413966E-2</v>
      </c>
    </row>
    <row r="129" spans="1:12" s="14" customFormat="1" ht="15" customHeight="1">
      <c r="A129" s="122">
        <v>44036</v>
      </c>
      <c r="B129" s="14" t="s">
        <v>6044</v>
      </c>
      <c r="C129" s="13" t="s">
        <v>5798</v>
      </c>
      <c r="D129" s="125" t="s">
        <v>1142</v>
      </c>
      <c r="E129" s="143">
        <v>10</v>
      </c>
      <c r="F129" s="124">
        <v>10.3</v>
      </c>
      <c r="G129" s="124">
        <v>10.31</v>
      </c>
      <c r="H129" s="130">
        <f t="shared" si="44"/>
        <v>3.1000000000000048E-2</v>
      </c>
      <c r="I129" s="124">
        <f t="shared" si="45"/>
        <v>0.30000000000000071</v>
      </c>
      <c r="J129" s="124">
        <f t="shared" si="46"/>
        <v>0.3100000000000005</v>
      </c>
      <c r="K129" s="139">
        <v>1</v>
      </c>
      <c r="L129" s="159">
        <f t="shared" si="28"/>
        <v>9.7087378640774624E-4</v>
      </c>
    </row>
    <row r="130" spans="1:12" s="14" customFormat="1" ht="15" customHeight="1">
      <c r="A130" s="122">
        <v>44036</v>
      </c>
      <c r="B130" s="14" t="s">
        <v>6045</v>
      </c>
      <c r="C130" s="13" t="s">
        <v>5799</v>
      </c>
      <c r="D130" s="125" t="s">
        <v>640</v>
      </c>
      <c r="E130" s="143">
        <v>10</v>
      </c>
      <c r="F130" s="124">
        <v>9.9499999999999993</v>
      </c>
      <c r="G130" s="124">
        <v>10</v>
      </c>
      <c r="H130" s="130">
        <f t="shared" si="44"/>
        <v>0</v>
      </c>
      <c r="I130" s="124">
        <f t="shared" si="45"/>
        <v>-5.0000000000000711E-2</v>
      </c>
      <c r="J130" s="124">
        <f t="shared" si="46"/>
        <v>0</v>
      </c>
      <c r="K130" s="139">
        <v>1</v>
      </c>
      <c r="L130" s="159">
        <f t="shared" si="28"/>
        <v>5.0251256281407756E-3</v>
      </c>
    </row>
    <row r="131" spans="1:12" s="14" customFormat="1" ht="15" customHeight="1">
      <c r="A131" s="122">
        <v>44036</v>
      </c>
      <c r="B131" s="14" t="s">
        <v>6046</v>
      </c>
      <c r="C131" s="13" t="s">
        <v>5800</v>
      </c>
      <c r="D131" s="125" t="s">
        <v>5738</v>
      </c>
      <c r="E131" s="143">
        <v>18</v>
      </c>
      <c r="F131" s="124">
        <v>20.8</v>
      </c>
      <c r="G131" s="124">
        <v>17.54</v>
      </c>
      <c r="H131" s="130">
        <f t="shared" si="44"/>
        <v>-2.5555555555555602E-2</v>
      </c>
      <c r="I131" s="124">
        <f t="shared" si="45"/>
        <v>2.8000000000000007</v>
      </c>
      <c r="J131" s="124">
        <f t="shared" si="46"/>
        <v>-0.46000000000000085</v>
      </c>
      <c r="K131" s="139">
        <v>3</v>
      </c>
      <c r="L131" s="159">
        <f t="shared" ref="L131:L194" si="47">(G131-F131)/F131</f>
        <v>-0.15673076923076931</v>
      </c>
    </row>
    <row r="132" spans="1:12" s="14" customFormat="1" ht="15" customHeight="1">
      <c r="A132" s="122">
        <v>44036</v>
      </c>
      <c r="B132" s="14" t="s">
        <v>6047</v>
      </c>
      <c r="C132" s="13" t="s">
        <v>5801</v>
      </c>
      <c r="D132" s="125" t="s">
        <v>5802</v>
      </c>
      <c r="E132" s="143">
        <v>19</v>
      </c>
      <c r="F132" s="124">
        <v>25.55</v>
      </c>
      <c r="G132" s="124">
        <v>19.05</v>
      </c>
      <c r="H132" s="130">
        <f t="shared" si="44"/>
        <v>2.6315789473684583E-3</v>
      </c>
      <c r="I132" s="124">
        <f t="shared" si="45"/>
        <v>6.5500000000000007</v>
      </c>
      <c r="J132" s="124">
        <f t="shared" si="46"/>
        <v>5.0000000000000711E-2</v>
      </c>
      <c r="K132" s="139">
        <v>3</v>
      </c>
      <c r="L132" s="159">
        <f t="shared" si="47"/>
        <v>-0.25440313111545987</v>
      </c>
    </row>
    <row r="133" spans="1:12" s="14" customFormat="1" ht="15" customHeight="1">
      <c r="A133" s="122">
        <v>44036</v>
      </c>
      <c r="B133" s="14" t="s">
        <v>6048</v>
      </c>
      <c r="C133" s="13" t="s">
        <v>5803</v>
      </c>
      <c r="D133" s="125" t="s">
        <v>5804</v>
      </c>
      <c r="E133" s="143">
        <v>19</v>
      </c>
      <c r="F133" s="124">
        <v>18.059999999999999</v>
      </c>
      <c r="G133" s="124">
        <v>19.010000000000002</v>
      </c>
      <c r="H133" s="130">
        <f t="shared" si="44"/>
        <v>5.2631578947376649E-4</v>
      </c>
      <c r="I133" s="124">
        <f t="shared" si="45"/>
        <v>-0.94000000000000128</v>
      </c>
      <c r="J133" s="124">
        <f t="shared" si="46"/>
        <v>1.0000000000001563E-2</v>
      </c>
      <c r="K133" s="139">
        <v>3</v>
      </c>
      <c r="L133" s="159">
        <f t="shared" si="47"/>
        <v>5.2602436323366718E-2</v>
      </c>
    </row>
    <row r="134" spans="1:12" s="14" customFormat="1" ht="15" customHeight="1">
      <c r="A134" s="122">
        <v>44040</v>
      </c>
      <c r="B134" s="14" t="s">
        <v>6049</v>
      </c>
      <c r="C134" s="13" t="s">
        <v>5805</v>
      </c>
      <c r="D134" s="125" t="s">
        <v>4834</v>
      </c>
      <c r="E134" s="143">
        <v>10</v>
      </c>
      <c r="F134" s="124">
        <v>10.199999999999999</v>
      </c>
      <c r="G134" s="124">
        <v>10.24</v>
      </c>
      <c r="H134" s="130">
        <f t="shared" ref="H134:H145" si="48">(G134-E134)/E134</f>
        <v>2.4000000000000021E-2</v>
      </c>
      <c r="I134" s="124">
        <f t="shared" ref="I134:I145" si="49">(F134-E134)</f>
        <v>0.19999999999999929</v>
      </c>
      <c r="J134" s="124">
        <f t="shared" ref="J134:J145" si="50">G134-E134</f>
        <v>0.24000000000000021</v>
      </c>
      <c r="K134" s="139">
        <v>1</v>
      </c>
      <c r="L134" s="159">
        <f t="shared" si="47"/>
        <v>3.9215686274510714E-3</v>
      </c>
    </row>
    <row r="135" spans="1:12" s="14" customFormat="1" ht="15" customHeight="1">
      <c r="A135" s="122">
        <v>44041</v>
      </c>
      <c r="B135" s="14" t="s">
        <v>6050</v>
      </c>
      <c r="C135" s="13" t="s">
        <v>5806</v>
      </c>
      <c r="D135" s="125" t="s">
        <v>3577</v>
      </c>
      <c r="E135" s="143">
        <v>19</v>
      </c>
      <c r="F135" s="124">
        <v>25.56</v>
      </c>
      <c r="G135" s="124">
        <v>23.93</v>
      </c>
      <c r="H135" s="130">
        <f t="shared" si="48"/>
        <v>0.2594736842105263</v>
      </c>
      <c r="I135" s="124">
        <f t="shared" si="49"/>
        <v>6.5599999999999987</v>
      </c>
      <c r="J135" s="124">
        <f t="shared" si="50"/>
        <v>4.93</v>
      </c>
      <c r="K135" s="139">
        <v>3</v>
      </c>
      <c r="L135" s="159">
        <f t="shared" si="47"/>
        <v>-6.3771517996870072E-2</v>
      </c>
    </row>
    <row r="136" spans="1:12" s="14" customFormat="1" ht="15" customHeight="1">
      <c r="A136" s="122">
        <v>44042</v>
      </c>
      <c r="B136" s="14" t="s">
        <v>6051</v>
      </c>
      <c r="C136" s="13" t="s">
        <v>5807</v>
      </c>
      <c r="D136" s="125" t="s">
        <v>5808</v>
      </c>
      <c r="E136" s="143">
        <v>17</v>
      </c>
      <c r="F136" s="124">
        <v>20</v>
      </c>
      <c r="G136" s="124">
        <v>25.39</v>
      </c>
      <c r="H136" s="130">
        <f t="shared" si="48"/>
        <v>0.49352941176470594</v>
      </c>
      <c r="I136" s="124">
        <f t="shared" si="49"/>
        <v>3</v>
      </c>
      <c r="J136" s="124">
        <f t="shared" si="50"/>
        <v>8.39</v>
      </c>
      <c r="K136" s="139">
        <v>2</v>
      </c>
      <c r="L136" s="159">
        <f t="shared" si="47"/>
        <v>0.26950000000000002</v>
      </c>
    </row>
    <row r="137" spans="1:12" s="14" customFormat="1" ht="15" customHeight="1">
      <c r="A137" s="122">
        <v>44042</v>
      </c>
      <c r="B137" s="14" t="s">
        <v>6052</v>
      </c>
      <c r="C137" s="13" t="s">
        <v>5809</v>
      </c>
      <c r="D137" s="125" t="s">
        <v>1144</v>
      </c>
      <c r="E137" s="143">
        <v>10</v>
      </c>
      <c r="F137" s="124">
        <v>10.06</v>
      </c>
      <c r="G137" s="124">
        <v>10</v>
      </c>
      <c r="H137" s="130">
        <f t="shared" si="48"/>
        <v>0</v>
      </c>
      <c r="I137" s="124">
        <f t="shared" si="49"/>
        <v>6.0000000000000497E-2</v>
      </c>
      <c r="J137" s="124">
        <f t="shared" si="50"/>
        <v>0</v>
      </c>
      <c r="K137" s="139">
        <v>1</v>
      </c>
      <c r="L137" s="159">
        <f t="shared" si="47"/>
        <v>-5.9642147117296715E-3</v>
      </c>
    </row>
    <row r="138" spans="1:12" s="14" customFormat="1" ht="15" customHeight="1">
      <c r="A138" s="122">
        <v>44042</v>
      </c>
      <c r="B138" s="14" t="s">
        <v>5810</v>
      </c>
      <c r="C138" s="13" t="s">
        <v>5811</v>
      </c>
      <c r="D138" s="125" t="s">
        <v>5812</v>
      </c>
      <c r="E138" s="143">
        <v>11.5</v>
      </c>
      <c r="F138" s="124">
        <v>15.5</v>
      </c>
      <c r="G138" s="124">
        <v>16.46</v>
      </c>
      <c r="H138" s="130">
        <f t="shared" si="48"/>
        <v>0.43130434782608701</v>
      </c>
      <c r="I138" s="124">
        <f t="shared" si="49"/>
        <v>4</v>
      </c>
      <c r="J138" s="124">
        <f t="shared" si="50"/>
        <v>4.9600000000000009</v>
      </c>
      <c r="K138" s="139">
        <v>3</v>
      </c>
      <c r="L138" s="159">
        <f t="shared" si="47"/>
        <v>6.1935483870967797E-2</v>
      </c>
    </row>
    <row r="139" spans="1:12" s="14" customFormat="1" ht="15" customHeight="1">
      <c r="A139" s="122">
        <v>44043</v>
      </c>
      <c r="B139" s="14" t="s">
        <v>6053</v>
      </c>
      <c r="C139" s="13" t="s">
        <v>5813</v>
      </c>
      <c r="D139" s="125" t="s">
        <v>5561</v>
      </c>
      <c r="E139" s="143">
        <v>9</v>
      </c>
      <c r="F139" s="124">
        <v>9.4</v>
      </c>
      <c r="G139" s="124">
        <v>8.9</v>
      </c>
      <c r="H139" s="130">
        <f t="shared" si="48"/>
        <v>-1.1111111111111072E-2</v>
      </c>
      <c r="I139" s="124">
        <f t="shared" si="49"/>
        <v>0.40000000000000036</v>
      </c>
      <c r="J139" s="124">
        <f t="shared" si="50"/>
        <v>-9.9999999999999645E-2</v>
      </c>
      <c r="K139" s="139">
        <v>1</v>
      </c>
      <c r="L139" s="159">
        <f t="shared" si="47"/>
        <v>-5.3191489361702128E-2</v>
      </c>
    </row>
    <row r="140" spans="1:12" s="14" customFormat="1" ht="15" customHeight="1">
      <c r="A140" s="122">
        <v>44043</v>
      </c>
      <c r="B140" s="14" t="s">
        <v>6054</v>
      </c>
      <c r="C140" s="13" t="s">
        <v>5814</v>
      </c>
      <c r="D140" s="125" t="s">
        <v>3674</v>
      </c>
      <c r="E140" s="143">
        <v>10</v>
      </c>
      <c r="F140" s="124">
        <v>9.92</v>
      </c>
      <c r="G140" s="124">
        <v>9.91</v>
      </c>
      <c r="H140" s="130">
        <f t="shared" si="48"/>
        <v>-8.9999999999999854E-3</v>
      </c>
      <c r="I140" s="124">
        <f t="shared" si="49"/>
        <v>-8.0000000000000071E-2</v>
      </c>
      <c r="J140" s="124">
        <f t="shared" si="50"/>
        <v>-8.9999999999999858E-2</v>
      </c>
      <c r="K140" s="139">
        <v>1</v>
      </c>
      <c r="L140" s="159">
        <f t="shared" si="47"/>
        <v>-1.0080645161290108E-3</v>
      </c>
    </row>
    <row r="141" spans="1:12" s="14" customFormat="1" ht="15" customHeight="1">
      <c r="A141" s="122">
        <v>44043</v>
      </c>
      <c r="B141" s="14" t="s">
        <v>6055</v>
      </c>
      <c r="C141" s="13" t="s">
        <v>5815</v>
      </c>
      <c r="D141" s="125" t="s">
        <v>4830</v>
      </c>
      <c r="E141" s="143">
        <v>10</v>
      </c>
      <c r="F141" s="124">
        <v>10.050000000000001</v>
      </c>
      <c r="G141" s="124">
        <v>10</v>
      </c>
      <c r="H141" s="130">
        <f t="shared" si="48"/>
        <v>0</v>
      </c>
      <c r="I141" s="124">
        <f t="shared" si="49"/>
        <v>5.0000000000000711E-2</v>
      </c>
      <c r="J141" s="124">
        <f t="shared" si="50"/>
        <v>0</v>
      </c>
      <c r="K141" s="139">
        <v>1</v>
      </c>
      <c r="L141" s="159">
        <f t="shared" si="47"/>
        <v>-4.9751243781095229E-3</v>
      </c>
    </row>
    <row r="142" spans="1:12" s="14" customFormat="1" ht="15" customHeight="1">
      <c r="A142" s="122">
        <v>44043</v>
      </c>
      <c r="B142" s="14" t="s">
        <v>6056</v>
      </c>
      <c r="C142" s="13" t="s">
        <v>5816</v>
      </c>
      <c r="D142" s="125" t="s">
        <v>391</v>
      </c>
      <c r="E142" s="143">
        <v>10</v>
      </c>
      <c r="F142" s="124">
        <v>11.5</v>
      </c>
      <c r="G142" s="124">
        <v>10.029999999999999</v>
      </c>
      <c r="H142" s="130">
        <f t="shared" si="48"/>
        <v>2.9999999999999359E-3</v>
      </c>
      <c r="I142" s="124">
        <f t="shared" si="49"/>
        <v>1.5</v>
      </c>
      <c r="J142" s="124">
        <f t="shared" si="50"/>
        <v>2.9999999999999361E-2</v>
      </c>
      <c r="K142" s="139">
        <v>2</v>
      </c>
      <c r="L142" s="159">
        <f t="shared" si="47"/>
        <v>-0.12782608695652178</v>
      </c>
    </row>
    <row r="143" spans="1:12" s="14" customFormat="1" ht="15" customHeight="1">
      <c r="A143" s="122">
        <v>44043</v>
      </c>
      <c r="B143" s="14" t="s">
        <v>6057</v>
      </c>
      <c r="C143" s="13" t="s">
        <v>5817</v>
      </c>
      <c r="D143" s="125" t="s">
        <v>5818</v>
      </c>
      <c r="E143" s="143">
        <v>10</v>
      </c>
      <c r="F143" s="124">
        <v>10.15</v>
      </c>
      <c r="G143" s="124">
        <v>10.07</v>
      </c>
      <c r="H143" s="130">
        <f t="shared" si="48"/>
        <v>7.0000000000000288E-3</v>
      </c>
      <c r="I143" s="124">
        <f t="shared" si="49"/>
        <v>0.15000000000000036</v>
      </c>
      <c r="J143" s="124">
        <f t="shared" si="50"/>
        <v>7.0000000000000284E-2</v>
      </c>
      <c r="K143" s="139">
        <v>1</v>
      </c>
      <c r="L143" s="159">
        <f t="shared" si="47"/>
        <v>-7.8817733990147847E-3</v>
      </c>
    </row>
    <row r="144" spans="1:12" s="14" customFormat="1" ht="15" customHeight="1">
      <c r="A144" s="122">
        <v>44043</v>
      </c>
      <c r="B144" s="14" t="s">
        <v>6058</v>
      </c>
      <c r="C144" s="13" t="s">
        <v>184</v>
      </c>
      <c r="D144" s="125" t="s">
        <v>5819</v>
      </c>
      <c r="E144" s="143">
        <v>19</v>
      </c>
      <c r="F144" s="124">
        <v>22.1</v>
      </c>
      <c r="G144" s="124">
        <v>18.850000000000001</v>
      </c>
      <c r="H144" s="130">
        <f t="shared" si="48"/>
        <v>-7.8947368421051888E-3</v>
      </c>
      <c r="I144" s="124">
        <f t="shared" si="49"/>
        <v>3.1000000000000014</v>
      </c>
      <c r="J144" s="124">
        <f t="shared" si="50"/>
        <v>-0.14999999999999858</v>
      </c>
      <c r="K144" s="139">
        <v>2</v>
      </c>
      <c r="L144" s="159">
        <f t="shared" si="47"/>
        <v>-0.14705882352941174</v>
      </c>
    </row>
    <row r="145" spans="1:12" s="14" customFormat="1" ht="15.75" customHeight="1">
      <c r="A145" s="122">
        <v>44043</v>
      </c>
      <c r="B145" s="14" t="s">
        <v>6059</v>
      </c>
      <c r="C145" s="13" t="s">
        <v>5820</v>
      </c>
      <c r="D145" s="125" t="s">
        <v>3778</v>
      </c>
      <c r="E145" s="143">
        <v>22</v>
      </c>
      <c r="F145" s="124">
        <v>35</v>
      </c>
      <c r="G145" s="124">
        <v>35.26</v>
      </c>
      <c r="H145" s="130">
        <f t="shared" si="48"/>
        <v>0.60272727272727267</v>
      </c>
      <c r="I145" s="124">
        <f t="shared" si="49"/>
        <v>13</v>
      </c>
      <c r="J145" s="124">
        <f t="shared" si="50"/>
        <v>13.259999999999998</v>
      </c>
      <c r="K145" s="139">
        <v>3</v>
      </c>
      <c r="L145" s="159">
        <f t="shared" si="47"/>
        <v>7.4285714285713721E-3</v>
      </c>
    </row>
    <row r="146" spans="1:12" s="14" customFormat="1" ht="15" customHeight="1">
      <c r="A146" s="122">
        <v>44047</v>
      </c>
      <c r="B146" s="14" t="s">
        <v>6060</v>
      </c>
      <c r="C146" s="13" t="s">
        <v>5821</v>
      </c>
      <c r="D146" s="125" t="s">
        <v>5822</v>
      </c>
      <c r="E146" s="143">
        <v>10</v>
      </c>
      <c r="F146" s="124">
        <v>11.41</v>
      </c>
      <c r="G146" s="124">
        <v>11.4</v>
      </c>
      <c r="H146" s="130">
        <f t="shared" ref="H146:H162" si="51">(G146-E146)/E146</f>
        <v>0.14000000000000004</v>
      </c>
      <c r="I146" s="124">
        <f t="shared" ref="I146:I162" si="52">(F146-E146)</f>
        <v>1.4100000000000001</v>
      </c>
      <c r="J146" s="124">
        <f t="shared" ref="J146:J162" si="53">G146-E146</f>
        <v>1.4000000000000004</v>
      </c>
      <c r="K146" s="139">
        <v>1</v>
      </c>
      <c r="L146" s="159">
        <f t="shared" si="47"/>
        <v>-8.7642418930760615E-4</v>
      </c>
    </row>
    <row r="147" spans="1:12" s="14" customFormat="1" ht="15" customHeight="1">
      <c r="A147" s="122">
        <v>44047</v>
      </c>
      <c r="B147" s="14" t="s">
        <v>6061</v>
      </c>
      <c r="C147" s="13" t="s">
        <v>5823</v>
      </c>
      <c r="D147" s="125" t="s">
        <v>1144</v>
      </c>
      <c r="E147" s="143">
        <v>10</v>
      </c>
      <c r="F147" s="124">
        <v>10.02</v>
      </c>
      <c r="G147" s="124">
        <v>10.01</v>
      </c>
      <c r="H147" s="130">
        <f t="shared" si="51"/>
        <v>9.9999999999997877E-4</v>
      </c>
      <c r="I147" s="124">
        <f t="shared" si="52"/>
        <v>1.9999999999999574E-2</v>
      </c>
      <c r="J147" s="124">
        <f t="shared" si="53"/>
        <v>9.9999999999997868E-3</v>
      </c>
      <c r="K147" s="139">
        <v>1</v>
      </c>
      <c r="L147" s="159">
        <f t="shared" si="47"/>
        <v>-9.9800399201594673E-4</v>
      </c>
    </row>
    <row r="148" spans="1:12" s="14" customFormat="1" ht="15" customHeight="1">
      <c r="A148" s="122">
        <v>44048</v>
      </c>
      <c r="B148" s="14" t="s">
        <v>6062</v>
      </c>
      <c r="C148" s="13" t="s">
        <v>5824</v>
      </c>
      <c r="D148" s="125" t="s">
        <v>5825</v>
      </c>
      <c r="E148" s="143">
        <v>24</v>
      </c>
      <c r="F148" s="124">
        <v>68</v>
      </c>
      <c r="G148" s="124">
        <v>72.27</v>
      </c>
      <c r="H148" s="130">
        <f t="shared" si="51"/>
        <v>2.01125</v>
      </c>
      <c r="I148" s="124">
        <f t="shared" si="52"/>
        <v>44</v>
      </c>
      <c r="J148" s="124">
        <f t="shared" si="53"/>
        <v>48.269999999999996</v>
      </c>
      <c r="K148" s="139">
        <v>3</v>
      </c>
      <c r="L148" s="159">
        <f t="shared" si="47"/>
        <v>6.2794117647058764E-2</v>
      </c>
    </row>
    <row r="149" spans="1:12" s="14" customFormat="1" ht="15" customHeight="1">
      <c r="A149" s="122">
        <v>44048</v>
      </c>
      <c r="B149" s="14" t="s">
        <v>5826</v>
      </c>
      <c r="C149" s="13" t="s">
        <v>5827</v>
      </c>
      <c r="D149" s="125" t="s">
        <v>5828</v>
      </c>
      <c r="E149" s="143">
        <v>21</v>
      </c>
      <c r="F149" s="124">
        <v>16.850000000000001</v>
      </c>
      <c r="G149" s="124">
        <v>16.39</v>
      </c>
      <c r="H149" s="130">
        <f t="shared" si="51"/>
        <v>-0.21952380952380951</v>
      </c>
      <c r="I149" s="124">
        <f t="shared" si="52"/>
        <v>-4.1499999999999986</v>
      </c>
      <c r="J149" s="124">
        <f t="shared" si="53"/>
        <v>-4.6099999999999994</v>
      </c>
      <c r="K149" s="139">
        <v>2</v>
      </c>
      <c r="L149" s="159">
        <f t="shared" si="47"/>
        <v>-2.7299703264095004E-2</v>
      </c>
    </row>
    <row r="150" spans="1:12" s="14" customFormat="1" ht="15" customHeight="1">
      <c r="A150" s="122">
        <v>44048</v>
      </c>
      <c r="B150" s="14" t="s">
        <v>6063</v>
      </c>
      <c r="C150" s="13" t="s">
        <v>5829</v>
      </c>
      <c r="D150" s="125" t="s">
        <v>760</v>
      </c>
      <c r="E150" s="143">
        <v>10</v>
      </c>
      <c r="F150" s="124">
        <v>10</v>
      </c>
      <c r="G150" s="124">
        <v>10</v>
      </c>
      <c r="H150" s="130">
        <f t="shared" si="51"/>
        <v>0</v>
      </c>
      <c r="I150" s="124">
        <f t="shared" si="52"/>
        <v>0</v>
      </c>
      <c r="J150" s="124">
        <f t="shared" si="53"/>
        <v>0</v>
      </c>
      <c r="K150" s="139">
        <v>1</v>
      </c>
      <c r="L150" s="159">
        <f t="shared" si="47"/>
        <v>0</v>
      </c>
    </row>
    <row r="151" spans="1:12" s="14" customFormat="1" ht="15" customHeight="1">
      <c r="A151" s="122">
        <v>44048</v>
      </c>
      <c r="B151" s="14" t="s">
        <v>6064</v>
      </c>
      <c r="C151" s="13" t="s">
        <v>5830</v>
      </c>
      <c r="D151" s="125" t="s">
        <v>1142</v>
      </c>
      <c r="E151" s="143">
        <v>10</v>
      </c>
      <c r="F151" s="124">
        <v>10.02</v>
      </c>
      <c r="G151" s="124">
        <v>10.029999999999999</v>
      </c>
      <c r="H151" s="130">
        <f t="shared" si="51"/>
        <v>2.9999999999999359E-3</v>
      </c>
      <c r="I151" s="124">
        <f t="shared" si="52"/>
        <v>1.9999999999999574E-2</v>
      </c>
      <c r="J151" s="124">
        <f t="shared" si="53"/>
        <v>2.9999999999999361E-2</v>
      </c>
      <c r="K151" s="139">
        <v>1</v>
      </c>
      <c r="L151" s="159">
        <f t="shared" si="47"/>
        <v>9.9800399201594673E-4</v>
      </c>
    </row>
    <row r="152" spans="1:12" s="14" customFormat="1" ht="15" customHeight="1">
      <c r="A152" s="122">
        <v>44048</v>
      </c>
      <c r="B152" s="14" t="s">
        <v>6065</v>
      </c>
      <c r="C152" s="13" t="s">
        <v>5831</v>
      </c>
      <c r="D152" s="125" t="s">
        <v>5832</v>
      </c>
      <c r="E152" s="143">
        <v>10</v>
      </c>
      <c r="F152" s="124">
        <v>10.01</v>
      </c>
      <c r="G152" s="124">
        <v>10.01</v>
      </c>
      <c r="H152" s="130">
        <f t="shared" si="51"/>
        <v>9.9999999999997877E-4</v>
      </c>
      <c r="I152" s="124">
        <f t="shared" si="52"/>
        <v>9.9999999999997868E-3</v>
      </c>
      <c r="J152" s="124">
        <f t="shared" si="53"/>
        <v>9.9999999999997868E-3</v>
      </c>
      <c r="K152" s="139">
        <v>1</v>
      </c>
      <c r="L152" s="159">
        <f t="shared" si="47"/>
        <v>0</v>
      </c>
    </row>
    <row r="153" spans="1:12" s="14" customFormat="1" ht="15" customHeight="1">
      <c r="A153" s="122">
        <v>44049</v>
      </c>
      <c r="B153" s="14" t="s">
        <v>6066</v>
      </c>
      <c r="C153" s="13" t="s">
        <v>5833</v>
      </c>
      <c r="D153" s="14" t="s">
        <v>5089</v>
      </c>
      <c r="E153" s="143">
        <v>10</v>
      </c>
      <c r="F153" s="124">
        <v>10.06</v>
      </c>
      <c r="G153" s="124">
        <v>10.08</v>
      </c>
      <c r="H153" s="130">
        <f t="shared" si="51"/>
        <v>8.0000000000000071E-3</v>
      </c>
      <c r="I153" s="124">
        <f t="shared" si="52"/>
        <v>6.0000000000000497E-2</v>
      </c>
      <c r="J153" s="124">
        <f t="shared" si="53"/>
        <v>8.0000000000000071E-2</v>
      </c>
      <c r="K153" s="139">
        <v>1</v>
      </c>
      <c r="L153" s="159">
        <f t="shared" si="47"/>
        <v>1.9880715705764985E-3</v>
      </c>
    </row>
    <row r="154" spans="1:12" s="14" customFormat="1" ht="15" customHeight="1">
      <c r="A154" s="122">
        <v>44049</v>
      </c>
      <c r="B154" s="14" t="s">
        <v>6067</v>
      </c>
      <c r="C154" s="13" t="s">
        <v>5834</v>
      </c>
      <c r="D154" s="14" t="s">
        <v>5688</v>
      </c>
      <c r="E154" s="143">
        <v>10</v>
      </c>
      <c r="F154" s="124">
        <v>10</v>
      </c>
      <c r="G154" s="124">
        <v>9.98</v>
      </c>
      <c r="H154" s="130">
        <f t="shared" si="51"/>
        <v>-1.9999999999999575E-3</v>
      </c>
      <c r="I154" s="124">
        <f t="shared" si="52"/>
        <v>0</v>
      </c>
      <c r="J154" s="124">
        <f t="shared" si="53"/>
        <v>-1.9999999999999574E-2</v>
      </c>
      <c r="K154" s="139">
        <v>1</v>
      </c>
      <c r="L154" s="159">
        <f t="shared" si="47"/>
        <v>-1.9999999999999575E-3</v>
      </c>
    </row>
    <row r="155" spans="1:12" s="14" customFormat="1" ht="15" customHeight="1">
      <c r="A155" s="122">
        <v>44049</v>
      </c>
      <c r="B155" s="14" t="s">
        <v>6068</v>
      </c>
      <c r="C155" s="13" t="s">
        <v>5835</v>
      </c>
      <c r="D155" s="125" t="s">
        <v>5836</v>
      </c>
      <c r="E155" s="143">
        <v>18</v>
      </c>
      <c r="F155" s="124">
        <v>24.11</v>
      </c>
      <c r="G155" s="124">
        <v>26.5</v>
      </c>
      <c r="H155" s="130">
        <f t="shared" si="51"/>
        <v>0.47222222222222221</v>
      </c>
      <c r="I155" s="124">
        <f t="shared" si="52"/>
        <v>6.1099999999999994</v>
      </c>
      <c r="J155" s="124">
        <f t="shared" si="53"/>
        <v>8.5</v>
      </c>
      <c r="K155" s="139">
        <v>2</v>
      </c>
      <c r="L155" s="159">
        <f t="shared" si="47"/>
        <v>9.912899211945253E-2</v>
      </c>
    </row>
    <row r="156" spans="1:12" s="14" customFormat="1" ht="15" customHeight="1">
      <c r="A156" s="122">
        <v>44049</v>
      </c>
      <c r="B156" s="14" t="s">
        <v>6069</v>
      </c>
      <c r="C156" s="13" t="s">
        <v>5837</v>
      </c>
      <c r="D156" s="125" t="s">
        <v>3717</v>
      </c>
      <c r="E156" s="143">
        <v>21</v>
      </c>
      <c r="F156" s="124">
        <v>42.5</v>
      </c>
      <c r="G156" s="124">
        <v>40</v>
      </c>
      <c r="H156" s="130">
        <f t="shared" si="51"/>
        <v>0.90476190476190477</v>
      </c>
      <c r="I156" s="124">
        <f t="shared" si="52"/>
        <v>21.5</v>
      </c>
      <c r="J156" s="124">
        <f t="shared" si="53"/>
        <v>19</v>
      </c>
      <c r="K156" s="139">
        <v>3</v>
      </c>
      <c r="L156" s="159">
        <f t="shared" si="47"/>
        <v>-5.8823529411764705E-2</v>
      </c>
    </row>
    <row r="157" spans="1:12" s="14" customFormat="1" ht="15" customHeight="1">
      <c r="A157" s="122">
        <v>44049</v>
      </c>
      <c r="B157" s="14" t="s">
        <v>5838</v>
      </c>
      <c r="C157" s="13" t="s">
        <v>5839</v>
      </c>
      <c r="D157" s="125" t="s">
        <v>5840</v>
      </c>
      <c r="E157" s="143">
        <v>18</v>
      </c>
      <c r="F157" s="124">
        <v>18</v>
      </c>
      <c r="G157" s="124">
        <v>21.51</v>
      </c>
      <c r="H157" s="130">
        <f t="shared" si="51"/>
        <v>0.19500000000000009</v>
      </c>
      <c r="I157" s="124">
        <f t="shared" si="52"/>
        <v>0</v>
      </c>
      <c r="J157" s="124">
        <f t="shared" si="53"/>
        <v>3.5100000000000016</v>
      </c>
      <c r="K157" s="139">
        <v>1</v>
      </c>
      <c r="L157" s="159">
        <f t="shared" si="47"/>
        <v>0.19500000000000009</v>
      </c>
    </row>
    <row r="158" spans="1:12" s="14" customFormat="1" ht="15" customHeight="1">
      <c r="A158" s="122">
        <v>44050</v>
      </c>
      <c r="B158" s="14" t="s">
        <v>6070</v>
      </c>
      <c r="C158" s="13" t="s">
        <v>5841</v>
      </c>
      <c r="D158" s="14" t="s">
        <v>5698</v>
      </c>
      <c r="E158" s="143">
        <v>10</v>
      </c>
      <c r="F158" s="124">
        <v>10.5</v>
      </c>
      <c r="G158" s="124">
        <v>10.44</v>
      </c>
      <c r="H158" s="130">
        <f t="shared" si="51"/>
        <v>4.3999999999999949E-2</v>
      </c>
      <c r="I158" s="124">
        <f t="shared" si="52"/>
        <v>0.5</v>
      </c>
      <c r="J158" s="124">
        <f t="shared" si="53"/>
        <v>0.4399999999999995</v>
      </c>
      <c r="K158" s="139">
        <v>1</v>
      </c>
      <c r="L158" s="159">
        <f t="shared" si="47"/>
        <v>-5.714285714285762E-3</v>
      </c>
    </row>
    <row r="159" spans="1:12" s="14" customFormat="1" ht="15" customHeight="1">
      <c r="A159" s="122">
        <v>44050</v>
      </c>
      <c r="B159" s="14" t="s">
        <v>6071</v>
      </c>
      <c r="C159" s="13" t="s">
        <v>5842</v>
      </c>
      <c r="D159" s="125" t="s">
        <v>5843</v>
      </c>
      <c r="E159" s="143">
        <v>15</v>
      </c>
      <c r="F159" s="124">
        <v>14.5</v>
      </c>
      <c r="G159" s="124">
        <v>14</v>
      </c>
      <c r="H159" s="130">
        <f t="shared" si="51"/>
        <v>-6.6666666666666666E-2</v>
      </c>
      <c r="I159" s="124">
        <f t="shared" si="52"/>
        <v>-0.5</v>
      </c>
      <c r="J159" s="124">
        <f t="shared" si="53"/>
        <v>-1</v>
      </c>
      <c r="K159" s="139">
        <v>3</v>
      </c>
      <c r="L159" s="159">
        <f t="shared" si="47"/>
        <v>-3.4482758620689655E-2</v>
      </c>
    </row>
    <row r="160" spans="1:12" s="14" customFormat="1" ht="15" customHeight="1">
      <c r="A160" s="122">
        <v>44050</v>
      </c>
      <c r="B160" s="14" t="s">
        <v>6072</v>
      </c>
      <c r="C160" s="13" t="s">
        <v>5844</v>
      </c>
      <c r="D160" s="125" t="s">
        <v>5845</v>
      </c>
      <c r="E160" s="143">
        <v>18</v>
      </c>
      <c r="F160" s="124">
        <v>18.5</v>
      </c>
      <c r="G160" s="124">
        <v>18</v>
      </c>
      <c r="H160" s="130">
        <f t="shared" si="51"/>
        <v>0</v>
      </c>
      <c r="I160" s="124">
        <f t="shared" si="52"/>
        <v>0.5</v>
      </c>
      <c r="J160" s="124">
        <f t="shared" si="53"/>
        <v>0</v>
      </c>
      <c r="K160" s="139">
        <v>2</v>
      </c>
      <c r="L160" s="159">
        <f t="shared" si="47"/>
        <v>-2.7027027027027029E-2</v>
      </c>
    </row>
    <row r="161" spans="1:12" s="14" customFormat="1" ht="15" customHeight="1">
      <c r="A161" s="122">
        <v>44050</v>
      </c>
      <c r="B161" s="14" t="s">
        <v>6073</v>
      </c>
      <c r="C161" s="13" t="s">
        <v>5846</v>
      </c>
      <c r="D161" s="125" t="s">
        <v>5847</v>
      </c>
      <c r="E161" s="143">
        <v>19</v>
      </c>
      <c r="F161" s="124">
        <v>18</v>
      </c>
      <c r="G161" s="124">
        <v>15.4</v>
      </c>
      <c r="H161" s="130">
        <f t="shared" si="51"/>
        <v>-0.18947368421052629</v>
      </c>
      <c r="I161" s="124">
        <f t="shared" si="52"/>
        <v>-1</v>
      </c>
      <c r="J161" s="124">
        <f t="shared" si="53"/>
        <v>-3.5999999999999996</v>
      </c>
      <c r="K161" s="139">
        <v>1</v>
      </c>
      <c r="L161" s="159">
        <f t="shared" si="47"/>
        <v>-0.14444444444444443</v>
      </c>
    </row>
    <row r="162" spans="1:12" s="14" customFormat="1" ht="15" customHeight="1">
      <c r="A162" s="122">
        <v>44050</v>
      </c>
      <c r="B162" s="14" t="s">
        <v>6074</v>
      </c>
      <c r="C162" s="13" t="s">
        <v>5848</v>
      </c>
      <c r="D162" s="125" t="s">
        <v>5849</v>
      </c>
      <c r="E162" s="143">
        <v>10</v>
      </c>
      <c r="F162" s="124">
        <v>9.9499999999999993</v>
      </c>
      <c r="G162" s="124">
        <v>9.9499999999999993</v>
      </c>
      <c r="H162" s="130">
        <f t="shared" si="51"/>
        <v>-5.0000000000000712E-3</v>
      </c>
      <c r="I162" s="124">
        <f t="shared" si="52"/>
        <v>-5.0000000000000711E-2</v>
      </c>
      <c r="J162" s="124">
        <f t="shared" si="53"/>
        <v>-5.0000000000000711E-2</v>
      </c>
      <c r="K162" s="139">
        <v>1</v>
      </c>
      <c r="L162" s="159">
        <f t="shared" si="47"/>
        <v>0</v>
      </c>
    </row>
    <row r="163" spans="1:12" s="14" customFormat="1" ht="15" customHeight="1">
      <c r="A163" s="122">
        <v>44055</v>
      </c>
      <c r="B163" s="14" t="s">
        <v>5850</v>
      </c>
      <c r="C163" s="13" t="s">
        <v>5851</v>
      </c>
      <c r="D163" s="14" t="s">
        <v>5852</v>
      </c>
      <c r="E163" s="143">
        <v>10</v>
      </c>
      <c r="F163" s="124">
        <v>10.119999999999999</v>
      </c>
      <c r="G163" s="124">
        <v>10.17</v>
      </c>
      <c r="H163" s="130">
        <f t="shared" ref="H163:H173" si="54">(G163-E163)/E163</f>
        <v>1.6999999999999994E-2</v>
      </c>
      <c r="I163" s="124">
        <f t="shared" ref="I163:I173" si="55">(F163-E163)</f>
        <v>0.11999999999999922</v>
      </c>
      <c r="J163" s="124">
        <f t="shared" ref="J163:J173" si="56">G163-E163</f>
        <v>0.16999999999999993</v>
      </c>
      <c r="K163" s="139">
        <v>1</v>
      </c>
      <c r="L163" s="159">
        <f t="shared" si="47"/>
        <v>4.9407114624506632E-3</v>
      </c>
    </row>
    <row r="164" spans="1:12" s="14" customFormat="1" ht="15" customHeight="1">
      <c r="A164" s="122">
        <v>44055</v>
      </c>
      <c r="B164" s="14" t="s">
        <v>6075</v>
      </c>
      <c r="C164" s="13" t="s">
        <v>5868</v>
      </c>
      <c r="D164" s="125" t="s">
        <v>5175</v>
      </c>
      <c r="E164" s="143">
        <v>5</v>
      </c>
      <c r="F164" s="124">
        <v>5</v>
      </c>
      <c r="G164" s="124">
        <v>5.07</v>
      </c>
      <c r="H164" s="130">
        <f t="shared" si="54"/>
        <v>1.4000000000000058E-2</v>
      </c>
      <c r="I164" s="124">
        <f t="shared" si="55"/>
        <v>0</v>
      </c>
      <c r="J164" s="124">
        <f t="shared" si="56"/>
        <v>7.0000000000000284E-2</v>
      </c>
      <c r="K164" s="139">
        <v>1</v>
      </c>
      <c r="L164" s="159">
        <f t="shared" si="47"/>
        <v>1.4000000000000058E-2</v>
      </c>
    </row>
    <row r="165" spans="1:12" s="14" customFormat="1" ht="15" customHeight="1">
      <c r="A165" s="122">
        <v>44056</v>
      </c>
      <c r="B165" s="14" t="s">
        <v>6076</v>
      </c>
      <c r="C165" s="13" t="s">
        <v>5853</v>
      </c>
      <c r="D165" s="14" t="s">
        <v>1979</v>
      </c>
      <c r="E165" s="143">
        <v>10</v>
      </c>
      <c r="F165" s="124">
        <v>10.25</v>
      </c>
      <c r="G165" s="124">
        <v>10.3</v>
      </c>
      <c r="H165" s="130">
        <f t="shared" si="54"/>
        <v>3.0000000000000072E-2</v>
      </c>
      <c r="I165" s="124">
        <f t="shared" si="55"/>
        <v>0.25</v>
      </c>
      <c r="J165" s="124">
        <f t="shared" si="56"/>
        <v>0.30000000000000071</v>
      </c>
      <c r="K165" s="139">
        <v>1</v>
      </c>
      <c r="L165" s="159">
        <f t="shared" si="47"/>
        <v>4.8780487804878743E-3</v>
      </c>
    </row>
    <row r="166" spans="1:12" s="14" customFormat="1" ht="15" customHeight="1">
      <c r="A166" s="122">
        <v>44056</v>
      </c>
      <c r="B166" s="14" t="s">
        <v>6077</v>
      </c>
      <c r="C166" s="13" t="s">
        <v>5854</v>
      </c>
      <c r="D166" s="14" t="s">
        <v>5855</v>
      </c>
      <c r="E166" s="143">
        <v>20</v>
      </c>
      <c r="F166" s="124">
        <v>35.06</v>
      </c>
      <c r="G166" s="124">
        <v>37.44</v>
      </c>
      <c r="H166" s="130">
        <f t="shared" si="54"/>
        <v>0.87199999999999989</v>
      </c>
      <c r="I166" s="124">
        <f t="shared" si="55"/>
        <v>15.060000000000002</v>
      </c>
      <c r="J166" s="124">
        <f t="shared" si="56"/>
        <v>17.439999999999998</v>
      </c>
      <c r="K166" s="139">
        <v>3</v>
      </c>
      <c r="L166" s="159">
        <f t="shared" si="47"/>
        <v>6.7883628066172139E-2</v>
      </c>
    </row>
    <row r="167" spans="1:12" s="14" customFormat="1" ht="15" customHeight="1">
      <c r="A167" s="122">
        <v>44056</v>
      </c>
      <c r="B167" s="14" t="s">
        <v>5856</v>
      </c>
      <c r="C167" s="13" t="s">
        <v>5857</v>
      </c>
      <c r="D167" s="125" t="s">
        <v>5858</v>
      </c>
      <c r="E167" s="143">
        <v>18</v>
      </c>
      <c r="F167" s="124">
        <v>18</v>
      </c>
      <c r="G167" s="124">
        <v>17.7</v>
      </c>
      <c r="H167" s="130">
        <f t="shared" si="54"/>
        <v>-1.6666666666666705E-2</v>
      </c>
      <c r="I167" s="124">
        <f t="shared" si="55"/>
        <v>0</v>
      </c>
      <c r="J167" s="124">
        <f t="shared" si="56"/>
        <v>-0.30000000000000071</v>
      </c>
      <c r="K167" s="139">
        <v>1</v>
      </c>
      <c r="L167" s="159">
        <f t="shared" si="47"/>
        <v>-1.6666666666666705E-2</v>
      </c>
    </row>
    <row r="168" spans="1:12" s="14" customFormat="1" ht="15" customHeight="1">
      <c r="A168" s="122">
        <v>44057</v>
      </c>
      <c r="B168" s="14" t="s">
        <v>6078</v>
      </c>
      <c r="C168" s="13" t="s">
        <v>5859</v>
      </c>
      <c r="D168" s="125" t="s">
        <v>197</v>
      </c>
      <c r="E168" s="143">
        <v>10</v>
      </c>
      <c r="F168" s="124">
        <v>10.25</v>
      </c>
      <c r="G168" s="124">
        <v>10.16</v>
      </c>
      <c r="H168" s="130">
        <f t="shared" si="54"/>
        <v>1.6000000000000014E-2</v>
      </c>
      <c r="I168" s="124">
        <f t="shared" si="55"/>
        <v>0.25</v>
      </c>
      <c r="J168" s="124">
        <f t="shared" si="56"/>
        <v>0.16000000000000014</v>
      </c>
      <c r="K168" s="139">
        <v>1</v>
      </c>
      <c r="L168" s="159">
        <f t="shared" si="47"/>
        <v>-8.7804878048780358E-3</v>
      </c>
    </row>
    <row r="169" spans="1:12" s="14" customFormat="1" ht="15" customHeight="1">
      <c r="A169" s="122">
        <v>44057</v>
      </c>
      <c r="B169" s="14" t="s">
        <v>6079</v>
      </c>
      <c r="C169" s="13" t="s">
        <v>5860</v>
      </c>
      <c r="D169" s="14" t="s">
        <v>5861</v>
      </c>
      <c r="E169" s="143">
        <v>16</v>
      </c>
      <c r="F169" s="124">
        <v>44</v>
      </c>
      <c r="G169" s="124">
        <v>55.9</v>
      </c>
      <c r="H169" s="130">
        <f t="shared" si="54"/>
        <v>2.4937499999999999</v>
      </c>
      <c r="I169" s="124">
        <f t="shared" si="55"/>
        <v>28</v>
      </c>
      <c r="J169" s="124">
        <f t="shared" si="56"/>
        <v>39.9</v>
      </c>
      <c r="K169" s="139">
        <v>2</v>
      </c>
      <c r="L169" s="159">
        <f t="shared" si="47"/>
        <v>0.27045454545454545</v>
      </c>
    </row>
    <row r="170" spans="1:12" s="14" customFormat="1" ht="15" customHeight="1">
      <c r="A170" s="122">
        <v>44057</v>
      </c>
      <c r="B170" s="14" t="s">
        <v>5960</v>
      </c>
      <c r="C170" s="13" t="s">
        <v>5862</v>
      </c>
      <c r="D170" s="125" t="s">
        <v>1142</v>
      </c>
      <c r="E170" s="143">
        <v>10</v>
      </c>
      <c r="F170" s="124">
        <v>10.050000000000001</v>
      </c>
      <c r="G170" s="124">
        <v>10.1</v>
      </c>
      <c r="H170" s="130">
        <f t="shared" si="54"/>
        <v>9.9999999999999638E-3</v>
      </c>
      <c r="I170" s="124">
        <f t="shared" si="55"/>
        <v>5.0000000000000711E-2</v>
      </c>
      <c r="J170" s="124">
        <f t="shared" si="56"/>
        <v>9.9999999999999645E-2</v>
      </c>
      <c r="K170" s="139">
        <v>1</v>
      </c>
      <c r="L170" s="159">
        <f t="shared" si="47"/>
        <v>4.975124378109346E-3</v>
      </c>
    </row>
    <row r="171" spans="1:12" s="14" customFormat="1" ht="15" customHeight="1">
      <c r="A171" s="122">
        <v>44057</v>
      </c>
      <c r="B171" s="14" t="s">
        <v>6080</v>
      </c>
      <c r="C171" s="13" t="s">
        <v>5863</v>
      </c>
      <c r="D171" s="14" t="s">
        <v>5864</v>
      </c>
      <c r="E171" s="143">
        <v>10</v>
      </c>
      <c r="F171" s="124">
        <v>10.6</v>
      </c>
      <c r="G171" s="124">
        <v>10.68</v>
      </c>
      <c r="H171" s="130">
        <f t="shared" si="54"/>
        <v>6.7999999999999977E-2</v>
      </c>
      <c r="I171" s="124">
        <f t="shared" si="55"/>
        <v>0.59999999999999964</v>
      </c>
      <c r="J171" s="124">
        <f t="shared" si="56"/>
        <v>0.67999999999999972</v>
      </c>
      <c r="K171" s="139">
        <v>1</v>
      </c>
      <c r="L171" s="159">
        <f t="shared" si="47"/>
        <v>7.5471698113207617E-3</v>
      </c>
    </row>
    <row r="172" spans="1:12" s="14" customFormat="1" ht="15" customHeight="1">
      <c r="A172" s="122">
        <v>44057</v>
      </c>
      <c r="B172" s="14" t="s">
        <v>6081</v>
      </c>
      <c r="C172" s="13" t="s">
        <v>884</v>
      </c>
      <c r="D172" s="14" t="s">
        <v>5865</v>
      </c>
      <c r="E172" s="143">
        <v>27</v>
      </c>
      <c r="F172" s="124">
        <v>42</v>
      </c>
      <c r="G172" s="124">
        <v>40</v>
      </c>
      <c r="H172" s="130">
        <f t="shared" si="54"/>
        <v>0.48148148148148145</v>
      </c>
      <c r="I172" s="124">
        <f t="shared" si="55"/>
        <v>15</v>
      </c>
      <c r="J172" s="124">
        <f t="shared" si="56"/>
        <v>13</v>
      </c>
      <c r="K172" s="139">
        <v>3</v>
      </c>
      <c r="L172" s="159">
        <f t="shared" si="47"/>
        <v>-4.7619047619047616E-2</v>
      </c>
    </row>
    <row r="173" spans="1:12" s="14" customFormat="1" ht="15" customHeight="1">
      <c r="A173" s="122">
        <v>44057</v>
      </c>
      <c r="B173" s="14" t="s">
        <v>6082</v>
      </c>
      <c r="C173" s="13" t="s">
        <v>5866</v>
      </c>
      <c r="D173" s="125" t="s">
        <v>5867</v>
      </c>
      <c r="E173" s="143">
        <v>10</v>
      </c>
      <c r="F173" s="124">
        <v>9.99</v>
      </c>
      <c r="G173" s="124">
        <v>9.9700000000000006</v>
      </c>
      <c r="H173" s="130">
        <f t="shared" si="54"/>
        <v>-2.9999999999999359E-3</v>
      </c>
      <c r="I173" s="124">
        <f t="shared" si="55"/>
        <v>-9.9999999999997868E-3</v>
      </c>
      <c r="J173" s="124">
        <f t="shared" si="56"/>
        <v>-2.9999999999999361E-2</v>
      </c>
      <c r="K173" s="139">
        <v>1</v>
      </c>
      <c r="L173" s="159">
        <f t="shared" si="47"/>
        <v>-2.0020020020019595E-3</v>
      </c>
    </row>
    <row r="174" spans="1:12" s="14" customFormat="1" ht="15" customHeight="1">
      <c r="A174" s="128">
        <v>44061</v>
      </c>
      <c r="B174" s="14" t="s">
        <v>6083</v>
      </c>
      <c r="C174" s="4" t="s">
        <v>5869</v>
      </c>
      <c r="D174" s="127" t="s">
        <v>5870</v>
      </c>
      <c r="E174" s="143">
        <v>10</v>
      </c>
      <c r="F174" s="124">
        <v>10</v>
      </c>
      <c r="G174" s="124">
        <v>10</v>
      </c>
      <c r="H174" s="130">
        <f t="shared" ref="H174:H185" si="57">(G174-E174)/E174</f>
        <v>0</v>
      </c>
      <c r="I174" s="124">
        <f t="shared" ref="I174:I185" si="58">(F174-E174)</f>
        <v>0</v>
      </c>
      <c r="J174" s="124">
        <f t="shared" ref="J174:J185" si="59">G174-E174</f>
        <v>0</v>
      </c>
      <c r="K174" s="139">
        <v>1</v>
      </c>
      <c r="L174" s="159">
        <f t="shared" si="47"/>
        <v>0</v>
      </c>
    </row>
    <row r="175" spans="1:12" s="14" customFormat="1" ht="15" customHeight="1">
      <c r="A175" s="128">
        <v>44061</v>
      </c>
      <c r="B175" s="14" t="s">
        <v>6084</v>
      </c>
      <c r="C175" s="13" t="s">
        <v>5871</v>
      </c>
      <c r="D175" s="127" t="s">
        <v>197</v>
      </c>
      <c r="E175" s="143">
        <v>10</v>
      </c>
      <c r="F175" s="124">
        <v>10.15</v>
      </c>
      <c r="G175" s="124">
        <v>10.1</v>
      </c>
      <c r="H175" s="130">
        <f t="shared" si="57"/>
        <v>9.9999999999999638E-3</v>
      </c>
      <c r="I175" s="124">
        <f t="shared" si="58"/>
        <v>0.15000000000000036</v>
      </c>
      <c r="J175" s="124">
        <f t="shared" si="59"/>
        <v>9.9999999999999645E-2</v>
      </c>
      <c r="K175" s="139">
        <v>1</v>
      </c>
      <c r="L175" s="159">
        <f t="shared" si="47"/>
        <v>-4.9261083743843059E-3</v>
      </c>
    </row>
    <row r="176" spans="1:12" s="14" customFormat="1" ht="15" customHeight="1">
      <c r="A176" s="122">
        <v>44061</v>
      </c>
      <c r="B176" s="14" t="s">
        <v>6085</v>
      </c>
      <c r="C176" s="13" t="s">
        <v>5872</v>
      </c>
      <c r="D176" s="125" t="s">
        <v>3750</v>
      </c>
      <c r="E176" s="143">
        <v>10</v>
      </c>
      <c r="F176" s="124">
        <v>10.01</v>
      </c>
      <c r="G176" s="124">
        <v>10</v>
      </c>
      <c r="H176" s="130">
        <f t="shared" si="57"/>
        <v>0</v>
      </c>
      <c r="I176" s="124">
        <f t="shared" si="58"/>
        <v>9.9999999999997868E-3</v>
      </c>
      <c r="J176" s="124">
        <f t="shared" si="59"/>
        <v>0</v>
      </c>
      <c r="K176" s="139">
        <v>1</v>
      </c>
      <c r="L176" s="159">
        <f t="shared" si="47"/>
        <v>-9.9900099900097775E-4</v>
      </c>
    </row>
    <row r="177" spans="1:12" s="14" customFormat="1" ht="15" customHeight="1">
      <c r="A177" s="122">
        <v>44062</v>
      </c>
      <c r="B177" s="14" t="s">
        <v>6086</v>
      </c>
      <c r="C177" s="13" t="s">
        <v>5873</v>
      </c>
      <c r="D177" s="125" t="s">
        <v>5874</v>
      </c>
      <c r="E177" s="143">
        <v>24</v>
      </c>
      <c r="F177" s="124">
        <v>39.99</v>
      </c>
      <c r="G177" s="124">
        <v>37.01</v>
      </c>
      <c r="H177" s="130">
        <f t="shared" si="57"/>
        <v>0.54208333333333325</v>
      </c>
      <c r="I177" s="124">
        <f t="shared" si="58"/>
        <v>15.990000000000002</v>
      </c>
      <c r="J177" s="124">
        <f t="shared" si="59"/>
        <v>13.009999999999998</v>
      </c>
      <c r="K177" s="139">
        <v>3</v>
      </c>
      <c r="L177" s="159">
        <f t="shared" si="47"/>
        <v>-7.4518629657414445E-2</v>
      </c>
    </row>
    <row r="178" spans="1:12" s="14" customFormat="1" ht="15" customHeight="1">
      <c r="A178" s="122">
        <v>44062</v>
      </c>
      <c r="B178" s="14" t="s">
        <v>6087</v>
      </c>
      <c r="C178" s="13" t="s">
        <v>5875</v>
      </c>
      <c r="D178" s="125" t="s">
        <v>5876</v>
      </c>
      <c r="E178" s="143">
        <v>17</v>
      </c>
      <c r="F178" s="124">
        <v>22.1</v>
      </c>
      <c r="G178" s="124">
        <v>20.63</v>
      </c>
      <c r="H178" s="130">
        <f t="shared" si="57"/>
        <v>0.21352941176470583</v>
      </c>
      <c r="I178" s="124">
        <f t="shared" si="58"/>
        <v>5.1000000000000014</v>
      </c>
      <c r="J178" s="124">
        <f t="shared" si="59"/>
        <v>3.629999999999999</v>
      </c>
      <c r="K178" s="139">
        <v>2</v>
      </c>
      <c r="L178" s="159">
        <f t="shared" si="47"/>
        <v>-6.6515837104072509E-2</v>
      </c>
    </row>
    <row r="179" spans="1:12" s="14" customFormat="1" ht="15" customHeight="1">
      <c r="A179" s="122">
        <v>44064</v>
      </c>
      <c r="B179" s="14" t="s">
        <v>6088</v>
      </c>
      <c r="C179" s="13" t="s">
        <v>5877</v>
      </c>
      <c r="D179" s="125" t="s">
        <v>5456</v>
      </c>
      <c r="E179" s="143">
        <v>10</v>
      </c>
      <c r="F179" s="124">
        <v>9.9499999999999993</v>
      </c>
      <c r="G179" s="124">
        <v>9.92</v>
      </c>
      <c r="H179" s="130">
        <f t="shared" si="57"/>
        <v>-8.0000000000000071E-3</v>
      </c>
      <c r="I179" s="124">
        <f t="shared" si="58"/>
        <v>-5.0000000000000711E-2</v>
      </c>
      <c r="J179" s="124">
        <f t="shared" si="59"/>
        <v>-8.0000000000000071E-2</v>
      </c>
      <c r="K179" s="139">
        <v>1</v>
      </c>
      <c r="L179" s="159">
        <f t="shared" si="47"/>
        <v>-3.0150753768843582E-3</v>
      </c>
    </row>
    <row r="180" spans="1:12" s="14" customFormat="1" ht="15" customHeight="1">
      <c r="A180" s="122">
        <v>44064</v>
      </c>
      <c r="B180" s="14" t="s">
        <v>6089</v>
      </c>
      <c r="C180" s="13" t="s">
        <v>5878</v>
      </c>
      <c r="D180" s="125" t="s">
        <v>5263</v>
      </c>
      <c r="E180" s="143">
        <v>10</v>
      </c>
      <c r="F180" s="124">
        <v>9.9600000000000009</v>
      </c>
      <c r="G180" s="124">
        <v>9.93</v>
      </c>
      <c r="H180" s="130">
        <f t="shared" si="57"/>
        <v>-7.0000000000000288E-3</v>
      </c>
      <c r="I180" s="124">
        <f t="shared" si="58"/>
        <v>-3.9999999999999147E-2</v>
      </c>
      <c r="J180" s="124">
        <f t="shared" si="59"/>
        <v>-7.0000000000000284E-2</v>
      </c>
      <c r="K180" s="139">
        <v>1</v>
      </c>
      <c r="L180" s="159">
        <f t="shared" si="47"/>
        <v>-3.0120481927711981E-3</v>
      </c>
    </row>
    <row r="181" spans="1:12" s="14" customFormat="1" ht="15" customHeight="1">
      <c r="A181" s="122">
        <v>44064</v>
      </c>
      <c r="B181" s="14" t="s">
        <v>6090</v>
      </c>
      <c r="C181" s="13" t="s">
        <v>5879</v>
      </c>
      <c r="D181" s="125" t="s">
        <v>5688</v>
      </c>
      <c r="E181" s="143">
        <v>10</v>
      </c>
      <c r="F181" s="124">
        <v>10.01</v>
      </c>
      <c r="G181" s="124">
        <v>10</v>
      </c>
      <c r="H181" s="130">
        <f t="shared" si="57"/>
        <v>0</v>
      </c>
      <c r="I181" s="124">
        <f t="shared" si="58"/>
        <v>9.9999999999997868E-3</v>
      </c>
      <c r="J181" s="124">
        <f t="shared" si="59"/>
        <v>0</v>
      </c>
      <c r="K181" s="139">
        <v>1</v>
      </c>
      <c r="L181" s="159">
        <f t="shared" si="47"/>
        <v>-9.9900099900097775E-4</v>
      </c>
    </row>
    <row r="182" spans="1:12" s="14" customFormat="1" ht="15" customHeight="1">
      <c r="A182" s="122">
        <v>44064</v>
      </c>
      <c r="B182" s="14" t="s">
        <v>6091</v>
      </c>
      <c r="C182" s="13" t="s">
        <v>5880</v>
      </c>
      <c r="D182" s="125" t="s">
        <v>1979</v>
      </c>
      <c r="E182" s="143">
        <v>10</v>
      </c>
      <c r="F182" s="124">
        <v>10</v>
      </c>
      <c r="G182" s="124">
        <v>10</v>
      </c>
      <c r="H182" s="130">
        <f t="shared" si="57"/>
        <v>0</v>
      </c>
      <c r="I182" s="124">
        <f t="shared" si="58"/>
        <v>0</v>
      </c>
      <c r="J182" s="124">
        <f t="shared" si="59"/>
        <v>0</v>
      </c>
      <c r="K182" s="139">
        <v>1</v>
      </c>
      <c r="L182" s="159">
        <f t="shared" si="47"/>
        <v>0</v>
      </c>
    </row>
    <row r="183" spans="1:12" s="14" customFormat="1" ht="15" customHeight="1">
      <c r="A183" s="122">
        <v>44064</v>
      </c>
      <c r="B183" s="14" t="s">
        <v>5881</v>
      </c>
      <c r="C183" s="13" t="s">
        <v>5882</v>
      </c>
      <c r="D183" s="125" t="s">
        <v>760</v>
      </c>
      <c r="E183" s="143">
        <v>10</v>
      </c>
      <c r="F183" s="124">
        <v>10</v>
      </c>
      <c r="G183" s="124">
        <v>10</v>
      </c>
      <c r="H183" s="130">
        <f>(G183-E183)/E183</f>
        <v>0</v>
      </c>
      <c r="I183" s="124">
        <f>(F183-E183)</f>
        <v>0</v>
      </c>
      <c r="J183" s="124">
        <f>G183-E183</f>
        <v>0</v>
      </c>
      <c r="K183" s="139">
        <v>1</v>
      </c>
      <c r="L183" s="159">
        <f t="shared" si="47"/>
        <v>0</v>
      </c>
    </row>
    <row r="184" spans="1:12" s="14" customFormat="1" ht="15" customHeight="1">
      <c r="A184" s="122">
        <v>44064</v>
      </c>
      <c r="B184" s="14" t="s">
        <v>6092</v>
      </c>
      <c r="C184" s="13" t="s">
        <v>5883</v>
      </c>
      <c r="D184" s="125" t="s">
        <v>5884</v>
      </c>
      <c r="E184" s="143">
        <v>20</v>
      </c>
      <c r="F184" s="124">
        <v>35</v>
      </c>
      <c r="G184" s="124">
        <v>33.26</v>
      </c>
      <c r="H184" s="130">
        <f>(G184-E184)/E184</f>
        <v>0.66299999999999992</v>
      </c>
      <c r="I184" s="124">
        <f>(F184-E184)</f>
        <v>15</v>
      </c>
      <c r="J184" s="124">
        <f>G184-E184</f>
        <v>13.259999999999998</v>
      </c>
      <c r="K184" s="139">
        <v>3</v>
      </c>
      <c r="L184" s="159">
        <f t="shared" si="47"/>
        <v>-4.9714285714285773E-2</v>
      </c>
    </row>
    <row r="185" spans="1:12" s="14" customFormat="1" ht="15" customHeight="1">
      <c r="A185" s="122">
        <v>44064</v>
      </c>
      <c r="B185" s="14" t="s">
        <v>5885</v>
      </c>
      <c r="C185" s="13" t="s">
        <v>5886</v>
      </c>
      <c r="D185" s="125" t="s">
        <v>5887</v>
      </c>
      <c r="E185" s="143">
        <v>18</v>
      </c>
      <c r="F185" s="124">
        <v>20.34</v>
      </c>
      <c r="G185" s="124">
        <v>21.7</v>
      </c>
      <c r="H185" s="130">
        <f t="shared" si="57"/>
        <v>0.20555555555555552</v>
      </c>
      <c r="I185" s="124">
        <f t="shared" si="58"/>
        <v>2.34</v>
      </c>
      <c r="J185" s="124">
        <f t="shared" si="59"/>
        <v>3.6999999999999993</v>
      </c>
      <c r="K185" s="139">
        <v>3</v>
      </c>
      <c r="L185" s="159">
        <f t="shared" si="47"/>
        <v>6.6863323500491609E-2</v>
      </c>
    </row>
    <row r="186" spans="1:12" s="14" customFormat="1" ht="15" customHeight="1">
      <c r="A186" s="128">
        <v>44069</v>
      </c>
      <c r="B186" s="14" t="s">
        <v>6093</v>
      </c>
      <c r="C186" s="13" t="s">
        <v>5888</v>
      </c>
      <c r="D186" s="127" t="s">
        <v>5889</v>
      </c>
      <c r="E186" s="143">
        <v>10</v>
      </c>
      <c r="F186" s="124">
        <v>9.93</v>
      </c>
      <c r="G186" s="124">
        <v>9.93</v>
      </c>
      <c r="H186" s="130">
        <f>(G186-E186)/E186</f>
        <v>-7.0000000000000288E-3</v>
      </c>
      <c r="I186" s="124">
        <f>(F186-E186)</f>
        <v>-7.0000000000000284E-2</v>
      </c>
      <c r="J186" s="124">
        <f>G186-E186</f>
        <v>-7.0000000000000284E-2</v>
      </c>
      <c r="K186" s="139">
        <v>1</v>
      </c>
      <c r="L186" s="159">
        <f t="shared" si="47"/>
        <v>0</v>
      </c>
    </row>
    <row r="187" spans="1:12" s="14" customFormat="1" ht="15" customHeight="1">
      <c r="A187" s="128">
        <v>44070</v>
      </c>
      <c r="B187" s="14" t="s">
        <v>6094</v>
      </c>
      <c r="C187" s="13" t="s">
        <v>5890</v>
      </c>
      <c r="D187" s="127" t="s">
        <v>5891</v>
      </c>
      <c r="E187" s="143">
        <v>10</v>
      </c>
      <c r="F187" s="124">
        <v>10</v>
      </c>
      <c r="G187" s="124">
        <v>9.98</v>
      </c>
      <c r="H187" s="130">
        <f>(G187-E187)/E187</f>
        <v>-1.9999999999999575E-3</v>
      </c>
      <c r="I187" s="124">
        <f>(F187-E187)</f>
        <v>0</v>
      </c>
      <c r="J187" s="124">
        <f>G187-E187</f>
        <v>-1.9999999999999574E-2</v>
      </c>
      <c r="K187" s="139">
        <v>1</v>
      </c>
      <c r="L187" s="159">
        <f t="shared" si="47"/>
        <v>-1.9999999999999575E-3</v>
      </c>
    </row>
    <row r="188" spans="1:12" s="14" customFormat="1" ht="15" customHeight="1">
      <c r="A188" s="128">
        <v>44070</v>
      </c>
      <c r="B188" s="14" t="s">
        <v>5892</v>
      </c>
      <c r="C188" s="13" t="s">
        <v>5893</v>
      </c>
      <c r="D188" s="127" t="s">
        <v>4834</v>
      </c>
      <c r="E188" s="143">
        <v>10</v>
      </c>
      <c r="F188" s="124">
        <v>10</v>
      </c>
      <c r="G188" s="124">
        <v>9.94</v>
      </c>
      <c r="H188" s="130">
        <f>(G188-E188)/E188</f>
        <v>-6.0000000000000496E-3</v>
      </c>
      <c r="I188" s="124">
        <f>(F188-E188)</f>
        <v>0</v>
      </c>
      <c r="J188" s="124">
        <f>G188-E188</f>
        <v>-6.0000000000000497E-2</v>
      </c>
      <c r="K188" s="139">
        <v>1</v>
      </c>
      <c r="L188" s="159">
        <f t="shared" si="47"/>
        <v>-6.0000000000000496E-3</v>
      </c>
    </row>
    <row r="189" spans="1:12" s="14" customFormat="1" ht="15" customHeight="1">
      <c r="A189" s="122">
        <v>44070</v>
      </c>
      <c r="B189" s="14" t="s">
        <v>6095</v>
      </c>
      <c r="C189" s="13" t="s">
        <v>5894</v>
      </c>
      <c r="D189" s="125" t="s">
        <v>5895</v>
      </c>
      <c r="E189" s="143">
        <v>15</v>
      </c>
      <c r="F189" s="124">
        <v>23.1</v>
      </c>
      <c r="G189" s="124">
        <v>21.22</v>
      </c>
      <c r="H189" s="130">
        <f>(G189-E189)/E189</f>
        <v>0.41466666666666657</v>
      </c>
      <c r="I189" s="124">
        <f>(F189-E189)</f>
        <v>8.1000000000000014</v>
      </c>
      <c r="J189" s="124">
        <f>G189-E189</f>
        <v>6.2199999999999989</v>
      </c>
      <c r="K189" s="139">
        <v>3</v>
      </c>
      <c r="L189" s="159">
        <f t="shared" si="47"/>
        <v>-8.1385281385281491E-2</v>
      </c>
    </row>
    <row r="190" spans="1:12" s="14" customFormat="1" ht="15" customHeight="1">
      <c r="A190" s="122">
        <v>44071</v>
      </c>
      <c r="B190" s="14" t="s">
        <v>6096</v>
      </c>
      <c r="C190" s="13" t="s">
        <v>5896</v>
      </c>
      <c r="D190" s="125" t="s">
        <v>5561</v>
      </c>
      <c r="E190" s="143">
        <v>6</v>
      </c>
      <c r="F190" s="124">
        <v>5.5</v>
      </c>
      <c r="G190" s="124">
        <v>7.5</v>
      </c>
      <c r="H190" s="130">
        <f>(G190-E190)/E190</f>
        <v>0.25</v>
      </c>
      <c r="I190" s="124">
        <f>(F190-E190)</f>
        <v>-0.5</v>
      </c>
      <c r="J190" s="124">
        <f>G190-E190</f>
        <v>1.5</v>
      </c>
      <c r="K190" s="139">
        <v>1</v>
      </c>
      <c r="L190" s="159">
        <f t="shared" si="47"/>
        <v>0.36363636363636365</v>
      </c>
    </row>
    <row r="191" spans="1:12" s="14" customFormat="1" ht="15" customHeight="1">
      <c r="A191" s="122">
        <v>44074</v>
      </c>
      <c r="B191" s="14" t="s">
        <v>6097</v>
      </c>
      <c r="C191" s="13" t="s">
        <v>5897</v>
      </c>
      <c r="D191" s="127" t="s">
        <v>5898</v>
      </c>
      <c r="E191" s="143">
        <v>5</v>
      </c>
      <c r="F191" s="124">
        <v>5.75</v>
      </c>
      <c r="G191" s="124">
        <v>11.6</v>
      </c>
      <c r="H191" s="130">
        <f t="shared" ref="H191:H197" si="60">(G191-E191)/E191</f>
        <v>1.3199999999999998</v>
      </c>
      <c r="I191" s="124">
        <f t="shared" ref="I191:I197" si="61">(F191-E191)</f>
        <v>0.75</v>
      </c>
      <c r="J191" s="124">
        <f t="shared" ref="J191:J197" si="62">G191-E191</f>
        <v>6.6</v>
      </c>
      <c r="K191" s="139" t="s">
        <v>3703</v>
      </c>
      <c r="L191" s="159">
        <f t="shared" si="47"/>
        <v>1.017391304347826</v>
      </c>
    </row>
    <row r="192" spans="1:12" s="14" customFormat="1" ht="15" customHeight="1">
      <c r="A192" s="122">
        <v>44075</v>
      </c>
      <c r="B192" s="14" t="s">
        <v>5899</v>
      </c>
      <c r="C192" s="13" t="s">
        <v>5900</v>
      </c>
      <c r="D192" s="127" t="s">
        <v>5175</v>
      </c>
      <c r="E192" s="143">
        <v>8</v>
      </c>
      <c r="F192" s="124">
        <v>7.75</v>
      </c>
      <c r="G192" s="124">
        <v>6.74</v>
      </c>
      <c r="H192" s="130">
        <f t="shared" si="60"/>
        <v>-0.15749999999999997</v>
      </c>
      <c r="I192" s="124">
        <f t="shared" si="61"/>
        <v>-0.25</v>
      </c>
      <c r="J192" s="124">
        <f t="shared" si="62"/>
        <v>-1.2599999999999998</v>
      </c>
      <c r="K192" s="139">
        <v>1</v>
      </c>
      <c r="L192" s="159">
        <f t="shared" si="47"/>
        <v>-0.13032258064516125</v>
      </c>
    </row>
    <row r="193" spans="1:12" s="14" customFormat="1" ht="15" customHeight="1">
      <c r="A193" s="122">
        <v>44076</v>
      </c>
      <c r="B193" s="14" t="s">
        <v>6098</v>
      </c>
      <c r="C193" s="13" t="s">
        <v>5901</v>
      </c>
      <c r="D193" s="127" t="s">
        <v>1979</v>
      </c>
      <c r="E193" s="143">
        <v>10</v>
      </c>
      <c r="F193" s="124">
        <v>10.07</v>
      </c>
      <c r="G193" s="124">
        <v>10.25</v>
      </c>
      <c r="H193" s="130">
        <f t="shared" si="60"/>
        <v>2.5000000000000001E-2</v>
      </c>
      <c r="I193" s="124">
        <f t="shared" si="61"/>
        <v>7.0000000000000284E-2</v>
      </c>
      <c r="J193" s="124">
        <f t="shared" si="62"/>
        <v>0.25</v>
      </c>
      <c r="K193" s="139">
        <v>1</v>
      </c>
      <c r="L193" s="159">
        <f t="shared" si="47"/>
        <v>1.7874875868917547E-2</v>
      </c>
    </row>
    <row r="194" spans="1:12" s="14" customFormat="1" ht="15" customHeight="1">
      <c r="A194" s="122">
        <v>44076</v>
      </c>
      <c r="B194" s="14" t="s">
        <v>6099</v>
      </c>
      <c r="C194" s="13" t="s">
        <v>5902</v>
      </c>
      <c r="D194" s="127" t="s">
        <v>4834</v>
      </c>
      <c r="E194" s="143">
        <v>10</v>
      </c>
      <c r="F194" s="124">
        <v>10.199999999999999</v>
      </c>
      <c r="G194" s="124">
        <v>10.26</v>
      </c>
      <c r="H194" s="130">
        <f t="shared" si="60"/>
        <v>2.5999999999999978E-2</v>
      </c>
      <c r="I194" s="124">
        <f t="shared" si="61"/>
        <v>0.19999999999999929</v>
      </c>
      <c r="J194" s="124">
        <f t="shared" si="62"/>
        <v>0.25999999999999979</v>
      </c>
      <c r="K194" s="139">
        <v>1</v>
      </c>
      <c r="L194" s="159">
        <f t="shared" si="47"/>
        <v>5.8823529411765199E-3</v>
      </c>
    </row>
    <row r="195" spans="1:12" s="14" customFormat="1" ht="15" customHeight="1">
      <c r="A195" s="122">
        <v>44077</v>
      </c>
      <c r="B195" s="14" t="s">
        <v>6100</v>
      </c>
      <c r="C195" s="13" t="s">
        <v>5903</v>
      </c>
      <c r="D195" s="127" t="s">
        <v>5904</v>
      </c>
      <c r="E195" s="143">
        <v>10</v>
      </c>
      <c r="F195" s="124">
        <v>9.85</v>
      </c>
      <c r="G195" s="124">
        <v>10.28</v>
      </c>
      <c r="H195" s="130">
        <f t="shared" si="60"/>
        <v>2.7999999999999935E-2</v>
      </c>
      <c r="I195" s="124">
        <f t="shared" si="61"/>
        <v>-0.15000000000000036</v>
      </c>
      <c r="J195" s="124">
        <f t="shared" si="62"/>
        <v>0.27999999999999936</v>
      </c>
      <c r="K195" s="139">
        <v>1</v>
      </c>
      <c r="L195" s="159">
        <f t="shared" ref="L195:L258" si="63">(G195-F195)/F195</f>
        <v>4.3654822335025351E-2</v>
      </c>
    </row>
    <row r="196" spans="1:12" s="14" customFormat="1" ht="15" customHeight="1">
      <c r="A196" s="122">
        <v>44076</v>
      </c>
      <c r="B196" s="14" t="s">
        <v>6101</v>
      </c>
      <c r="C196" s="13" t="s">
        <v>5905</v>
      </c>
      <c r="D196" s="127" t="s">
        <v>4834</v>
      </c>
      <c r="E196" s="143">
        <v>10</v>
      </c>
      <c r="F196" s="124">
        <v>10.11</v>
      </c>
      <c r="G196" s="124">
        <v>10.15</v>
      </c>
      <c r="H196" s="130">
        <f t="shared" si="60"/>
        <v>1.5000000000000036E-2</v>
      </c>
      <c r="I196" s="124">
        <f t="shared" si="61"/>
        <v>0.10999999999999943</v>
      </c>
      <c r="J196" s="124">
        <f t="shared" si="62"/>
        <v>0.15000000000000036</v>
      </c>
      <c r="K196" s="139">
        <v>1</v>
      </c>
      <c r="L196" s="159">
        <f t="shared" si="63"/>
        <v>3.9564787339268969E-3</v>
      </c>
    </row>
    <row r="197" spans="1:12" s="14" customFormat="1" ht="15" customHeight="1">
      <c r="A197" s="122">
        <v>44076</v>
      </c>
      <c r="B197" s="14" t="s">
        <v>6102</v>
      </c>
      <c r="C197" s="13" t="s">
        <v>5906</v>
      </c>
      <c r="D197" s="127" t="s">
        <v>1979</v>
      </c>
      <c r="E197" s="143">
        <v>10</v>
      </c>
      <c r="F197" s="124">
        <v>10</v>
      </c>
      <c r="G197" s="124">
        <v>10</v>
      </c>
      <c r="H197" s="130">
        <f t="shared" si="60"/>
        <v>0</v>
      </c>
      <c r="I197" s="124">
        <f t="shared" si="61"/>
        <v>0</v>
      </c>
      <c r="J197" s="124">
        <f t="shared" si="62"/>
        <v>0</v>
      </c>
      <c r="K197" s="139">
        <v>1</v>
      </c>
      <c r="L197" s="159">
        <f t="shared" si="63"/>
        <v>0</v>
      </c>
    </row>
    <row r="198" spans="1:12" s="14" customFormat="1" ht="15" customHeight="1">
      <c r="A198" s="128">
        <v>44083</v>
      </c>
      <c r="B198" s="14" t="s">
        <v>6103</v>
      </c>
      <c r="C198" s="13" t="s">
        <v>5907</v>
      </c>
      <c r="D198" s="127" t="s">
        <v>760</v>
      </c>
      <c r="E198" s="143">
        <v>10</v>
      </c>
      <c r="F198" s="124">
        <v>10.1</v>
      </c>
      <c r="G198" s="124">
        <v>10.01</v>
      </c>
      <c r="H198" s="130">
        <f t="shared" ref="H198:H206" si="64">(G198-E198)/E198</f>
        <v>9.9999999999997877E-4</v>
      </c>
      <c r="I198" s="124">
        <f t="shared" ref="I198:I206" si="65">(F198-E198)</f>
        <v>9.9999999999999645E-2</v>
      </c>
      <c r="J198" s="124">
        <f t="shared" ref="J198:J206" si="66">G198-E198</f>
        <v>9.9999999999997868E-3</v>
      </c>
      <c r="K198" s="139">
        <v>1</v>
      </c>
      <c r="L198" s="159">
        <f t="shared" si="63"/>
        <v>-8.910891089108898E-3</v>
      </c>
    </row>
    <row r="199" spans="1:12" s="14" customFormat="1" ht="15" customHeight="1">
      <c r="A199" s="128">
        <v>44083</v>
      </c>
      <c r="B199" s="14" t="s">
        <v>6104</v>
      </c>
      <c r="C199" s="13" t="s">
        <v>5908</v>
      </c>
      <c r="D199" s="127" t="s">
        <v>1196</v>
      </c>
      <c r="E199" s="143">
        <v>10</v>
      </c>
      <c r="F199" s="124">
        <v>9.92</v>
      </c>
      <c r="G199" s="124">
        <v>9.9700000000000006</v>
      </c>
      <c r="H199" s="130">
        <f t="shared" si="64"/>
        <v>-2.9999999999999359E-3</v>
      </c>
      <c r="I199" s="124">
        <f t="shared" si="65"/>
        <v>-8.0000000000000071E-2</v>
      </c>
      <c r="J199" s="124">
        <f t="shared" si="66"/>
        <v>-2.9999999999999361E-2</v>
      </c>
      <c r="K199" s="139">
        <v>1</v>
      </c>
      <c r="L199" s="159">
        <f t="shared" si="63"/>
        <v>5.0403225806452331E-3</v>
      </c>
    </row>
    <row r="200" spans="1:12" s="14" customFormat="1" ht="15" customHeight="1">
      <c r="A200" s="128">
        <v>44084</v>
      </c>
      <c r="B200" s="14" t="s">
        <v>6105</v>
      </c>
      <c r="C200" s="13" t="s">
        <v>5909</v>
      </c>
      <c r="D200" s="14" t="s">
        <v>760</v>
      </c>
      <c r="E200" s="143">
        <v>10</v>
      </c>
      <c r="F200" s="124">
        <v>10</v>
      </c>
      <c r="G200" s="124">
        <v>10</v>
      </c>
      <c r="H200" s="130">
        <f t="shared" si="64"/>
        <v>0</v>
      </c>
      <c r="I200" s="124">
        <f t="shared" si="65"/>
        <v>0</v>
      </c>
      <c r="J200" s="124">
        <f t="shared" si="66"/>
        <v>0</v>
      </c>
      <c r="K200" s="139">
        <v>1</v>
      </c>
      <c r="L200" s="159">
        <f t="shared" si="63"/>
        <v>0</v>
      </c>
    </row>
    <row r="201" spans="1:12" s="14" customFormat="1" ht="15" customHeight="1">
      <c r="A201" s="128">
        <v>44084</v>
      </c>
      <c r="B201" s="14" t="s">
        <v>6106</v>
      </c>
      <c r="C201" s="13" t="s">
        <v>5910</v>
      </c>
      <c r="D201" s="127" t="s">
        <v>5652</v>
      </c>
      <c r="E201" s="143">
        <v>10</v>
      </c>
      <c r="F201" s="124">
        <v>10</v>
      </c>
      <c r="G201" s="124">
        <v>10</v>
      </c>
      <c r="H201" s="130">
        <f t="shared" si="64"/>
        <v>0</v>
      </c>
      <c r="I201" s="124">
        <f t="shared" si="65"/>
        <v>0</v>
      </c>
      <c r="J201" s="124">
        <f t="shared" si="66"/>
        <v>0</v>
      </c>
      <c r="K201" s="139">
        <v>1</v>
      </c>
      <c r="L201" s="159">
        <f t="shared" si="63"/>
        <v>0</v>
      </c>
    </row>
    <row r="202" spans="1:12" s="14" customFormat="1" ht="15" customHeight="1">
      <c r="A202" s="128">
        <v>44084</v>
      </c>
      <c r="B202" s="14" t="s">
        <v>6107</v>
      </c>
      <c r="C202" s="13" t="s">
        <v>5911</v>
      </c>
      <c r="D202" s="14" t="s">
        <v>5912</v>
      </c>
      <c r="E202" s="143">
        <v>10</v>
      </c>
      <c r="F202" s="124">
        <v>10</v>
      </c>
      <c r="G202" s="124">
        <v>10</v>
      </c>
      <c r="H202" s="130">
        <f t="shared" si="64"/>
        <v>0</v>
      </c>
      <c r="I202" s="124">
        <f t="shared" si="65"/>
        <v>0</v>
      </c>
      <c r="J202" s="124">
        <f t="shared" si="66"/>
        <v>0</v>
      </c>
      <c r="K202" s="139">
        <v>1</v>
      </c>
      <c r="L202" s="159">
        <f t="shared" si="63"/>
        <v>0</v>
      </c>
    </row>
    <row r="203" spans="1:12" s="14" customFormat="1" ht="15" customHeight="1">
      <c r="A203" s="128">
        <v>44085</v>
      </c>
      <c r="B203" s="14" t="s">
        <v>6108</v>
      </c>
      <c r="C203" s="13" t="s">
        <v>5913</v>
      </c>
      <c r="D203" s="127" t="s">
        <v>1144</v>
      </c>
      <c r="E203" s="143">
        <v>10</v>
      </c>
      <c r="F203" s="124">
        <v>9.84</v>
      </c>
      <c r="G203" s="124">
        <v>9.6</v>
      </c>
      <c r="H203" s="130">
        <f t="shared" si="64"/>
        <v>-4.0000000000000036E-2</v>
      </c>
      <c r="I203" s="124">
        <f t="shared" si="65"/>
        <v>-0.16000000000000014</v>
      </c>
      <c r="J203" s="124">
        <f t="shared" si="66"/>
        <v>-0.40000000000000036</v>
      </c>
      <c r="K203" s="139">
        <v>1</v>
      </c>
      <c r="L203" s="159">
        <f t="shared" si="63"/>
        <v>-2.4390243902439046E-2</v>
      </c>
    </row>
    <row r="204" spans="1:12" s="14" customFormat="1" ht="15" customHeight="1">
      <c r="A204" s="128">
        <v>44085</v>
      </c>
      <c r="B204" s="14" t="s">
        <v>6109</v>
      </c>
      <c r="C204" s="13" t="s">
        <v>5914</v>
      </c>
      <c r="D204" s="127" t="s">
        <v>2658</v>
      </c>
      <c r="E204" s="143">
        <v>10</v>
      </c>
      <c r="F204" s="124">
        <v>11.2</v>
      </c>
      <c r="G204" s="124">
        <v>11.553000000000001</v>
      </c>
      <c r="H204" s="130">
        <f t="shared" si="64"/>
        <v>0.15530000000000008</v>
      </c>
      <c r="I204" s="124">
        <f t="shared" si="65"/>
        <v>1.1999999999999993</v>
      </c>
      <c r="J204" s="124">
        <f t="shared" si="66"/>
        <v>1.5530000000000008</v>
      </c>
      <c r="K204" s="139">
        <v>1</v>
      </c>
      <c r="L204" s="159">
        <f t="shared" si="63"/>
        <v>3.1517857142857285E-2</v>
      </c>
    </row>
    <row r="205" spans="1:12" s="14" customFormat="1" ht="15" customHeight="1">
      <c r="A205" s="128">
        <v>44085</v>
      </c>
      <c r="B205" s="14" t="s">
        <v>6110</v>
      </c>
      <c r="C205" s="13" t="s">
        <v>5915</v>
      </c>
      <c r="D205" s="127" t="s">
        <v>4149</v>
      </c>
      <c r="E205" s="143">
        <v>10</v>
      </c>
      <c r="F205" s="124">
        <v>10.35</v>
      </c>
      <c r="G205" s="124">
        <v>10.51</v>
      </c>
      <c r="H205" s="130">
        <f t="shared" si="64"/>
        <v>5.0999999999999976E-2</v>
      </c>
      <c r="I205" s="124">
        <f t="shared" si="65"/>
        <v>0.34999999999999964</v>
      </c>
      <c r="J205" s="124">
        <f t="shared" si="66"/>
        <v>0.50999999999999979</v>
      </c>
      <c r="K205" s="139">
        <v>1</v>
      </c>
      <c r="L205" s="159">
        <f t="shared" si="63"/>
        <v>1.5458937198067646E-2</v>
      </c>
    </row>
    <row r="206" spans="1:12" s="14" customFormat="1" ht="15" customHeight="1">
      <c r="A206" s="128">
        <v>44085</v>
      </c>
      <c r="B206" s="14" t="s">
        <v>6111</v>
      </c>
      <c r="C206" s="13" t="s">
        <v>5916</v>
      </c>
      <c r="D206" s="127" t="s">
        <v>3301</v>
      </c>
      <c r="E206" s="143">
        <v>10</v>
      </c>
      <c r="F206" s="124">
        <v>10.08</v>
      </c>
      <c r="G206" s="124">
        <v>10.07</v>
      </c>
      <c r="H206" s="130">
        <f t="shared" si="64"/>
        <v>7.0000000000000288E-3</v>
      </c>
      <c r="I206" s="124">
        <f t="shared" si="65"/>
        <v>8.0000000000000071E-2</v>
      </c>
      <c r="J206" s="124">
        <f t="shared" si="66"/>
        <v>7.0000000000000284E-2</v>
      </c>
      <c r="K206" s="139">
        <v>1</v>
      </c>
      <c r="L206" s="159">
        <f t="shared" si="63"/>
        <v>-9.9206349206347097E-4</v>
      </c>
    </row>
    <row r="207" spans="1:12" s="14" customFormat="1" ht="15" customHeight="1">
      <c r="A207" s="128">
        <v>43473</v>
      </c>
      <c r="B207" s="14" t="s">
        <v>6112</v>
      </c>
      <c r="C207" s="13" t="s">
        <v>5210</v>
      </c>
      <c r="D207" s="3" t="s">
        <v>5211</v>
      </c>
      <c r="E207" s="143">
        <v>4</v>
      </c>
      <c r="F207" s="124">
        <v>5.91</v>
      </c>
      <c r="G207" s="124">
        <v>7.55</v>
      </c>
      <c r="H207" s="130">
        <f t="shared" ref="H207:H212" si="67">(G207-E207)/E207</f>
        <v>0.88749999999999996</v>
      </c>
      <c r="I207" s="124">
        <f t="shared" ref="I207:I212" si="68">(F207-E207)</f>
        <v>1.9100000000000001</v>
      </c>
      <c r="J207" s="124">
        <f t="shared" ref="J207:J212" si="69">G207-E207</f>
        <v>3.55</v>
      </c>
      <c r="K207" s="139" t="s">
        <v>3703</v>
      </c>
      <c r="L207" s="159">
        <f t="shared" si="63"/>
        <v>0.27749576988155661</v>
      </c>
    </row>
    <row r="208" spans="1:12" s="14" customFormat="1" ht="15" customHeight="1">
      <c r="A208" s="128">
        <v>43494</v>
      </c>
      <c r="B208" s="14" t="s">
        <v>6113</v>
      </c>
      <c r="C208" s="4" t="s">
        <v>2471</v>
      </c>
      <c r="D208" s="3" t="s">
        <v>5212</v>
      </c>
      <c r="E208" s="143">
        <v>10</v>
      </c>
      <c r="F208" s="124">
        <v>10</v>
      </c>
      <c r="G208" s="124">
        <v>10.01</v>
      </c>
      <c r="H208" s="130">
        <f t="shared" si="67"/>
        <v>9.9999999999997877E-4</v>
      </c>
      <c r="I208" s="124">
        <f t="shared" si="68"/>
        <v>0</v>
      </c>
      <c r="J208" s="124">
        <f t="shared" si="69"/>
        <v>9.9999999999997868E-3</v>
      </c>
      <c r="K208" s="139">
        <v>1</v>
      </c>
      <c r="L208" s="159">
        <f t="shared" si="63"/>
        <v>9.9999999999997877E-4</v>
      </c>
    </row>
    <row r="209" spans="1:14" s="14" customFormat="1" ht="15" customHeight="1">
      <c r="A209" s="128">
        <v>43495</v>
      </c>
      <c r="B209" s="14" t="s">
        <v>5213</v>
      </c>
      <c r="C209" s="4" t="s">
        <v>5214</v>
      </c>
      <c r="D209" s="127" t="s">
        <v>5215</v>
      </c>
      <c r="E209" s="143">
        <v>20</v>
      </c>
      <c r="F209" s="124">
        <v>20</v>
      </c>
      <c r="G209" s="124">
        <v>20.2</v>
      </c>
      <c r="H209" s="130">
        <f t="shared" si="67"/>
        <v>9.9999999999999638E-3</v>
      </c>
      <c r="I209" s="124">
        <f t="shared" si="68"/>
        <v>0</v>
      </c>
      <c r="J209" s="124">
        <f t="shared" si="69"/>
        <v>0.19999999999999929</v>
      </c>
      <c r="K209" s="139">
        <v>1</v>
      </c>
      <c r="L209" s="159">
        <f t="shared" si="63"/>
        <v>9.9999999999999638E-3</v>
      </c>
    </row>
    <row r="210" spans="1:14" s="14" customFormat="1" ht="15" customHeight="1">
      <c r="A210" s="122">
        <v>43496</v>
      </c>
      <c r="B210" s="14" t="s">
        <v>6114</v>
      </c>
      <c r="C210" s="13" t="s">
        <v>5216</v>
      </c>
      <c r="D210" s="14" t="s">
        <v>4225</v>
      </c>
      <c r="E210" s="143">
        <v>14</v>
      </c>
      <c r="F210" s="124">
        <v>13.25</v>
      </c>
      <c r="G210" s="124">
        <v>13.07</v>
      </c>
      <c r="H210" s="130">
        <f t="shared" si="67"/>
        <v>-6.6428571428571406E-2</v>
      </c>
      <c r="I210" s="124">
        <f t="shared" si="68"/>
        <v>-0.75</v>
      </c>
      <c r="J210" s="124">
        <f t="shared" si="69"/>
        <v>-0.92999999999999972</v>
      </c>
      <c r="K210" s="139">
        <v>1</v>
      </c>
      <c r="L210" s="159">
        <f t="shared" si="63"/>
        <v>-1.3584905660377337E-2</v>
      </c>
    </row>
    <row r="211" spans="1:14" s="14" customFormat="1" ht="15" customHeight="1">
      <c r="A211" s="128">
        <v>43496</v>
      </c>
      <c r="B211" s="14" t="s">
        <v>6115</v>
      </c>
      <c r="C211" s="13" t="s">
        <v>5217</v>
      </c>
      <c r="D211" s="14" t="s">
        <v>4834</v>
      </c>
      <c r="E211" s="143">
        <v>10</v>
      </c>
      <c r="F211" s="124">
        <v>10.050000000000001</v>
      </c>
      <c r="G211" s="124">
        <v>10.1</v>
      </c>
      <c r="H211" s="130">
        <f t="shared" si="67"/>
        <v>9.9999999999999638E-3</v>
      </c>
      <c r="I211" s="124">
        <f t="shared" si="68"/>
        <v>5.0000000000000711E-2</v>
      </c>
      <c r="J211" s="124">
        <f t="shared" si="69"/>
        <v>9.9999999999999645E-2</v>
      </c>
      <c r="K211" s="139">
        <v>1</v>
      </c>
      <c r="L211" s="159">
        <f t="shared" si="63"/>
        <v>4.975124378109346E-3</v>
      </c>
    </row>
    <row r="212" spans="1:14" s="14" customFormat="1" ht="15" customHeight="1">
      <c r="A212" s="128">
        <v>43497</v>
      </c>
      <c r="B212" s="14" t="s">
        <v>5218</v>
      </c>
      <c r="C212" s="4" t="s">
        <v>5219</v>
      </c>
      <c r="D212" s="3" t="s">
        <v>5220</v>
      </c>
      <c r="E212" s="143">
        <v>10</v>
      </c>
      <c r="F212" s="124">
        <v>10.14</v>
      </c>
      <c r="G212" s="124">
        <v>10.119999999999999</v>
      </c>
      <c r="H212" s="130">
        <f t="shared" si="67"/>
        <v>1.1999999999999922E-2</v>
      </c>
      <c r="I212" s="124">
        <f t="shared" si="68"/>
        <v>0.14000000000000057</v>
      </c>
      <c r="J212" s="124">
        <f t="shared" si="69"/>
        <v>0.11999999999999922</v>
      </c>
      <c r="K212" s="139">
        <v>1</v>
      </c>
      <c r="L212" s="159">
        <f t="shared" si="63"/>
        <v>-1.9723865877713364E-3</v>
      </c>
    </row>
    <row r="213" spans="1:14" s="12" customFormat="1" ht="15" customHeight="1">
      <c r="A213" s="122">
        <v>43502</v>
      </c>
      <c r="B213" s="14" t="s">
        <v>6116</v>
      </c>
      <c r="C213" s="13" t="s">
        <v>5223</v>
      </c>
      <c r="D213" s="14" t="s">
        <v>4958</v>
      </c>
      <c r="E213" s="143">
        <v>10</v>
      </c>
      <c r="F213" s="124">
        <v>10.01</v>
      </c>
      <c r="G213" s="124">
        <v>10.01</v>
      </c>
      <c r="H213" s="130">
        <f t="shared" ref="H213:H218" si="70">(G213-E213)/E213</f>
        <v>9.9999999999997877E-4</v>
      </c>
      <c r="I213" s="124">
        <f t="shared" ref="I213:I218" si="71">(F213-E213)</f>
        <v>9.9999999999997868E-3</v>
      </c>
      <c r="J213" s="124">
        <f t="shared" ref="J213:J218" si="72">G213-E213</f>
        <v>9.9999999999997868E-3</v>
      </c>
      <c r="K213" s="139">
        <v>1</v>
      </c>
      <c r="L213" s="159">
        <f t="shared" si="63"/>
        <v>0</v>
      </c>
    </row>
    <row r="214" spans="1:14" s="12" customFormat="1">
      <c r="A214" s="122">
        <v>43503</v>
      </c>
      <c r="B214" s="14" t="s">
        <v>6117</v>
      </c>
      <c r="C214" s="13" t="s">
        <v>5224</v>
      </c>
      <c r="D214" s="14" t="s">
        <v>5222</v>
      </c>
      <c r="E214" s="143">
        <v>19</v>
      </c>
      <c r="F214" s="124">
        <v>18.7</v>
      </c>
      <c r="G214" s="124">
        <v>18</v>
      </c>
      <c r="H214" s="130">
        <f t="shared" si="70"/>
        <v>-5.2631578947368418E-2</v>
      </c>
      <c r="I214" s="124">
        <f t="shared" si="71"/>
        <v>-0.30000000000000071</v>
      </c>
      <c r="J214" s="124">
        <f t="shared" si="72"/>
        <v>-1</v>
      </c>
      <c r="K214" s="139">
        <v>2</v>
      </c>
      <c r="L214" s="159">
        <f t="shared" si="63"/>
        <v>-3.7433155080213866E-2</v>
      </c>
      <c r="M214" s="14"/>
      <c r="N214" s="14"/>
    </row>
    <row r="215" spans="1:14" s="12" customFormat="1">
      <c r="A215" s="122">
        <v>43503</v>
      </c>
      <c r="B215" s="14" t="s">
        <v>6118</v>
      </c>
      <c r="C215" s="13" t="s">
        <v>5225</v>
      </c>
      <c r="D215" s="14" t="s">
        <v>4789</v>
      </c>
      <c r="E215" s="143">
        <v>10</v>
      </c>
      <c r="F215" s="124">
        <v>10</v>
      </c>
      <c r="G215" s="124">
        <v>10.01</v>
      </c>
      <c r="H215" s="130">
        <f t="shared" si="70"/>
        <v>9.9999999999997877E-4</v>
      </c>
      <c r="I215" s="124">
        <f t="shared" si="71"/>
        <v>0</v>
      </c>
      <c r="J215" s="124">
        <f t="shared" si="72"/>
        <v>9.9999999999997868E-3</v>
      </c>
      <c r="K215" s="139">
        <v>1</v>
      </c>
      <c r="L215" s="159">
        <f t="shared" si="63"/>
        <v>9.9999999999997877E-4</v>
      </c>
      <c r="M215" s="14"/>
      <c r="N215" s="14"/>
    </row>
    <row r="216" spans="1:14" s="12" customFormat="1">
      <c r="A216" s="122">
        <v>43504</v>
      </c>
      <c r="B216" s="14" t="s">
        <v>6119</v>
      </c>
      <c r="C216" s="13" t="s">
        <v>5226</v>
      </c>
      <c r="D216" s="14" t="s">
        <v>5221</v>
      </c>
      <c r="E216" s="143">
        <v>16</v>
      </c>
      <c r="F216" s="124">
        <v>19</v>
      </c>
      <c r="G216" s="124">
        <v>17.940000000000001</v>
      </c>
      <c r="H216" s="130">
        <f t="shared" si="70"/>
        <v>0.12125000000000008</v>
      </c>
      <c r="I216" s="124">
        <f t="shared" si="71"/>
        <v>3</v>
      </c>
      <c r="J216" s="124">
        <f t="shared" si="72"/>
        <v>1.9400000000000013</v>
      </c>
      <c r="K216" s="139">
        <v>2</v>
      </c>
      <c r="L216" s="159">
        <f t="shared" si="63"/>
        <v>-5.5789473684210458E-2</v>
      </c>
      <c r="M216" s="14"/>
      <c r="N216" s="14"/>
    </row>
    <row r="217" spans="1:14" s="14" customFormat="1" ht="15" customHeight="1">
      <c r="A217" s="122">
        <v>43504</v>
      </c>
      <c r="B217" s="14" t="s">
        <v>6120</v>
      </c>
      <c r="C217" s="13" t="s">
        <v>5227</v>
      </c>
      <c r="D217" s="14" t="s">
        <v>3817</v>
      </c>
      <c r="E217" s="143">
        <v>14</v>
      </c>
      <c r="F217" s="124">
        <v>14</v>
      </c>
      <c r="G217" s="124">
        <v>13.5</v>
      </c>
      <c r="H217" s="130">
        <f t="shared" si="70"/>
        <v>-3.5714285714285712E-2</v>
      </c>
      <c r="I217" s="124">
        <f t="shared" si="71"/>
        <v>0</v>
      </c>
      <c r="J217" s="124">
        <f t="shared" si="72"/>
        <v>-0.5</v>
      </c>
      <c r="K217" s="139">
        <v>1</v>
      </c>
      <c r="L217" s="159">
        <f t="shared" si="63"/>
        <v>-3.5714285714285712E-2</v>
      </c>
    </row>
    <row r="218" spans="1:14" s="14" customFormat="1" ht="15" customHeight="1">
      <c r="A218" s="122">
        <v>43504</v>
      </c>
      <c r="B218" s="14" t="s">
        <v>6121</v>
      </c>
      <c r="C218" s="13" t="s">
        <v>5228</v>
      </c>
      <c r="D218" s="14" t="s">
        <v>1465</v>
      </c>
      <c r="E218" s="143">
        <v>10</v>
      </c>
      <c r="F218" s="124">
        <v>10.01</v>
      </c>
      <c r="G218" s="124">
        <v>10</v>
      </c>
      <c r="H218" s="130">
        <f t="shared" si="70"/>
        <v>0</v>
      </c>
      <c r="I218" s="124">
        <f t="shared" si="71"/>
        <v>9.9999999999997868E-3</v>
      </c>
      <c r="J218" s="124">
        <f t="shared" si="72"/>
        <v>0</v>
      </c>
      <c r="K218" s="139">
        <v>1</v>
      </c>
      <c r="L218" s="159">
        <f t="shared" si="63"/>
        <v>-9.9900099900097775E-4</v>
      </c>
    </row>
    <row r="219" spans="1:14" s="14" customFormat="1" ht="15" customHeight="1">
      <c r="A219" s="122">
        <v>43509</v>
      </c>
      <c r="B219" s="14" t="s">
        <v>6122</v>
      </c>
      <c r="C219" s="18" t="s">
        <v>5365</v>
      </c>
      <c r="D219" s="136" t="s">
        <v>5229</v>
      </c>
      <c r="E219" s="140">
        <v>5</v>
      </c>
      <c r="F219" s="124">
        <v>3.91</v>
      </c>
      <c r="G219" s="143">
        <v>4.18</v>
      </c>
      <c r="H219" s="130">
        <f>(G219-E219)/E219</f>
        <v>-0.16400000000000006</v>
      </c>
      <c r="I219" s="124">
        <f>(F219-E219)</f>
        <v>-1.0899999999999999</v>
      </c>
      <c r="J219" s="124">
        <f>G219-E219</f>
        <v>-0.82000000000000028</v>
      </c>
      <c r="K219" s="130" t="s">
        <v>3703</v>
      </c>
      <c r="L219" s="159">
        <f t="shared" si="63"/>
        <v>6.9053708439897582E-2</v>
      </c>
    </row>
    <row r="220" spans="1:14" s="14" customFormat="1" ht="15" customHeight="1">
      <c r="A220" s="122">
        <v>43510</v>
      </c>
      <c r="B220" s="14" t="s">
        <v>6123</v>
      </c>
      <c r="C220" s="13" t="s">
        <v>5230</v>
      </c>
      <c r="D220" s="142" t="s">
        <v>376</v>
      </c>
      <c r="E220" s="143">
        <v>14</v>
      </c>
      <c r="F220" s="124">
        <v>11.6</v>
      </c>
      <c r="G220" s="124">
        <v>12.29</v>
      </c>
      <c r="H220" s="130">
        <f t="shared" ref="H220:H229" si="73">(G220-E220)/E220</f>
        <v>-0.12214285714285721</v>
      </c>
      <c r="I220" s="124">
        <f t="shared" ref="I220:I229" si="74">(F220-E220)</f>
        <v>-2.4000000000000004</v>
      </c>
      <c r="J220" s="124">
        <f t="shared" ref="J220:J229" si="75">G220-E220</f>
        <v>-1.7100000000000009</v>
      </c>
      <c r="K220" s="139">
        <v>2</v>
      </c>
      <c r="L220" s="159">
        <f t="shared" si="63"/>
        <v>5.9482758620689614E-2</v>
      </c>
    </row>
    <row r="221" spans="1:14" s="14" customFormat="1" ht="15" customHeight="1">
      <c r="A221" s="122">
        <v>43520</v>
      </c>
      <c r="B221" s="14" t="s">
        <v>6124</v>
      </c>
      <c r="C221" s="13" t="s">
        <v>5231</v>
      </c>
      <c r="D221" s="136" t="s">
        <v>3927</v>
      </c>
      <c r="E221" s="143">
        <v>15</v>
      </c>
      <c r="F221" s="124">
        <v>15.15</v>
      </c>
      <c r="G221" s="124">
        <v>15.07</v>
      </c>
      <c r="H221" s="130">
        <f t="shared" si="73"/>
        <v>4.6666666666666853E-3</v>
      </c>
      <c r="I221" s="124">
        <f t="shared" si="74"/>
        <v>0.15000000000000036</v>
      </c>
      <c r="J221" s="124">
        <f t="shared" si="75"/>
        <v>7.0000000000000284E-2</v>
      </c>
      <c r="K221" s="139">
        <v>1</v>
      </c>
      <c r="L221" s="159">
        <f t="shared" si="63"/>
        <v>-5.2805280528052849E-3</v>
      </c>
    </row>
    <row r="222" spans="1:14" s="14" customFormat="1" ht="15" customHeight="1">
      <c r="A222" s="122">
        <v>43511</v>
      </c>
      <c r="B222" s="14" t="s">
        <v>6125</v>
      </c>
      <c r="C222" s="13" t="s">
        <v>5232</v>
      </c>
      <c r="D222" s="14" t="s">
        <v>4132</v>
      </c>
      <c r="E222" s="143">
        <v>5.6</v>
      </c>
      <c r="F222" s="124">
        <v>6.9</v>
      </c>
      <c r="G222" s="124">
        <v>8.5299999999999994</v>
      </c>
      <c r="H222" s="130">
        <f t="shared" si="73"/>
        <v>0.52321428571428574</v>
      </c>
      <c r="I222" s="124">
        <f t="shared" si="74"/>
        <v>1.3000000000000007</v>
      </c>
      <c r="J222" s="124">
        <f t="shared" si="75"/>
        <v>2.9299999999999997</v>
      </c>
      <c r="K222" s="139">
        <v>1</v>
      </c>
      <c r="L222" s="159">
        <f t="shared" si="63"/>
        <v>0.23623188405797085</v>
      </c>
    </row>
    <row r="223" spans="1:14" s="14" customFormat="1" ht="15" customHeight="1">
      <c r="A223" s="122">
        <v>43511</v>
      </c>
      <c r="B223" s="14" t="s">
        <v>6126</v>
      </c>
      <c r="C223" s="13" t="s">
        <v>5233</v>
      </c>
      <c r="D223" s="14" t="s">
        <v>5234</v>
      </c>
      <c r="E223" s="143">
        <v>12</v>
      </c>
      <c r="F223" s="124">
        <v>12.1</v>
      </c>
      <c r="G223" s="124">
        <v>11.9</v>
      </c>
      <c r="H223" s="130">
        <f t="shared" si="73"/>
        <v>-8.3333333333333037E-3</v>
      </c>
      <c r="I223" s="124">
        <f t="shared" si="74"/>
        <v>9.9999999999999645E-2</v>
      </c>
      <c r="J223" s="124">
        <f t="shared" si="75"/>
        <v>-9.9999999999999645E-2</v>
      </c>
      <c r="K223" s="139">
        <v>1</v>
      </c>
      <c r="L223" s="159">
        <f t="shared" si="63"/>
        <v>-1.6528925619834652E-2</v>
      </c>
    </row>
    <row r="224" spans="1:14" s="14" customFormat="1" ht="15" customHeight="1">
      <c r="A224" s="122">
        <v>43518</v>
      </c>
      <c r="B224" s="14" t="s">
        <v>5235</v>
      </c>
      <c r="C224" s="13" t="s">
        <v>5236</v>
      </c>
      <c r="D224" s="14" t="s">
        <v>4846</v>
      </c>
      <c r="E224" s="143">
        <v>10</v>
      </c>
      <c r="F224" s="124">
        <v>10.02</v>
      </c>
      <c r="G224" s="124">
        <v>10</v>
      </c>
      <c r="H224" s="130">
        <f t="shared" si="73"/>
        <v>0</v>
      </c>
      <c r="I224" s="124">
        <f t="shared" si="74"/>
        <v>1.9999999999999574E-2</v>
      </c>
      <c r="J224" s="124">
        <f t="shared" si="75"/>
        <v>0</v>
      </c>
      <c r="K224" s="139" t="s">
        <v>3703</v>
      </c>
      <c r="L224" s="159">
        <f t="shared" si="63"/>
        <v>-1.9960079840318935E-3</v>
      </c>
    </row>
    <row r="225" spans="1:12" s="14" customFormat="1" ht="15" customHeight="1">
      <c r="A225" s="122">
        <v>43522</v>
      </c>
      <c r="B225" s="14" t="s">
        <v>6127</v>
      </c>
      <c r="C225" s="13" t="s">
        <v>5237</v>
      </c>
      <c r="D225" s="14" t="s">
        <v>5238</v>
      </c>
      <c r="E225" s="143">
        <v>11</v>
      </c>
      <c r="F225" s="124">
        <v>11</v>
      </c>
      <c r="G225" s="124">
        <v>8.5</v>
      </c>
      <c r="H225" s="130">
        <f>(G225-E225)/E225</f>
        <v>-0.22727272727272727</v>
      </c>
      <c r="I225" s="124">
        <f>(F225-E225)</f>
        <v>0</v>
      </c>
      <c r="J225" s="124">
        <f>G225-E225</f>
        <v>-2.5</v>
      </c>
      <c r="K225" s="139">
        <v>1</v>
      </c>
      <c r="L225" s="159">
        <f t="shared" si="63"/>
        <v>-0.22727272727272727</v>
      </c>
    </row>
    <row r="226" spans="1:12" s="14" customFormat="1" ht="15" customHeight="1">
      <c r="A226" s="122">
        <v>43524</v>
      </c>
      <c r="B226" s="14" t="s">
        <v>6128</v>
      </c>
      <c r="C226" s="13" t="s">
        <v>5239</v>
      </c>
      <c r="D226" s="14" t="s">
        <v>1465</v>
      </c>
      <c r="E226" s="143">
        <v>10</v>
      </c>
      <c r="F226" s="124">
        <v>10</v>
      </c>
      <c r="G226" s="124">
        <v>10</v>
      </c>
      <c r="H226" s="130">
        <f t="shared" si="73"/>
        <v>0</v>
      </c>
      <c r="I226" s="124">
        <f t="shared" si="74"/>
        <v>0</v>
      </c>
      <c r="J226" s="124">
        <f t="shared" si="75"/>
        <v>0</v>
      </c>
      <c r="K226" s="139">
        <v>1</v>
      </c>
      <c r="L226" s="159">
        <f t="shared" si="63"/>
        <v>0</v>
      </c>
    </row>
    <row r="227" spans="1:12" s="14" customFormat="1" ht="15" customHeight="1">
      <c r="A227" s="122">
        <v>43524</v>
      </c>
      <c r="B227" s="14" t="s">
        <v>6129</v>
      </c>
      <c r="C227" s="13" t="s">
        <v>5240</v>
      </c>
      <c r="D227" s="14" t="s">
        <v>5092</v>
      </c>
      <c r="E227" s="143">
        <v>15</v>
      </c>
      <c r="F227" s="124">
        <v>12.8</v>
      </c>
      <c r="G227" s="124">
        <v>14.23</v>
      </c>
      <c r="H227" s="130">
        <f>(G227-E227)/E227</f>
        <v>-5.1333333333333307E-2</v>
      </c>
      <c r="I227" s="124">
        <f>(F227-E227)</f>
        <v>-2.1999999999999993</v>
      </c>
      <c r="J227" s="124">
        <f>G227-E227</f>
        <v>-0.76999999999999957</v>
      </c>
      <c r="K227" s="139">
        <v>1</v>
      </c>
      <c r="L227" s="159">
        <f t="shared" si="63"/>
        <v>0.11171874999999998</v>
      </c>
    </row>
    <row r="228" spans="1:12" s="14" customFormat="1" ht="15" customHeight="1">
      <c r="A228" s="122">
        <v>43524</v>
      </c>
      <c r="B228" s="14" t="s">
        <v>6130</v>
      </c>
      <c r="C228" s="13" t="s">
        <v>5241</v>
      </c>
      <c r="D228" s="125" t="s">
        <v>5242</v>
      </c>
      <c r="E228" s="143">
        <v>10</v>
      </c>
      <c r="F228" s="124">
        <v>10.02</v>
      </c>
      <c r="G228" s="124">
        <v>10</v>
      </c>
      <c r="H228" s="130">
        <f t="shared" si="73"/>
        <v>0</v>
      </c>
      <c r="I228" s="124">
        <f t="shared" si="74"/>
        <v>1.9999999999999574E-2</v>
      </c>
      <c r="J228" s="124">
        <f t="shared" si="75"/>
        <v>0</v>
      </c>
      <c r="K228" s="139">
        <v>1</v>
      </c>
      <c r="L228" s="159">
        <f t="shared" si="63"/>
        <v>-1.9960079840318935E-3</v>
      </c>
    </row>
    <row r="229" spans="1:12" s="14" customFormat="1" ht="15" customHeight="1">
      <c r="A229" s="122">
        <v>43525</v>
      </c>
      <c r="B229" s="14" t="s">
        <v>6131</v>
      </c>
      <c r="C229" s="13" t="s">
        <v>3590</v>
      </c>
      <c r="D229" s="125" t="s">
        <v>5243</v>
      </c>
      <c r="E229" s="143">
        <v>10</v>
      </c>
      <c r="F229" s="124">
        <v>10</v>
      </c>
      <c r="G229" s="124">
        <v>10.02</v>
      </c>
      <c r="H229" s="130">
        <f t="shared" si="73"/>
        <v>1.9999999999999575E-3</v>
      </c>
      <c r="I229" s="124">
        <f t="shared" si="74"/>
        <v>0</v>
      </c>
      <c r="J229" s="124">
        <f t="shared" si="75"/>
        <v>1.9999999999999574E-2</v>
      </c>
      <c r="K229" s="139">
        <v>1</v>
      </c>
      <c r="L229" s="159">
        <f t="shared" si="63"/>
        <v>1.9999999999999575E-3</v>
      </c>
    </row>
    <row r="230" spans="1:12" s="14" customFormat="1" ht="15" customHeight="1">
      <c r="A230" s="122">
        <v>43529</v>
      </c>
      <c r="B230" s="14" t="s">
        <v>6132</v>
      </c>
      <c r="C230" s="13" t="s">
        <v>5244</v>
      </c>
      <c r="D230" s="125" t="s">
        <v>3136</v>
      </c>
      <c r="E230" s="143">
        <v>10</v>
      </c>
      <c r="F230" s="124">
        <v>10.1</v>
      </c>
      <c r="G230" s="124">
        <v>10.130000000000001</v>
      </c>
      <c r="H230" s="130">
        <f t="shared" ref="H230:H237" si="76">(G230-E230)/E230</f>
        <v>1.3000000000000077E-2</v>
      </c>
      <c r="I230" s="124">
        <f t="shared" ref="I230:I237" si="77">(F230-E230)</f>
        <v>9.9999999999999645E-2</v>
      </c>
      <c r="J230" s="124">
        <f t="shared" ref="J230:J236" si="78">G230-E230</f>
        <v>0.13000000000000078</v>
      </c>
      <c r="K230" s="139">
        <v>1</v>
      </c>
      <c r="L230" s="159">
        <f t="shared" si="63"/>
        <v>2.9702970297030831E-3</v>
      </c>
    </row>
    <row r="231" spans="1:12" s="14" customFormat="1" ht="15" customHeight="1">
      <c r="A231" s="122">
        <v>43531</v>
      </c>
      <c r="B231" s="14" t="s">
        <v>6133</v>
      </c>
      <c r="C231" s="13" t="s">
        <v>5245</v>
      </c>
      <c r="D231" s="125" t="s">
        <v>1309</v>
      </c>
      <c r="E231" s="143">
        <v>17</v>
      </c>
      <c r="F231" s="124">
        <v>24.8</v>
      </c>
      <c r="G231" s="124">
        <v>30.5</v>
      </c>
      <c r="H231" s="130">
        <f t="shared" si="76"/>
        <v>0.79411764705882348</v>
      </c>
      <c r="I231" s="124">
        <f t="shared" si="77"/>
        <v>7.8000000000000007</v>
      </c>
      <c r="J231" s="124">
        <f t="shared" si="78"/>
        <v>13.5</v>
      </c>
      <c r="K231" s="139">
        <v>2</v>
      </c>
      <c r="L231" s="159">
        <f t="shared" si="63"/>
        <v>0.22983870967741932</v>
      </c>
    </row>
    <row r="232" spans="1:12" s="14" customFormat="1" ht="15" customHeight="1">
      <c r="A232" s="122">
        <v>43532</v>
      </c>
      <c r="B232" s="14" t="s">
        <v>5246</v>
      </c>
      <c r="C232" s="13" t="s">
        <v>5247</v>
      </c>
      <c r="D232" s="125" t="s">
        <v>3049</v>
      </c>
      <c r="E232" s="143">
        <v>10</v>
      </c>
      <c r="F232" s="124">
        <v>10</v>
      </c>
      <c r="G232" s="124">
        <v>10</v>
      </c>
      <c r="H232" s="130">
        <f t="shared" si="76"/>
        <v>0</v>
      </c>
      <c r="I232" s="124">
        <f t="shared" si="77"/>
        <v>0</v>
      </c>
      <c r="J232" s="124">
        <f t="shared" si="78"/>
        <v>0</v>
      </c>
      <c r="K232" s="139">
        <v>1</v>
      </c>
      <c r="L232" s="159">
        <f t="shared" si="63"/>
        <v>0</v>
      </c>
    </row>
    <row r="233" spans="1:12" s="14" customFormat="1" ht="15" customHeight="1">
      <c r="A233" s="122">
        <v>43532</v>
      </c>
      <c r="B233" s="14" t="s">
        <v>6134</v>
      </c>
      <c r="C233" s="13" t="s">
        <v>5580</v>
      </c>
      <c r="D233" s="14" t="s">
        <v>5248</v>
      </c>
      <c r="E233" s="143">
        <v>12</v>
      </c>
      <c r="F233" s="124">
        <v>14.76</v>
      </c>
      <c r="G233" s="124">
        <v>15.32</v>
      </c>
      <c r="H233" s="130">
        <f t="shared" si="76"/>
        <v>0.27666666666666667</v>
      </c>
      <c r="I233" s="124">
        <f t="shared" si="77"/>
        <v>2.76</v>
      </c>
      <c r="J233" s="124">
        <f t="shared" si="78"/>
        <v>3.3200000000000003</v>
      </c>
      <c r="K233" s="139">
        <v>2</v>
      </c>
      <c r="L233" s="159">
        <f t="shared" si="63"/>
        <v>3.7940379403794071E-2</v>
      </c>
    </row>
    <row r="234" spans="1:12" s="14" customFormat="1" ht="15" customHeight="1">
      <c r="A234" s="128">
        <v>43538</v>
      </c>
      <c r="B234" s="14" t="s">
        <v>5249</v>
      </c>
      <c r="C234" s="13" t="s">
        <v>5250</v>
      </c>
      <c r="D234" s="127" t="s">
        <v>5251</v>
      </c>
      <c r="E234" s="143">
        <v>10</v>
      </c>
      <c r="F234" s="124">
        <v>10</v>
      </c>
      <c r="G234" s="124">
        <v>10</v>
      </c>
      <c r="H234" s="130">
        <f t="shared" si="76"/>
        <v>0</v>
      </c>
      <c r="I234" s="124">
        <f t="shared" si="77"/>
        <v>0</v>
      </c>
      <c r="J234" s="124">
        <f t="shared" si="78"/>
        <v>0</v>
      </c>
      <c r="K234" s="139">
        <v>1</v>
      </c>
      <c r="L234" s="159">
        <f t="shared" si="63"/>
        <v>0</v>
      </c>
    </row>
    <row r="235" spans="1:12" s="14" customFormat="1" ht="15" customHeight="1">
      <c r="A235" s="122">
        <v>43544</v>
      </c>
      <c r="B235" s="14" t="s">
        <v>6135</v>
      </c>
      <c r="C235" s="13" t="s">
        <v>5252</v>
      </c>
      <c r="D235" s="125" t="s">
        <v>4834</v>
      </c>
      <c r="E235" s="143">
        <v>10</v>
      </c>
      <c r="F235" s="124">
        <v>10.1</v>
      </c>
      <c r="G235" s="124">
        <v>10.1</v>
      </c>
      <c r="H235" s="130">
        <f t="shared" si="76"/>
        <v>9.9999999999999638E-3</v>
      </c>
      <c r="I235" s="124">
        <f t="shared" si="77"/>
        <v>9.9999999999999645E-2</v>
      </c>
      <c r="J235" s="124">
        <f t="shared" si="78"/>
        <v>9.9999999999999645E-2</v>
      </c>
      <c r="K235" s="139">
        <v>1</v>
      </c>
      <c r="L235" s="159">
        <f t="shared" si="63"/>
        <v>0</v>
      </c>
    </row>
    <row r="236" spans="1:12" s="147" customFormat="1" ht="15" customHeight="1">
      <c r="A236" s="150">
        <v>43544</v>
      </c>
      <c r="B236" s="147" t="s">
        <v>6136</v>
      </c>
      <c r="C236" s="151" t="s">
        <v>5253</v>
      </c>
      <c r="D236" s="152" t="s">
        <v>3301</v>
      </c>
      <c r="E236" s="153">
        <v>8</v>
      </c>
      <c r="F236" s="154">
        <v>8.1</v>
      </c>
      <c r="G236" s="154">
        <v>10.92</v>
      </c>
      <c r="H236" s="155">
        <f t="shared" si="76"/>
        <v>0.36499999999999999</v>
      </c>
      <c r="I236" s="154">
        <f t="shared" si="77"/>
        <v>9.9999999999999645E-2</v>
      </c>
      <c r="J236" s="154">
        <f t="shared" si="78"/>
        <v>2.92</v>
      </c>
      <c r="K236" s="156">
        <v>2</v>
      </c>
      <c r="L236" s="159">
        <f t="shared" si="63"/>
        <v>0.34814814814814821</v>
      </c>
    </row>
    <row r="237" spans="1:12" s="147" customFormat="1" ht="15" customHeight="1">
      <c r="A237" s="150">
        <v>43545</v>
      </c>
      <c r="B237" s="147" t="s">
        <v>6137</v>
      </c>
      <c r="C237" s="151" t="s">
        <v>5254</v>
      </c>
      <c r="D237" s="152" t="s">
        <v>3781</v>
      </c>
      <c r="E237" s="153">
        <v>17</v>
      </c>
      <c r="F237" s="154">
        <v>22.22</v>
      </c>
      <c r="G237" s="154">
        <v>22.41</v>
      </c>
      <c r="H237" s="155">
        <f t="shared" si="76"/>
        <v>0.31823529411764706</v>
      </c>
      <c r="I237" s="154">
        <f t="shared" si="77"/>
        <v>5.2199999999999989</v>
      </c>
      <c r="J237" s="154">
        <f>G237-E237</f>
        <v>5.41</v>
      </c>
      <c r="K237" s="156">
        <v>3</v>
      </c>
      <c r="L237" s="159">
        <f t="shared" si="63"/>
        <v>8.5508550855086084E-3</v>
      </c>
    </row>
    <row r="238" spans="1:12" s="147" customFormat="1" ht="15" customHeight="1">
      <c r="A238" s="122">
        <v>43549</v>
      </c>
      <c r="B238" s="14" t="s">
        <v>6138</v>
      </c>
      <c r="C238" s="13" t="s">
        <v>5255</v>
      </c>
      <c r="D238" s="127" t="s">
        <v>4958</v>
      </c>
      <c r="E238" s="143">
        <v>10</v>
      </c>
      <c r="F238" s="124">
        <v>10.050000000000001</v>
      </c>
      <c r="G238" s="124">
        <v>10.029999999999999</v>
      </c>
      <c r="H238" s="155">
        <f>(G238-E238)/E238</f>
        <v>2.9999999999999359E-3</v>
      </c>
      <c r="I238" s="154">
        <f>(F238-E238)</f>
        <v>5.0000000000000711E-2</v>
      </c>
      <c r="J238" s="154">
        <f>G238-E238</f>
        <v>2.9999999999999361E-2</v>
      </c>
      <c r="K238" s="156">
        <v>1</v>
      </c>
      <c r="L238" s="159">
        <f t="shared" si="63"/>
        <v>-1.9900497512439154E-3</v>
      </c>
    </row>
    <row r="239" spans="1:12" s="14" customFormat="1" ht="15" customHeight="1">
      <c r="A239" s="122">
        <v>43552</v>
      </c>
      <c r="B239" s="14" t="s">
        <v>6139</v>
      </c>
      <c r="C239" s="13" t="s">
        <v>5256</v>
      </c>
      <c r="D239" s="125" t="s">
        <v>5257</v>
      </c>
      <c r="E239" s="143">
        <v>16</v>
      </c>
      <c r="F239" s="124">
        <v>18</v>
      </c>
      <c r="G239" s="124">
        <v>17.440000000000001</v>
      </c>
      <c r="H239" s="130">
        <f>(G239-E239)/E239</f>
        <v>9.000000000000008E-2</v>
      </c>
      <c r="I239" s="124">
        <f>(F239-E239)</f>
        <v>2</v>
      </c>
      <c r="J239" s="124">
        <f>G239-E239</f>
        <v>1.4400000000000013</v>
      </c>
      <c r="K239" s="139">
        <v>2</v>
      </c>
      <c r="L239" s="159">
        <f t="shared" si="63"/>
        <v>-3.1111111111111041E-2</v>
      </c>
    </row>
    <row r="240" spans="1:12" s="14" customFormat="1" ht="15" customHeight="1">
      <c r="A240" s="122">
        <v>43553</v>
      </c>
      <c r="B240" s="14" t="s">
        <v>6140</v>
      </c>
      <c r="C240" s="13" t="s">
        <v>5258</v>
      </c>
      <c r="D240" s="125" t="s">
        <v>5259</v>
      </c>
      <c r="E240" s="143">
        <v>72</v>
      </c>
      <c r="F240" s="124">
        <v>87.24</v>
      </c>
      <c r="G240" s="124">
        <v>78.290000000000006</v>
      </c>
      <c r="H240" s="130">
        <f>(G240-E240)/E240</f>
        <v>8.7361111111111195E-2</v>
      </c>
      <c r="I240" s="124">
        <f>(F240-E240)</f>
        <v>15.239999999999995</v>
      </c>
      <c r="J240" s="124">
        <f>G240-E240</f>
        <v>6.2900000000000063</v>
      </c>
      <c r="K240" s="139">
        <v>3</v>
      </c>
      <c r="L240" s="159">
        <f t="shared" si="63"/>
        <v>-0.10259055479137998</v>
      </c>
    </row>
    <row r="241" spans="1:12" s="14" customFormat="1" ht="15" customHeight="1">
      <c r="A241" s="122">
        <v>43557</v>
      </c>
      <c r="B241" s="14" t="s">
        <v>6141</v>
      </c>
      <c r="C241" s="13" t="s">
        <v>5260</v>
      </c>
      <c r="D241" s="14" t="s">
        <v>5261</v>
      </c>
      <c r="E241" s="143">
        <v>5</v>
      </c>
      <c r="F241" s="124">
        <v>5.5</v>
      </c>
      <c r="G241" s="124">
        <v>5.21</v>
      </c>
      <c r="H241" s="130">
        <f t="shared" ref="H241:H247" si="79">(G241-E241)/E241</f>
        <v>4.1999999999999996E-2</v>
      </c>
      <c r="I241" s="124">
        <f t="shared" ref="I241:I247" si="80">(F241-E241)</f>
        <v>0.5</v>
      </c>
      <c r="J241" s="124">
        <f t="shared" ref="J241:J247" si="81">G241-E241</f>
        <v>0.20999999999999996</v>
      </c>
      <c r="K241" s="139" t="s">
        <v>3703</v>
      </c>
      <c r="L241" s="159">
        <f t="shared" si="63"/>
        <v>-5.2727272727272734E-2</v>
      </c>
    </row>
    <row r="242" spans="1:12" s="14" customFormat="1" ht="15" customHeight="1">
      <c r="A242" s="122">
        <v>43558</v>
      </c>
      <c r="B242" s="14" t="s">
        <v>6142</v>
      </c>
      <c r="C242" s="13" t="s">
        <v>5262</v>
      </c>
      <c r="D242" s="125" t="s">
        <v>5263</v>
      </c>
      <c r="E242" s="143">
        <v>12.5</v>
      </c>
      <c r="F242" s="124">
        <v>12.5</v>
      </c>
      <c r="G242" s="124">
        <v>7.85</v>
      </c>
      <c r="H242" s="130">
        <f t="shared" si="79"/>
        <v>-0.37200000000000005</v>
      </c>
      <c r="I242" s="124">
        <f t="shared" si="80"/>
        <v>0</v>
      </c>
      <c r="J242" s="124">
        <f t="shared" si="81"/>
        <v>-4.6500000000000004</v>
      </c>
      <c r="K242" s="139">
        <v>1</v>
      </c>
      <c r="L242" s="159">
        <f t="shared" si="63"/>
        <v>-0.37200000000000005</v>
      </c>
    </row>
    <row r="243" spans="1:12" s="14" customFormat="1" ht="15" customHeight="1">
      <c r="A243" s="122">
        <v>43559</v>
      </c>
      <c r="B243" s="14" t="s">
        <v>6143</v>
      </c>
      <c r="C243" s="13" t="s">
        <v>5264</v>
      </c>
      <c r="D243" s="14" t="s">
        <v>5265</v>
      </c>
      <c r="E243" s="143">
        <v>16</v>
      </c>
      <c r="F243" s="124">
        <v>15</v>
      </c>
      <c r="G243" s="124">
        <v>14.7</v>
      </c>
      <c r="H243" s="130">
        <f t="shared" si="79"/>
        <v>-8.1250000000000044E-2</v>
      </c>
      <c r="I243" s="124">
        <f t="shared" si="80"/>
        <v>-1</v>
      </c>
      <c r="J243" s="124">
        <f t="shared" si="81"/>
        <v>-1.3000000000000007</v>
      </c>
      <c r="K243" s="139">
        <v>3</v>
      </c>
      <c r="L243" s="159">
        <f t="shared" si="63"/>
        <v>-2.0000000000000049E-2</v>
      </c>
    </row>
    <row r="244" spans="1:12" s="14" customFormat="1" ht="15" customHeight="1">
      <c r="A244" s="122">
        <v>43559</v>
      </c>
      <c r="B244" s="14" t="s">
        <v>6144</v>
      </c>
      <c r="C244" s="13" t="s">
        <v>5266</v>
      </c>
      <c r="D244" s="125" t="s">
        <v>3049</v>
      </c>
      <c r="E244" s="143">
        <v>10</v>
      </c>
      <c r="F244" s="124">
        <v>10</v>
      </c>
      <c r="G244" s="124">
        <v>10.050000000000001</v>
      </c>
      <c r="H244" s="130">
        <f t="shared" si="79"/>
        <v>5.0000000000000712E-3</v>
      </c>
      <c r="I244" s="124">
        <f t="shared" si="80"/>
        <v>0</v>
      </c>
      <c r="J244" s="124">
        <f t="shared" si="81"/>
        <v>5.0000000000000711E-2</v>
      </c>
      <c r="K244" s="139">
        <v>1</v>
      </c>
      <c r="L244" s="159">
        <f t="shared" si="63"/>
        <v>5.0000000000000712E-3</v>
      </c>
    </row>
    <row r="245" spans="1:12" s="14" customFormat="1" ht="15" customHeight="1">
      <c r="A245" s="122">
        <v>43559</v>
      </c>
      <c r="B245" s="14" t="s">
        <v>5267</v>
      </c>
      <c r="C245" s="13" t="s">
        <v>5268</v>
      </c>
      <c r="D245" s="125" t="s">
        <v>1314</v>
      </c>
      <c r="E245" s="143">
        <v>20</v>
      </c>
      <c r="F245" s="124">
        <v>33.15</v>
      </c>
      <c r="G245" s="124">
        <v>36.18</v>
      </c>
      <c r="H245" s="130">
        <f t="shared" si="79"/>
        <v>0.80899999999999994</v>
      </c>
      <c r="I245" s="124">
        <f t="shared" si="80"/>
        <v>13.149999999999999</v>
      </c>
      <c r="J245" s="124">
        <f t="shared" si="81"/>
        <v>16.18</v>
      </c>
      <c r="K245" s="139">
        <v>3</v>
      </c>
      <c r="L245" s="159">
        <f t="shared" si="63"/>
        <v>9.1402714932126733E-2</v>
      </c>
    </row>
    <row r="246" spans="1:12" s="14" customFormat="1" ht="15" customHeight="1">
      <c r="A246" s="122">
        <v>43559</v>
      </c>
      <c r="B246" s="14" t="s">
        <v>6145</v>
      </c>
      <c r="C246" s="13" t="s">
        <v>5269</v>
      </c>
      <c r="D246" s="125" t="s">
        <v>5270</v>
      </c>
      <c r="E246" s="143">
        <v>27</v>
      </c>
      <c r="F246" s="124">
        <v>34.26</v>
      </c>
      <c r="G246" s="124">
        <v>35.81</v>
      </c>
      <c r="H246" s="130">
        <f t="shared" si="79"/>
        <v>0.32629629629629636</v>
      </c>
      <c r="I246" s="124">
        <f t="shared" si="80"/>
        <v>7.259999999999998</v>
      </c>
      <c r="J246" s="124">
        <f t="shared" si="81"/>
        <v>8.8100000000000023</v>
      </c>
      <c r="K246" s="139">
        <v>3</v>
      </c>
      <c r="L246" s="159">
        <f t="shared" si="63"/>
        <v>4.5242265032107543E-2</v>
      </c>
    </row>
    <row r="247" spans="1:12" s="14" customFormat="1" ht="15" customHeight="1">
      <c r="A247" s="122">
        <v>43560</v>
      </c>
      <c r="B247" s="14" t="s">
        <v>5271</v>
      </c>
      <c r="C247" s="13" t="s">
        <v>5272</v>
      </c>
      <c r="D247" s="14" t="s">
        <v>5273</v>
      </c>
      <c r="E247" s="143">
        <v>4</v>
      </c>
      <c r="F247" s="124">
        <v>3.8</v>
      </c>
      <c r="G247" s="124">
        <v>3.68</v>
      </c>
      <c r="H247" s="130">
        <f t="shared" si="79"/>
        <v>-7.999999999999996E-2</v>
      </c>
      <c r="I247" s="124">
        <f t="shared" si="80"/>
        <v>-0.20000000000000018</v>
      </c>
      <c r="J247" s="124">
        <f t="shared" si="81"/>
        <v>-0.31999999999999984</v>
      </c>
      <c r="K247" s="139" t="s">
        <v>3703</v>
      </c>
      <c r="L247" s="159">
        <f t="shared" si="63"/>
        <v>-3.1578947368420963E-2</v>
      </c>
    </row>
    <row r="248" spans="1:12" s="14" customFormat="1" ht="15" customHeight="1">
      <c r="A248" s="122">
        <v>43564</v>
      </c>
      <c r="B248" s="14" t="s">
        <v>5982</v>
      </c>
      <c r="C248" s="14" t="s">
        <v>5274</v>
      </c>
      <c r="D248" s="127" t="s">
        <v>4810</v>
      </c>
      <c r="E248" s="143">
        <v>10</v>
      </c>
      <c r="F248" s="124">
        <v>10</v>
      </c>
      <c r="G248" s="124">
        <v>10</v>
      </c>
      <c r="H248" s="130">
        <f>(G248-E248)/E248</f>
        <v>0</v>
      </c>
      <c r="I248" s="124">
        <f>(F248-E248)</f>
        <v>0</v>
      </c>
      <c r="J248" s="124">
        <f>G248-E248</f>
        <v>0</v>
      </c>
      <c r="K248" s="139">
        <v>1</v>
      </c>
      <c r="L248" s="159">
        <f t="shared" si="63"/>
        <v>0</v>
      </c>
    </row>
    <row r="249" spans="1:12" s="14" customFormat="1" ht="15" customHeight="1">
      <c r="A249" s="122">
        <v>43566</v>
      </c>
      <c r="B249" s="14" t="s">
        <v>6146</v>
      </c>
      <c r="C249" s="13" t="s">
        <v>5275</v>
      </c>
      <c r="D249" s="125" t="s">
        <v>5276</v>
      </c>
      <c r="E249" s="143">
        <v>24</v>
      </c>
      <c r="F249" s="124">
        <v>36.75</v>
      </c>
      <c r="G249" s="124">
        <v>38.25</v>
      </c>
      <c r="H249" s="130">
        <f>(G249-E249)/E249</f>
        <v>0.59375</v>
      </c>
      <c r="I249" s="124">
        <f>(F249-E249)</f>
        <v>12.75</v>
      </c>
      <c r="J249" s="124">
        <f>G249-E249</f>
        <v>14.25</v>
      </c>
      <c r="K249" s="139">
        <v>3</v>
      </c>
      <c r="L249" s="159">
        <f t="shared" si="63"/>
        <v>4.0816326530612242E-2</v>
      </c>
    </row>
    <row r="250" spans="1:12" s="14" customFormat="1" ht="15" customHeight="1">
      <c r="A250" s="122">
        <v>43566</v>
      </c>
      <c r="B250" s="14" t="s">
        <v>6147</v>
      </c>
      <c r="C250" s="13" t="s">
        <v>5277</v>
      </c>
      <c r="D250" s="127" t="s">
        <v>5278</v>
      </c>
      <c r="E250" s="143">
        <v>14</v>
      </c>
      <c r="F250" s="124">
        <v>18.05</v>
      </c>
      <c r="G250" s="124">
        <v>19.100000000000001</v>
      </c>
      <c r="H250" s="130">
        <f>(G250-E250)/E250</f>
        <v>0.36428571428571438</v>
      </c>
      <c r="I250" s="124">
        <f>(F250-E250)</f>
        <v>4.0500000000000007</v>
      </c>
      <c r="J250" s="124">
        <f>G250-E250</f>
        <v>5.1000000000000014</v>
      </c>
      <c r="K250" s="139">
        <v>3</v>
      </c>
      <c r="L250" s="159">
        <f t="shared" si="63"/>
        <v>5.8171745152354605E-2</v>
      </c>
    </row>
    <row r="251" spans="1:12" s="14" customFormat="1" ht="15" customHeight="1">
      <c r="A251" s="122">
        <v>43567</v>
      </c>
      <c r="B251" s="14" t="s">
        <v>6148</v>
      </c>
      <c r="C251" s="13" t="s">
        <v>5279</v>
      </c>
      <c r="D251" s="127" t="s">
        <v>5280</v>
      </c>
      <c r="E251" s="143">
        <v>14.5</v>
      </c>
      <c r="F251" s="124">
        <v>18.95</v>
      </c>
      <c r="G251" s="124">
        <v>25.46</v>
      </c>
      <c r="H251" s="130">
        <f>(G251-E251)/E251</f>
        <v>0.75586206896551733</v>
      </c>
      <c r="I251" s="124">
        <f>(F251-E251)</f>
        <v>4.4499999999999993</v>
      </c>
      <c r="J251" s="124">
        <f>G251-E251</f>
        <v>10.96</v>
      </c>
      <c r="K251" s="139">
        <v>1</v>
      </c>
      <c r="L251" s="159">
        <f t="shared" si="63"/>
        <v>0.34353562005277055</v>
      </c>
    </row>
    <row r="252" spans="1:12" s="14" customFormat="1" ht="15" customHeight="1">
      <c r="A252" s="122">
        <v>43572</v>
      </c>
      <c r="B252" s="14" t="s">
        <v>6149</v>
      </c>
      <c r="C252" s="13" t="s">
        <v>5281</v>
      </c>
      <c r="D252" s="125" t="s">
        <v>5282</v>
      </c>
      <c r="E252" s="143">
        <v>15</v>
      </c>
      <c r="F252" s="124">
        <v>18.5</v>
      </c>
      <c r="G252" s="124">
        <v>18.989999999999998</v>
      </c>
      <c r="H252" s="130">
        <f t="shared" ref="H252:H258" si="82">(G252-E252)/E252</f>
        <v>0.2659999999999999</v>
      </c>
      <c r="I252" s="124">
        <f t="shared" ref="I252:I258" si="83">(F252-E252)</f>
        <v>3.5</v>
      </c>
      <c r="J252" s="124">
        <f t="shared" ref="J252:J258" si="84">G252-E252</f>
        <v>3.9899999999999984</v>
      </c>
      <c r="K252" s="139">
        <v>2</v>
      </c>
      <c r="L252" s="159">
        <f t="shared" si="63"/>
        <v>2.6486486486486403E-2</v>
      </c>
    </row>
    <row r="253" spans="1:12" s="14" customFormat="1" ht="15" customHeight="1">
      <c r="A253" s="122">
        <v>43572</v>
      </c>
      <c r="B253" s="14" t="s">
        <v>6150</v>
      </c>
      <c r="C253" s="13" t="s">
        <v>5283</v>
      </c>
      <c r="D253" s="125" t="s">
        <v>5284</v>
      </c>
      <c r="E253" s="143">
        <v>18</v>
      </c>
      <c r="F253" s="124">
        <v>24.25</v>
      </c>
      <c r="G253" s="124">
        <v>28.9</v>
      </c>
      <c r="H253" s="130">
        <f t="shared" si="82"/>
        <v>0.60555555555555551</v>
      </c>
      <c r="I253" s="124">
        <f t="shared" si="83"/>
        <v>6.25</v>
      </c>
      <c r="J253" s="124">
        <f t="shared" si="84"/>
        <v>10.899999999999999</v>
      </c>
      <c r="K253" s="139">
        <v>2</v>
      </c>
      <c r="L253" s="159">
        <f t="shared" si="63"/>
        <v>0.19175257731958756</v>
      </c>
    </row>
    <row r="254" spans="1:12" s="14" customFormat="1" ht="15" customHeight="1">
      <c r="A254" s="122">
        <v>43573</v>
      </c>
      <c r="B254" s="14" t="s">
        <v>6151</v>
      </c>
      <c r="C254" s="13" t="s">
        <v>5285</v>
      </c>
      <c r="D254" s="125" t="s">
        <v>5286</v>
      </c>
      <c r="E254" s="143">
        <v>18</v>
      </c>
      <c r="F254" s="124">
        <v>20</v>
      </c>
      <c r="G254" s="124">
        <v>19.920000000000002</v>
      </c>
      <c r="H254" s="130">
        <f t="shared" si="82"/>
        <v>0.10666666666666676</v>
      </c>
      <c r="I254" s="124">
        <f t="shared" si="83"/>
        <v>2</v>
      </c>
      <c r="J254" s="124">
        <f t="shared" si="84"/>
        <v>1.9200000000000017</v>
      </c>
      <c r="K254" s="139">
        <v>2</v>
      </c>
      <c r="L254" s="159">
        <f t="shared" si="63"/>
        <v>-3.9999999999999151E-3</v>
      </c>
    </row>
    <row r="255" spans="1:12" s="14" customFormat="1" ht="15" customHeight="1">
      <c r="A255" s="122">
        <v>43573</v>
      </c>
      <c r="B255" s="14" t="s">
        <v>6152</v>
      </c>
      <c r="C255" s="13" t="s">
        <v>5287</v>
      </c>
      <c r="D255" s="125" t="s">
        <v>5288</v>
      </c>
      <c r="E255" s="143">
        <v>17</v>
      </c>
      <c r="F255" s="124">
        <v>29</v>
      </c>
      <c r="G255" s="124">
        <v>21.1</v>
      </c>
      <c r="H255" s="130">
        <f t="shared" si="82"/>
        <v>0.24117647058823538</v>
      </c>
      <c r="I255" s="124">
        <f t="shared" si="83"/>
        <v>12</v>
      </c>
      <c r="J255" s="124">
        <v>2</v>
      </c>
      <c r="K255" s="139">
        <v>2</v>
      </c>
      <c r="L255" s="159">
        <f t="shared" si="63"/>
        <v>-0.27241379310344821</v>
      </c>
    </row>
    <row r="256" spans="1:12" s="14" customFormat="1" ht="15" customHeight="1">
      <c r="A256" s="122">
        <v>43573</v>
      </c>
      <c r="B256" s="14" t="s">
        <v>6153</v>
      </c>
      <c r="C256" s="13" t="s">
        <v>5289</v>
      </c>
      <c r="D256" s="125" t="s">
        <v>5290</v>
      </c>
      <c r="E256" s="143">
        <v>14</v>
      </c>
      <c r="F256" s="124">
        <v>14.3</v>
      </c>
      <c r="G256" s="124">
        <v>14</v>
      </c>
      <c r="H256" s="130">
        <f t="shared" si="82"/>
        <v>0</v>
      </c>
      <c r="I256" s="124">
        <f t="shared" si="83"/>
        <v>0.30000000000000071</v>
      </c>
      <c r="J256" s="124">
        <f t="shared" si="84"/>
        <v>0</v>
      </c>
      <c r="K256" s="139">
        <v>2</v>
      </c>
      <c r="L256" s="159">
        <f t="shared" si="63"/>
        <v>-2.0979020979021028E-2</v>
      </c>
    </row>
    <row r="257" spans="1:12" s="14" customFormat="1" ht="15" customHeight="1">
      <c r="A257" s="122">
        <v>43573</v>
      </c>
      <c r="B257" s="14" t="s">
        <v>6154</v>
      </c>
      <c r="C257" s="13" t="s">
        <v>5291</v>
      </c>
      <c r="D257" s="125" t="s">
        <v>5292</v>
      </c>
      <c r="E257" s="143">
        <v>19</v>
      </c>
      <c r="F257" s="124">
        <v>23.5</v>
      </c>
      <c r="G257" s="124">
        <v>24.4</v>
      </c>
      <c r="H257" s="130">
        <f t="shared" si="82"/>
        <v>0.28421052631578941</v>
      </c>
      <c r="I257" s="124">
        <f t="shared" si="83"/>
        <v>4.5</v>
      </c>
      <c r="J257" s="124">
        <f t="shared" si="84"/>
        <v>5.3999999999999986</v>
      </c>
      <c r="K257" s="139">
        <v>4</v>
      </c>
      <c r="L257" s="159">
        <f t="shared" si="63"/>
        <v>3.8297872340425469E-2</v>
      </c>
    </row>
    <row r="258" spans="1:12" s="14" customFormat="1" ht="15" customHeight="1">
      <c r="A258" s="122">
        <v>43573</v>
      </c>
      <c r="B258" s="14" t="s">
        <v>6155</v>
      </c>
      <c r="C258" s="13" t="s">
        <v>5293</v>
      </c>
      <c r="D258" s="125" t="s">
        <v>5294</v>
      </c>
      <c r="E258" s="143">
        <v>36</v>
      </c>
      <c r="F258" s="124">
        <v>65</v>
      </c>
      <c r="G258" s="124">
        <v>62</v>
      </c>
      <c r="H258" s="130">
        <f t="shared" si="82"/>
        <v>0.72222222222222221</v>
      </c>
      <c r="I258" s="124">
        <f t="shared" si="83"/>
        <v>29</v>
      </c>
      <c r="J258" s="124">
        <f t="shared" si="84"/>
        <v>26</v>
      </c>
      <c r="K258" s="139">
        <v>4</v>
      </c>
      <c r="L258" s="159">
        <f t="shared" si="63"/>
        <v>-4.6153846153846156E-2</v>
      </c>
    </row>
    <row r="259" spans="1:12" s="14" customFormat="1" ht="15" customHeight="1">
      <c r="A259" s="128">
        <v>43581</v>
      </c>
      <c r="B259" s="14" t="s">
        <v>6156</v>
      </c>
      <c r="C259" s="4" t="s">
        <v>5295</v>
      </c>
      <c r="D259" s="127" t="s">
        <v>4834</v>
      </c>
      <c r="E259" s="143">
        <v>10</v>
      </c>
      <c r="F259" s="124">
        <v>10.1</v>
      </c>
      <c r="G259" s="124">
        <v>10.1</v>
      </c>
      <c r="H259" s="130">
        <f>(G259-E259)/E259</f>
        <v>9.9999999999999638E-3</v>
      </c>
      <c r="I259" s="124">
        <f>(F259-E259)</f>
        <v>9.9999999999999645E-2</v>
      </c>
      <c r="J259" s="124">
        <f>G259-E259</f>
        <v>9.9999999999999645E-2</v>
      </c>
      <c r="K259" s="139">
        <v>1</v>
      </c>
      <c r="L259" s="159">
        <f t="shared" ref="L259:L322" si="85">(G259-F259)/F259</f>
        <v>0</v>
      </c>
    </row>
    <row r="260" spans="1:12" s="14" customFormat="1" ht="15" customHeight="1">
      <c r="A260" s="122">
        <v>43587</v>
      </c>
      <c r="B260" s="14" t="s">
        <v>6157</v>
      </c>
      <c r="C260" s="13" t="s">
        <v>5296</v>
      </c>
      <c r="D260" s="14" t="s">
        <v>5297</v>
      </c>
      <c r="E260" s="143">
        <v>25</v>
      </c>
      <c r="F260" s="124">
        <v>46</v>
      </c>
      <c r="G260" s="124">
        <v>65.75</v>
      </c>
      <c r="H260" s="130">
        <f t="shared" ref="H260:H265" si="86">(G260-E260)/E260</f>
        <v>1.63</v>
      </c>
      <c r="I260" s="124">
        <f t="shared" ref="I260:I265" si="87">(F260-E260)</f>
        <v>21</v>
      </c>
      <c r="J260" s="124">
        <f t="shared" ref="J260:J265" si="88">G260-E260</f>
        <v>40.75</v>
      </c>
      <c r="K260" s="139">
        <v>3</v>
      </c>
      <c r="L260" s="159">
        <f t="shared" si="85"/>
        <v>0.42934782608695654</v>
      </c>
    </row>
    <row r="261" spans="1:12" s="14" customFormat="1" ht="15" customHeight="1">
      <c r="A261" s="122">
        <v>43587</v>
      </c>
      <c r="B261" s="14" t="s">
        <v>6158</v>
      </c>
      <c r="C261" s="13" t="s">
        <v>5298</v>
      </c>
      <c r="D261" s="125" t="s">
        <v>5299</v>
      </c>
      <c r="E261" s="143">
        <v>13.8</v>
      </c>
      <c r="F261" s="124">
        <v>16.5</v>
      </c>
      <c r="G261" s="124">
        <v>18.2</v>
      </c>
      <c r="H261" s="130">
        <f t="shared" si="86"/>
        <v>0.31884057971014479</v>
      </c>
      <c r="I261" s="124">
        <f t="shared" si="87"/>
        <v>2.6999999999999993</v>
      </c>
      <c r="J261" s="124">
        <f t="shared" si="88"/>
        <v>4.3999999999999986</v>
      </c>
      <c r="K261" s="139">
        <v>2</v>
      </c>
      <c r="L261" s="159">
        <f t="shared" si="85"/>
        <v>0.10303030303030299</v>
      </c>
    </row>
    <row r="262" spans="1:12" s="14" customFormat="1" ht="15" customHeight="1">
      <c r="A262" s="122">
        <v>43587</v>
      </c>
      <c r="B262" s="14" t="s">
        <v>6159</v>
      </c>
      <c r="C262" s="13" t="s">
        <v>5300</v>
      </c>
      <c r="D262" s="125" t="s">
        <v>3437</v>
      </c>
      <c r="E262" s="143">
        <v>16</v>
      </c>
      <c r="F262" s="124">
        <v>20.254999999999999</v>
      </c>
      <c r="G262" s="124">
        <v>22.36</v>
      </c>
      <c r="H262" s="130">
        <f t="shared" si="86"/>
        <v>0.39749999999999996</v>
      </c>
      <c r="I262" s="124">
        <f t="shared" si="87"/>
        <v>4.254999999999999</v>
      </c>
      <c r="J262" s="124">
        <f t="shared" si="88"/>
        <v>6.3599999999999994</v>
      </c>
      <c r="K262" s="139">
        <v>2</v>
      </c>
      <c r="L262" s="159">
        <f t="shared" si="85"/>
        <v>0.10392495680078996</v>
      </c>
    </row>
    <row r="263" spans="1:12" s="14" customFormat="1" ht="15" customHeight="1">
      <c r="A263" s="122">
        <v>43588</v>
      </c>
      <c r="B263" s="14" t="s">
        <v>6160</v>
      </c>
      <c r="C263" s="13" t="s">
        <v>5301</v>
      </c>
      <c r="D263" s="125" t="s">
        <v>5302</v>
      </c>
      <c r="E263" s="143">
        <v>45</v>
      </c>
      <c r="F263" s="124">
        <v>55</v>
      </c>
      <c r="G263" s="124">
        <v>50.25</v>
      </c>
      <c r="H263" s="130">
        <f t="shared" si="86"/>
        <v>0.11666666666666667</v>
      </c>
      <c r="I263" s="124">
        <f t="shared" si="87"/>
        <v>10</v>
      </c>
      <c r="J263" s="124">
        <f t="shared" si="88"/>
        <v>5.25</v>
      </c>
      <c r="K263" s="139">
        <v>2</v>
      </c>
      <c r="L263" s="159">
        <f t="shared" si="85"/>
        <v>-8.6363636363636365E-2</v>
      </c>
    </row>
    <row r="264" spans="1:12" s="14" customFormat="1" ht="15" customHeight="1">
      <c r="A264" s="122">
        <v>43588</v>
      </c>
      <c r="B264" s="14" t="s">
        <v>5303</v>
      </c>
      <c r="C264" s="13" t="s">
        <v>5304</v>
      </c>
      <c r="D264" s="14" t="s">
        <v>5305</v>
      </c>
      <c r="E264" s="143">
        <v>16</v>
      </c>
      <c r="F264" s="124">
        <v>18</v>
      </c>
      <c r="G264" s="124">
        <v>15.25</v>
      </c>
      <c r="H264" s="130">
        <f t="shared" si="86"/>
        <v>-4.6875E-2</v>
      </c>
      <c r="I264" s="124">
        <f t="shared" si="87"/>
        <v>2</v>
      </c>
      <c r="J264" s="124">
        <f t="shared" si="88"/>
        <v>-0.75</v>
      </c>
      <c r="K264" s="139">
        <v>2</v>
      </c>
      <c r="L264" s="159">
        <f t="shared" si="85"/>
        <v>-0.15277777777777779</v>
      </c>
    </row>
    <row r="265" spans="1:12" s="14" customFormat="1" ht="15" customHeight="1">
      <c r="A265" s="122">
        <v>43588</v>
      </c>
      <c r="B265" s="14" t="s">
        <v>6161</v>
      </c>
      <c r="C265" s="13" t="s">
        <v>5306</v>
      </c>
      <c r="D265" s="125" t="s">
        <v>5307</v>
      </c>
      <c r="E265" s="143">
        <v>11</v>
      </c>
      <c r="F265" s="124">
        <v>13.42</v>
      </c>
      <c r="G265" s="124">
        <v>14.15</v>
      </c>
      <c r="H265" s="130">
        <f t="shared" si="86"/>
        <v>0.28636363636363638</v>
      </c>
      <c r="I265" s="124">
        <f t="shared" si="87"/>
        <v>2.42</v>
      </c>
      <c r="J265" s="124">
        <f t="shared" si="88"/>
        <v>3.1500000000000004</v>
      </c>
      <c r="K265" s="139">
        <v>1</v>
      </c>
      <c r="L265" s="159">
        <f t="shared" si="85"/>
        <v>5.4396423248882296E-2</v>
      </c>
    </row>
    <row r="266" spans="1:12" s="14" customFormat="1" ht="15" customHeight="1">
      <c r="A266" s="122">
        <v>43592</v>
      </c>
      <c r="B266" s="14" t="s">
        <v>6162</v>
      </c>
      <c r="C266" s="13" t="s">
        <v>4355</v>
      </c>
      <c r="D266" s="125" t="s">
        <v>1979</v>
      </c>
      <c r="E266" s="143">
        <v>10</v>
      </c>
      <c r="F266" s="124">
        <v>10.050000000000001</v>
      </c>
      <c r="G266" s="124">
        <v>10.029999999999999</v>
      </c>
      <c r="H266" s="130">
        <f t="shared" ref="H266:H280" si="89">(G266-E266)/E266</f>
        <v>2.9999999999999359E-3</v>
      </c>
      <c r="I266" s="124">
        <f t="shared" ref="I266:I280" si="90">(F266-E266)</f>
        <v>5.0000000000000711E-2</v>
      </c>
      <c r="J266" s="124">
        <f t="shared" ref="J266:J280" si="91">G266-E266</f>
        <v>2.9999999999999361E-2</v>
      </c>
      <c r="K266" s="139">
        <v>1</v>
      </c>
      <c r="L266" s="159">
        <f t="shared" si="85"/>
        <v>-1.9900497512439154E-3</v>
      </c>
    </row>
    <row r="267" spans="1:12" s="14" customFormat="1" ht="15" customHeight="1">
      <c r="A267" s="122">
        <v>43592</v>
      </c>
      <c r="B267" s="14" t="s">
        <v>6163</v>
      </c>
      <c r="C267" s="13" t="s">
        <v>5308</v>
      </c>
      <c r="D267" s="125" t="s">
        <v>5309</v>
      </c>
      <c r="E267" s="143">
        <v>10</v>
      </c>
      <c r="F267" s="124">
        <v>9.5</v>
      </c>
      <c r="G267" s="124">
        <v>7.89</v>
      </c>
      <c r="H267" s="130">
        <f t="shared" si="89"/>
        <v>-0.21100000000000002</v>
      </c>
      <c r="I267" s="124">
        <f t="shared" si="90"/>
        <v>-0.5</v>
      </c>
      <c r="J267" s="124">
        <f t="shared" si="91"/>
        <v>-2.1100000000000003</v>
      </c>
      <c r="K267" s="139">
        <v>1</v>
      </c>
      <c r="L267" s="159">
        <f t="shared" si="85"/>
        <v>-0.16947368421052636</v>
      </c>
    </row>
    <row r="268" spans="1:12" s="14" customFormat="1" ht="15" customHeight="1">
      <c r="A268" s="122">
        <v>43593</v>
      </c>
      <c r="B268" s="14" t="s">
        <v>6164</v>
      </c>
      <c r="C268" s="13" t="s">
        <v>5310</v>
      </c>
      <c r="D268" s="125" t="s">
        <v>5311</v>
      </c>
      <c r="E268" s="143">
        <v>27</v>
      </c>
      <c r="F268" s="124">
        <v>30.65</v>
      </c>
      <c r="G268" s="124">
        <v>30.07</v>
      </c>
      <c r="H268" s="130">
        <f t="shared" si="89"/>
        <v>0.11370370370370371</v>
      </c>
      <c r="I268" s="124">
        <f t="shared" si="90"/>
        <v>3.6499999999999986</v>
      </c>
      <c r="J268" s="124">
        <f t="shared" si="91"/>
        <v>3.0700000000000003</v>
      </c>
      <c r="K268" s="139">
        <v>2</v>
      </c>
      <c r="L268" s="159">
        <f t="shared" si="85"/>
        <v>-1.8923327895595376E-2</v>
      </c>
    </row>
    <row r="269" spans="1:12" s="14" customFormat="1" ht="15" customHeight="1">
      <c r="A269" s="122">
        <v>43594</v>
      </c>
      <c r="B269" s="14" t="s">
        <v>6165</v>
      </c>
      <c r="C269" s="13" t="s">
        <v>5312</v>
      </c>
      <c r="D269" s="125" t="s">
        <v>5313</v>
      </c>
      <c r="E269" s="143">
        <v>20</v>
      </c>
      <c r="F269" s="124">
        <v>15.12</v>
      </c>
      <c r="G269" s="124">
        <v>13.8</v>
      </c>
      <c r="H269" s="130">
        <f t="shared" si="89"/>
        <v>-0.30999999999999994</v>
      </c>
      <c r="I269" s="124">
        <f t="shared" si="90"/>
        <v>-4.8800000000000008</v>
      </c>
      <c r="J269" s="124">
        <f t="shared" si="91"/>
        <v>-6.1999999999999993</v>
      </c>
      <c r="K269" s="139">
        <v>2</v>
      </c>
      <c r="L269" s="159">
        <f t="shared" si="85"/>
        <v>-8.7301587301587213E-2</v>
      </c>
    </row>
    <row r="270" spans="1:12" s="14" customFormat="1" ht="15" customHeight="1">
      <c r="A270" s="122">
        <v>43594</v>
      </c>
      <c r="B270" s="14" t="s">
        <v>6166</v>
      </c>
      <c r="C270" s="13" t="s">
        <v>1592</v>
      </c>
      <c r="D270" s="125" t="s">
        <v>656</v>
      </c>
      <c r="E270" s="143">
        <v>17</v>
      </c>
      <c r="F270" s="124">
        <v>20</v>
      </c>
      <c r="G270" s="124">
        <v>32.89</v>
      </c>
      <c r="H270" s="130">
        <f t="shared" si="89"/>
        <v>0.93470588235294116</v>
      </c>
      <c r="I270" s="124">
        <f t="shared" si="90"/>
        <v>3</v>
      </c>
      <c r="J270" s="124">
        <f t="shared" si="91"/>
        <v>15.89</v>
      </c>
      <c r="K270" s="139">
        <v>1</v>
      </c>
      <c r="L270" s="159">
        <f t="shared" si="85"/>
        <v>0.64450000000000007</v>
      </c>
    </row>
    <row r="271" spans="1:12" s="14" customFormat="1" ht="15" customHeight="1">
      <c r="A271" s="122">
        <v>43594</v>
      </c>
      <c r="B271" s="14" t="s">
        <v>6167</v>
      </c>
      <c r="C271" s="13" t="s">
        <v>5314</v>
      </c>
      <c r="D271" s="125" t="s">
        <v>5315</v>
      </c>
      <c r="E271" s="143">
        <v>13</v>
      </c>
      <c r="F271" s="124">
        <v>14.66</v>
      </c>
      <c r="G271" s="124">
        <v>15.75</v>
      </c>
      <c r="H271" s="130">
        <f t="shared" si="89"/>
        <v>0.21153846153846154</v>
      </c>
      <c r="I271" s="124">
        <f t="shared" si="90"/>
        <v>1.6600000000000001</v>
      </c>
      <c r="J271" s="124">
        <f t="shared" si="91"/>
        <v>2.75</v>
      </c>
      <c r="K271" s="139">
        <v>2</v>
      </c>
      <c r="L271" s="159">
        <f t="shared" si="85"/>
        <v>7.4351978171896302E-2</v>
      </c>
    </row>
    <row r="272" spans="1:12" s="14" customFormat="1" ht="15" customHeight="1">
      <c r="A272" s="122">
        <v>43594</v>
      </c>
      <c r="B272" s="14" t="s">
        <v>6168</v>
      </c>
      <c r="C272" s="13" t="s">
        <v>5316</v>
      </c>
      <c r="D272" s="125" t="s">
        <v>5317</v>
      </c>
      <c r="E272" s="143">
        <v>17</v>
      </c>
      <c r="F272" s="124">
        <v>17</v>
      </c>
      <c r="G272" s="124">
        <v>16.47</v>
      </c>
      <c r="H272" s="130">
        <f t="shared" si="89"/>
        <v>-3.1176470588235361E-2</v>
      </c>
      <c r="I272" s="124">
        <f t="shared" si="90"/>
        <v>0</v>
      </c>
      <c r="J272" s="124">
        <f t="shared" si="91"/>
        <v>-0.53000000000000114</v>
      </c>
      <c r="K272" s="139">
        <v>1</v>
      </c>
      <c r="L272" s="159">
        <f t="shared" si="85"/>
        <v>-3.1176470588235361E-2</v>
      </c>
    </row>
    <row r="273" spans="1:12" s="14" customFormat="1" ht="15" customHeight="1">
      <c r="A273" s="122">
        <v>43594</v>
      </c>
      <c r="B273" s="14" t="s">
        <v>6169</v>
      </c>
      <c r="C273" s="13" t="s">
        <v>5318</v>
      </c>
      <c r="D273" s="125" t="s">
        <v>5319</v>
      </c>
      <c r="E273" s="143">
        <v>15</v>
      </c>
      <c r="F273" s="124">
        <v>15.61</v>
      </c>
      <c r="G273" s="124">
        <v>16.37</v>
      </c>
      <c r="H273" s="130">
        <f t="shared" si="89"/>
        <v>9.1333333333333405E-2</v>
      </c>
      <c r="I273" s="124">
        <f t="shared" si="90"/>
        <v>0.60999999999999943</v>
      </c>
      <c r="J273" s="124">
        <f t="shared" si="91"/>
        <v>1.370000000000001</v>
      </c>
      <c r="K273" s="139">
        <v>2</v>
      </c>
      <c r="L273" s="159">
        <f t="shared" si="85"/>
        <v>4.8686739269699013E-2</v>
      </c>
    </row>
    <row r="274" spans="1:12" s="14" customFormat="1" ht="15" customHeight="1">
      <c r="A274" s="122">
        <v>43594</v>
      </c>
      <c r="B274" s="14" t="s">
        <v>5320</v>
      </c>
      <c r="C274" s="13" t="s">
        <v>5321</v>
      </c>
      <c r="D274" s="125" t="s">
        <v>5322</v>
      </c>
      <c r="E274" s="143">
        <v>15</v>
      </c>
      <c r="F274" s="124">
        <v>15.5</v>
      </c>
      <c r="G274" s="124">
        <v>19.899999999999999</v>
      </c>
      <c r="H274" s="130">
        <f t="shared" si="89"/>
        <v>0.32666666666666655</v>
      </c>
      <c r="I274" s="124">
        <f t="shared" si="90"/>
        <v>0.5</v>
      </c>
      <c r="J274" s="124">
        <f t="shared" si="91"/>
        <v>4.8999999999999986</v>
      </c>
      <c r="K274" s="139">
        <v>2</v>
      </c>
      <c r="L274" s="159">
        <f t="shared" si="85"/>
        <v>0.28387096774193538</v>
      </c>
    </row>
    <row r="275" spans="1:12" s="14" customFormat="1" ht="15" customHeight="1">
      <c r="A275" s="122">
        <v>43594</v>
      </c>
      <c r="B275" s="14" t="s">
        <v>6170</v>
      </c>
      <c r="C275" s="13" t="s">
        <v>5323</v>
      </c>
      <c r="D275" s="125" t="s">
        <v>5324</v>
      </c>
      <c r="E275" s="143">
        <v>17.5</v>
      </c>
      <c r="F275" s="124">
        <v>17.75</v>
      </c>
      <c r="G275" s="124">
        <v>17.71</v>
      </c>
      <c r="H275" s="130">
        <f t="shared" si="89"/>
        <v>1.2000000000000049E-2</v>
      </c>
      <c r="I275" s="124">
        <f t="shared" si="90"/>
        <v>0.25</v>
      </c>
      <c r="J275" s="124">
        <f t="shared" si="91"/>
        <v>0.21000000000000085</v>
      </c>
      <c r="K275" s="139">
        <v>2</v>
      </c>
      <c r="L275" s="159">
        <f t="shared" si="85"/>
        <v>-2.2535211267605154E-3</v>
      </c>
    </row>
    <row r="276" spans="1:12" s="14" customFormat="1" ht="15" customHeight="1">
      <c r="A276" s="122">
        <v>43595</v>
      </c>
      <c r="B276" s="14" t="s">
        <v>6171</v>
      </c>
      <c r="C276" s="13" t="s">
        <v>5325</v>
      </c>
      <c r="D276" s="14" t="s">
        <v>3827</v>
      </c>
      <c r="E276" s="143">
        <v>10</v>
      </c>
      <c r="F276" s="124">
        <v>10.050000000000001</v>
      </c>
      <c r="G276" s="124">
        <v>10.029999999999999</v>
      </c>
      <c r="H276" s="130">
        <f t="shared" si="89"/>
        <v>2.9999999999999359E-3</v>
      </c>
      <c r="I276" s="124">
        <f t="shared" si="90"/>
        <v>5.0000000000000711E-2</v>
      </c>
      <c r="J276" s="124">
        <f t="shared" si="91"/>
        <v>2.9999999999999361E-2</v>
      </c>
      <c r="K276" s="139">
        <v>1</v>
      </c>
      <c r="L276" s="159">
        <f t="shared" si="85"/>
        <v>-1.9900497512439154E-3</v>
      </c>
    </row>
    <row r="277" spans="1:12" s="14" customFormat="1" ht="15" customHeight="1">
      <c r="A277" s="122">
        <v>43595</v>
      </c>
      <c r="B277" s="14" t="s">
        <v>6172</v>
      </c>
      <c r="C277" s="13" t="s">
        <v>5326</v>
      </c>
      <c r="D277" s="125" t="s">
        <v>5327</v>
      </c>
      <c r="E277" s="143">
        <v>10</v>
      </c>
      <c r="F277" s="124">
        <v>10.199999999999999</v>
      </c>
      <c r="G277" s="124">
        <v>10.26</v>
      </c>
      <c r="H277" s="130">
        <f t="shared" si="89"/>
        <v>2.5999999999999978E-2</v>
      </c>
      <c r="I277" s="124">
        <f t="shared" si="90"/>
        <v>0.19999999999999929</v>
      </c>
      <c r="J277" s="124">
        <f t="shared" si="91"/>
        <v>0.25999999999999979</v>
      </c>
      <c r="K277" s="139">
        <v>1</v>
      </c>
      <c r="L277" s="159">
        <f t="shared" si="85"/>
        <v>5.8823529411765199E-3</v>
      </c>
    </row>
    <row r="278" spans="1:12" s="14" customFormat="1" ht="15" customHeight="1">
      <c r="A278" s="122">
        <v>43595</v>
      </c>
      <c r="B278" s="14" t="s">
        <v>6173</v>
      </c>
      <c r="C278" s="13" t="s">
        <v>5328</v>
      </c>
      <c r="D278" s="14" t="s">
        <v>5329</v>
      </c>
      <c r="E278" s="143">
        <v>10.5</v>
      </c>
      <c r="F278" s="124">
        <v>11</v>
      </c>
      <c r="G278" s="124">
        <v>16.149999999999999</v>
      </c>
      <c r="H278" s="130">
        <f t="shared" si="89"/>
        <v>0.53809523809523796</v>
      </c>
      <c r="I278" s="124">
        <f t="shared" si="90"/>
        <v>0.5</v>
      </c>
      <c r="J278" s="124">
        <f t="shared" si="91"/>
        <v>5.6499999999999986</v>
      </c>
      <c r="K278" s="139">
        <v>1</v>
      </c>
      <c r="L278" s="159">
        <f t="shared" si="85"/>
        <v>0.46818181818181803</v>
      </c>
    </row>
    <row r="279" spans="1:12" s="14" customFormat="1" ht="15" customHeight="1">
      <c r="A279" s="122">
        <v>43595</v>
      </c>
      <c r="B279" s="14" t="s">
        <v>6174</v>
      </c>
      <c r="C279" s="13" t="s">
        <v>5330</v>
      </c>
      <c r="D279" s="125" t="s">
        <v>5331</v>
      </c>
      <c r="E279" s="143">
        <v>11</v>
      </c>
      <c r="F279" s="124">
        <v>11.7</v>
      </c>
      <c r="G279" s="124">
        <v>10.99</v>
      </c>
      <c r="H279" s="130">
        <f t="shared" si="89"/>
        <v>-9.0909090909088968E-4</v>
      </c>
      <c r="I279" s="124">
        <f t="shared" si="90"/>
        <v>0.69999999999999929</v>
      </c>
      <c r="J279" s="124">
        <f t="shared" si="91"/>
        <v>-9.9999999999997868E-3</v>
      </c>
      <c r="K279" s="139">
        <v>1</v>
      </c>
      <c r="L279" s="159">
        <f t="shared" si="85"/>
        <v>-6.0683760683760607E-2</v>
      </c>
    </row>
    <row r="280" spans="1:12" s="14" customFormat="1" ht="15" customHeight="1">
      <c r="A280" s="122">
        <v>43595</v>
      </c>
      <c r="B280" s="14" t="s">
        <v>6175</v>
      </c>
      <c r="C280" s="13" t="s">
        <v>5332</v>
      </c>
      <c r="D280" s="14" t="s">
        <v>5333</v>
      </c>
      <c r="E280" s="143">
        <v>45</v>
      </c>
      <c r="F280" s="124">
        <v>42</v>
      </c>
      <c r="G280" s="124">
        <v>41.57</v>
      </c>
      <c r="H280" s="130">
        <f t="shared" si="89"/>
        <v>-7.6222222222222219E-2</v>
      </c>
      <c r="I280" s="124">
        <f t="shared" si="90"/>
        <v>-3</v>
      </c>
      <c r="J280" s="124">
        <f t="shared" si="91"/>
        <v>-3.4299999999999997</v>
      </c>
      <c r="K280" s="139">
        <v>3</v>
      </c>
      <c r="L280" s="159">
        <f t="shared" si="85"/>
        <v>-1.0238095238095232E-2</v>
      </c>
    </row>
    <row r="281" spans="1:12" s="14" customFormat="1" ht="15" customHeight="1">
      <c r="A281" s="122">
        <v>43599</v>
      </c>
      <c r="B281" s="14" t="s">
        <v>6176</v>
      </c>
      <c r="C281" s="13" t="s">
        <v>5334</v>
      </c>
      <c r="D281" s="125" t="s">
        <v>2578</v>
      </c>
      <c r="E281" s="143">
        <v>10</v>
      </c>
      <c r="F281" s="124">
        <v>10.039999999999999</v>
      </c>
      <c r="G281" s="124">
        <v>10.01</v>
      </c>
      <c r="H281" s="130">
        <f t="shared" ref="H281:H286" si="92">(G281-E281)/E281</f>
        <v>9.9999999999997877E-4</v>
      </c>
      <c r="I281" s="124">
        <f t="shared" ref="I281:I286" si="93">(F281-E281)</f>
        <v>3.9999999999999147E-2</v>
      </c>
      <c r="J281" s="124">
        <f t="shared" ref="J281:J286" si="94">G281-E281</f>
        <v>9.9999999999997868E-3</v>
      </c>
      <c r="K281" s="139">
        <v>1</v>
      </c>
      <c r="L281" s="159">
        <f t="shared" si="85"/>
        <v>-2.9880478087648769E-3</v>
      </c>
    </row>
    <row r="282" spans="1:12" s="14" customFormat="1" ht="15" customHeight="1">
      <c r="A282" s="122">
        <v>43599</v>
      </c>
      <c r="B282" s="14" t="s">
        <v>6177</v>
      </c>
      <c r="C282" s="13" t="s">
        <v>5335</v>
      </c>
      <c r="D282" s="125" t="s">
        <v>5336</v>
      </c>
      <c r="E282" s="143">
        <v>10</v>
      </c>
      <c r="F282" s="124">
        <v>8.0399999999999991</v>
      </c>
      <c r="G282" s="124">
        <v>9.4</v>
      </c>
      <c r="H282" s="130">
        <f t="shared" si="92"/>
        <v>-5.9999999999999963E-2</v>
      </c>
      <c r="I282" s="124">
        <f t="shared" si="93"/>
        <v>-1.9600000000000009</v>
      </c>
      <c r="J282" s="124">
        <f t="shared" si="94"/>
        <v>-0.59999999999999964</v>
      </c>
      <c r="K282" s="139">
        <v>1</v>
      </c>
      <c r="L282" s="159">
        <f t="shared" si="85"/>
        <v>0.16915422885572157</v>
      </c>
    </row>
    <row r="283" spans="1:12" s="14" customFormat="1" ht="15" customHeight="1">
      <c r="A283" s="122">
        <v>43600</v>
      </c>
      <c r="B283" s="14" t="s">
        <v>6178</v>
      </c>
      <c r="C283" s="13" t="s">
        <v>5337</v>
      </c>
      <c r="D283" s="125" t="s">
        <v>5338</v>
      </c>
      <c r="E283" s="143">
        <v>17</v>
      </c>
      <c r="F283" s="124">
        <v>17</v>
      </c>
      <c r="G283" s="124">
        <v>17</v>
      </c>
      <c r="H283" s="130">
        <f t="shared" si="92"/>
        <v>0</v>
      </c>
      <c r="I283" s="124">
        <f t="shared" si="93"/>
        <v>0</v>
      </c>
      <c r="J283" s="124">
        <f t="shared" si="94"/>
        <v>0</v>
      </c>
      <c r="K283" s="139">
        <v>1</v>
      </c>
      <c r="L283" s="159">
        <f t="shared" si="85"/>
        <v>0</v>
      </c>
    </row>
    <row r="284" spans="1:12" s="14" customFormat="1" ht="15" customHeight="1">
      <c r="A284" s="122">
        <v>43602</v>
      </c>
      <c r="B284" s="14" t="s">
        <v>6179</v>
      </c>
      <c r="C284" s="13" t="s">
        <v>5339</v>
      </c>
      <c r="D284" s="125" t="s">
        <v>3781</v>
      </c>
      <c r="E284" s="143">
        <v>14</v>
      </c>
      <c r="F284" s="124">
        <v>14.72</v>
      </c>
      <c r="G284" s="124">
        <v>14.5</v>
      </c>
      <c r="H284" s="130">
        <f t="shared" si="92"/>
        <v>3.5714285714285712E-2</v>
      </c>
      <c r="I284" s="124">
        <f t="shared" si="93"/>
        <v>0.72000000000000064</v>
      </c>
      <c r="J284" s="124">
        <f t="shared" si="94"/>
        <v>0.5</v>
      </c>
      <c r="K284" s="139">
        <v>1</v>
      </c>
      <c r="L284" s="159">
        <f t="shared" si="85"/>
        <v>-1.4945652173913086E-2</v>
      </c>
    </row>
    <row r="285" spans="1:12" s="14" customFormat="1" ht="15" customHeight="1">
      <c r="A285" s="122">
        <v>43602</v>
      </c>
      <c r="B285" s="14" t="s">
        <v>6180</v>
      </c>
      <c r="C285" s="13" t="s">
        <v>5340</v>
      </c>
      <c r="D285" s="125" t="s">
        <v>5341</v>
      </c>
      <c r="E285" s="143">
        <v>16</v>
      </c>
      <c r="F285" s="124">
        <v>21.5</v>
      </c>
      <c r="G285" s="124">
        <v>23.99</v>
      </c>
      <c r="H285" s="130">
        <f t="shared" si="92"/>
        <v>0.4993749999999999</v>
      </c>
      <c r="I285" s="124">
        <f t="shared" si="93"/>
        <v>5.5</v>
      </c>
      <c r="J285" s="124">
        <f t="shared" si="94"/>
        <v>7.9899999999999984</v>
      </c>
      <c r="K285" s="139">
        <v>3</v>
      </c>
      <c r="L285" s="159">
        <f t="shared" si="85"/>
        <v>0.11581395348837202</v>
      </c>
    </row>
    <row r="286" spans="1:12" s="14" customFormat="1" ht="15" customHeight="1">
      <c r="A286" s="122">
        <v>43602</v>
      </c>
      <c r="B286" s="14" t="s">
        <v>6181</v>
      </c>
      <c r="C286" s="13" t="s">
        <v>5342</v>
      </c>
      <c r="D286" s="125" t="s">
        <v>5343</v>
      </c>
      <c r="E286" s="143">
        <v>17</v>
      </c>
      <c r="F286" s="124">
        <v>25</v>
      </c>
      <c r="G286" s="124">
        <v>20.38</v>
      </c>
      <c r="H286" s="130">
        <f t="shared" si="92"/>
        <v>0.19882352941176465</v>
      </c>
      <c r="I286" s="124">
        <f t="shared" si="93"/>
        <v>8</v>
      </c>
      <c r="J286" s="124">
        <f t="shared" si="94"/>
        <v>3.379999999999999</v>
      </c>
      <c r="K286" s="139">
        <v>3</v>
      </c>
      <c r="L286" s="159">
        <f t="shared" si="85"/>
        <v>-0.18480000000000005</v>
      </c>
    </row>
    <row r="287" spans="1:12" s="14" customFormat="1" ht="15" customHeight="1">
      <c r="A287" s="122">
        <v>43606</v>
      </c>
      <c r="B287" s="14" t="s">
        <v>6182</v>
      </c>
      <c r="C287" s="13" t="s">
        <v>5344</v>
      </c>
      <c r="D287" s="125" t="s">
        <v>4834</v>
      </c>
      <c r="E287" s="143">
        <v>10</v>
      </c>
      <c r="F287" s="124">
        <v>10.07</v>
      </c>
      <c r="G287" s="124">
        <v>10.06</v>
      </c>
      <c r="H287" s="130">
        <f t="shared" ref="H287:H295" si="95">(G287-E287)/E287</f>
        <v>6.0000000000000496E-3</v>
      </c>
      <c r="I287" s="124">
        <f t="shared" ref="I287:I295" si="96">(F287-E287)</f>
        <v>7.0000000000000284E-2</v>
      </c>
      <c r="J287" s="124">
        <f t="shared" ref="J287:J295" si="97">G287-E287</f>
        <v>6.0000000000000497E-2</v>
      </c>
      <c r="K287" s="139">
        <v>1</v>
      </c>
      <c r="L287" s="159">
        <f t="shared" si="85"/>
        <v>-9.9304865938428855E-4</v>
      </c>
    </row>
    <row r="288" spans="1:12" s="14" customFormat="1" ht="15" customHeight="1">
      <c r="A288" s="122">
        <v>43608</v>
      </c>
      <c r="B288" s="14" t="s">
        <v>6183</v>
      </c>
      <c r="C288" s="13" t="s">
        <v>5345</v>
      </c>
      <c r="D288" s="125" t="s">
        <v>5346</v>
      </c>
      <c r="E288" s="143">
        <v>14</v>
      </c>
      <c r="F288" s="124">
        <v>13.37</v>
      </c>
      <c r="G288" s="124">
        <v>12</v>
      </c>
      <c r="H288" s="130">
        <f t="shared" si="95"/>
        <v>-0.14285714285714285</v>
      </c>
      <c r="I288" s="124">
        <f t="shared" si="96"/>
        <v>-0.63000000000000078</v>
      </c>
      <c r="J288" s="124">
        <f t="shared" si="97"/>
        <v>-2</v>
      </c>
      <c r="K288" s="139">
        <v>2</v>
      </c>
      <c r="L288" s="159">
        <f t="shared" si="85"/>
        <v>-0.10246821241585634</v>
      </c>
    </row>
    <row r="289" spans="1:12" s="14" customFormat="1" ht="15" customHeight="1">
      <c r="A289" s="122">
        <v>43608</v>
      </c>
      <c r="B289" s="14" t="s">
        <v>6184</v>
      </c>
      <c r="C289" s="13" t="s">
        <v>5347</v>
      </c>
      <c r="D289" s="125" t="s">
        <v>5348</v>
      </c>
      <c r="E289" s="143">
        <v>10</v>
      </c>
      <c r="F289" s="124">
        <v>14</v>
      </c>
      <c r="G289" s="124">
        <v>11.19</v>
      </c>
      <c r="H289" s="130">
        <f t="shared" si="95"/>
        <v>0.11899999999999995</v>
      </c>
      <c r="I289" s="124">
        <f t="shared" si="96"/>
        <v>4</v>
      </c>
      <c r="J289" s="124">
        <f t="shared" si="97"/>
        <v>1.1899999999999995</v>
      </c>
      <c r="K289" s="139">
        <v>2</v>
      </c>
      <c r="L289" s="159">
        <f t="shared" si="85"/>
        <v>-0.20071428571428576</v>
      </c>
    </row>
    <row r="290" spans="1:12" s="14" customFormat="1" ht="15" customHeight="1">
      <c r="A290" s="122">
        <v>43608</v>
      </c>
      <c r="B290" s="14" t="s">
        <v>5349</v>
      </c>
      <c r="C290" s="13" t="s">
        <v>5350</v>
      </c>
      <c r="D290" s="125" t="s">
        <v>5351</v>
      </c>
      <c r="E290" s="143">
        <v>17.5</v>
      </c>
      <c r="F290" s="124">
        <v>18.059999999999999</v>
      </c>
      <c r="G290" s="124">
        <v>18.899999999999999</v>
      </c>
      <c r="H290" s="130">
        <f t="shared" si="95"/>
        <v>7.9999999999999918E-2</v>
      </c>
      <c r="I290" s="124">
        <f t="shared" si="96"/>
        <v>0.55999999999999872</v>
      </c>
      <c r="J290" s="124">
        <f t="shared" si="97"/>
        <v>1.3999999999999986</v>
      </c>
      <c r="K290" s="139">
        <v>2</v>
      </c>
      <c r="L290" s="159">
        <f t="shared" si="85"/>
        <v>4.6511627906976737E-2</v>
      </c>
    </row>
    <row r="291" spans="1:12" s="14" customFormat="1" ht="15" customHeight="1">
      <c r="A291" s="122">
        <v>43615</v>
      </c>
      <c r="B291" s="14" t="s">
        <v>6185</v>
      </c>
      <c r="C291" s="13" t="s">
        <v>4285</v>
      </c>
      <c r="D291" s="127" t="s">
        <v>5352</v>
      </c>
      <c r="E291" s="143">
        <v>10</v>
      </c>
      <c r="F291" s="124">
        <v>10.06</v>
      </c>
      <c r="G291" s="124">
        <v>10.039999999999999</v>
      </c>
      <c r="H291" s="130">
        <f t="shared" si="95"/>
        <v>3.9999999999999151E-3</v>
      </c>
      <c r="I291" s="124">
        <f t="shared" si="96"/>
        <v>6.0000000000000497E-2</v>
      </c>
      <c r="J291" s="124">
        <f t="shared" si="97"/>
        <v>3.9999999999999147E-2</v>
      </c>
      <c r="K291" s="139">
        <v>1</v>
      </c>
      <c r="L291" s="159">
        <f t="shared" si="85"/>
        <v>-1.988071570576675E-3</v>
      </c>
    </row>
    <row r="292" spans="1:12" s="14" customFormat="1" ht="15" customHeight="1">
      <c r="A292" s="122">
        <v>43622</v>
      </c>
      <c r="B292" s="14" t="s">
        <v>6186</v>
      </c>
      <c r="C292" s="13" t="s">
        <v>5355</v>
      </c>
      <c r="D292" s="127" t="s">
        <v>5356</v>
      </c>
      <c r="E292" s="143">
        <v>10</v>
      </c>
      <c r="F292" s="124">
        <v>10.01</v>
      </c>
      <c r="G292" s="124">
        <v>10.02</v>
      </c>
      <c r="H292" s="130">
        <f t="shared" si="95"/>
        <v>1.9999999999999575E-3</v>
      </c>
      <c r="I292" s="124">
        <f t="shared" si="96"/>
        <v>9.9999999999997868E-3</v>
      </c>
      <c r="J292" s="124">
        <f t="shared" si="97"/>
        <v>1.9999999999999574E-2</v>
      </c>
      <c r="K292" s="139">
        <v>1</v>
      </c>
      <c r="L292" s="159">
        <f t="shared" si="85"/>
        <v>9.9900099900097775E-4</v>
      </c>
    </row>
    <row r="293" spans="1:12" s="14" customFormat="1" ht="15" customHeight="1">
      <c r="A293" s="122">
        <v>43622</v>
      </c>
      <c r="B293" s="14" t="s">
        <v>6187</v>
      </c>
      <c r="C293" s="13" t="s">
        <v>5353</v>
      </c>
      <c r="D293" s="125" t="s">
        <v>2277</v>
      </c>
      <c r="E293" s="143">
        <v>10.5</v>
      </c>
      <c r="F293" s="124">
        <v>12.1</v>
      </c>
      <c r="G293" s="124">
        <v>10.48</v>
      </c>
      <c r="H293" s="130">
        <f t="shared" si="95"/>
        <v>-1.9047619047618642E-3</v>
      </c>
      <c r="I293" s="124">
        <f t="shared" si="96"/>
        <v>1.5999999999999996</v>
      </c>
      <c r="J293" s="124">
        <f t="shared" si="97"/>
        <v>-1.9999999999999574E-2</v>
      </c>
      <c r="K293" s="139">
        <v>1</v>
      </c>
      <c r="L293" s="159">
        <f t="shared" si="85"/>
        <v>-0.13388429752066108</v>
      </c>
    </row>
    <row r="294" spans="1:12" s="14" customFormat="1" ht="15" customHeight="1">
      <c r="A294" s="122">
        <v>43623</v>
      </c>
      <c r="B294" s="14" t="s">
        <v>6188</v>
      </c>
      <c r="C294" s="13" t="s">
        <v>4720</v>
      </c>
      <c r="D294" s="125" t="s">
        <v>4834</v>
      </c>
      <c r="E294" s="143">
        <v>10</v>
      </c>
      <c r="F294" s="124">
        <v>10.1</v>
      </c>
      <c r="G294" s="124">
        <v>10.1</v>
      </c>
      <c r="H294" s="130">
        <f t="shared" si="95"/>
        <v>9.9999999999999638E-3</v>
      </c>
      <c r="I294" s="124">
        <f t="shared" si="96"/>
        <v>9.9999999999999645E-2</v>
      </c>
      <c r="J294" s="124">
        <f t="shared" si="97"/>
        <v>9.9999999999999645E-2</v>
      </c>
      <c r="K294" s="139">
        <v>1</v>
      </c>
      <c r="L294" s="159">
        <f t="shared" si="85"/>
        <v>0</v>
      </c>
    </row>
    <row r="295" spans="1:12" s="14" customFormat="1" ht="15" customHeight="1">
      <c r="A295" s="122">
        <v>43623</v>
      </c>
      <c r="B295" s="14" t="s">
        <v>6189</v>
      </c>
      <c r="C295" s="13" t="s">
        <v>5354</v>
      </c>
      <c r="D295" s="14" t="s">
        <v>660</v>
      </c>
      <c r="E295" s="143">
        <v>18</v>
      </c>
      <c r="F295" s="124">
        <v>25.16</v>
      </c>
      <c r="G295" s="124">
        <v>34</v>
      </c>
      <c r="H295" s="130">
        <f t="shared" si="95"/>
        <v>0.88888888888888884</v>
      </c>
      <c r="I295" s="124">
        <f t="shared" si="96"/>
        <v>7.16</v>
      </c>
      <c r="J295" s="124">
        <f t="shared" si="97"/>
        <v>16</v>
      </c>
      <c r="K295" s="139">
        <v>3</v>
      </c>
      <c r="L295" s="159">
        <f t="shared" si="85"/>
        <v>0.35135135135135137</v>
      </c>
    </row>
    <row r="296" spans="1:12" s="14" customFormat="1" ht="15" customHeight="1">
      <c r="A296" s="122">
        <v>43628</v>
      </c>
      <c r="B296" s="14" t="s">
        <v>6190</v>
      </c>
      <c r="C296" s="13" t="s">
        <v>5357</v>
      </c>
      <c r="D296" s="125" t="s">
        <v>5358</v>
      </c>
      <c r="E296" s="143">
        <v>34</v>
      </c>
      <c r="F296" s="124">
        <v>63.3</v>
      </c>
      <c r="G296" s="124">
        <v>58</v>
      </c>
      <c r="H296" s="130">
        <f>(G296-E296)/E296</f>
        <v>0.70588235294117652</v>
      </c>
      <c r="I296" s="124">
        <f>(F296-E296)</f>
        <v>29.299999999999997</v>
      </c>
      <c r="J296" s="124">
        <f>G296-E296</f>
        <v>24</v>
      </c>
      <c r="K296" s="139">
        <v>4</v>
      </c>
      <c r="L296" s="159">
        <f t="shared" si="85"/>
        <v>-8.3728278041074203E-2</v>
      </c>
    </row>
    <row r="297" spans="1:12" s="14" customFormat="1" ht="15" customHeight="1">
      <c r="A297" s="122">
        <v>43628</v>
      </c>
      <c r="B297" s="14" t="s">
        <v>6191</v>
      </c>
      <c r="C297" s="13" t="s">
        <v>5359</v>
      </c>
      <c r="D297" s="125" t="s">
        <v>5360</v>
      </c>
      <c r="E297" s="143">
        <v>10</v>
      </c>
      <c r="F297" s="124">
        <v>10</v>
      </c>
      <c r="G297" s="124">
        <v>10</v>
      </c>
      <c r="H297" s="130">
        <f>(G297-E297)/E297</f>
        <v>0</v>
      </c>
      <c r="I297" s="124">
        <f>(F297-E297)</f>
        <v>0</v>
      </c>
      <c r="J297" s="124">
        <f>G297-E297</f>
        <v>0</v>
      </c>
      <c r="K297" s="139">
        <v>1</v>
      </c>
      <c r="L297" s="159">
        <f t="shared" si="85"/>
        <v>0</v>
      </c>
    </row>
    <row r="298" spans="1:12" s="14" customFormat="1" ht="15" customHeight="1">
      <c r="A298" s="122">
        <v>43629</v>
      </c>
      <c r="B298" s="14" t="s">
        <v>6192</v>
      </c>
      <c r="C298" s="13" t="s">
        <v>5361</v>
      </c>
      <c r="D298" s="125" t="s">
        <v>5362</v>
      </c>
      <c r="E298" s="143">
        <v>21</v>
      </c>
      <c r="F298" s="124">
        <v>26</v>
      </c>
      <c r="G298" s="124">
        <v>39.9</v>
      </c>
      <c r="H298" s="130">
        <f>(G298-E298)/E298</f>
        <v>0.89999999999999991</v>
      </c>
      <c r="I298" s="124">
        <f>(F298-E298)</f>
        <v>5</v>
      </c>
      <c r="J298" s="124">
        <f>G298-E298</f>
        <v>18.899999999999999</v>
      </c>
      <c r="K298" s="139">
        <v>2</v>
      </c>
      <c r="L298" s="159">
        <f t="shared" si="85"/>
        <v>0.5346153846153846</v>
      </c>
    </row>
    <row r="299" spans="1:12" s="14" customFormat="1" ht="15" customHeight="1">
      <c r="A299" s="122">
        <v>43630</v>
      </c>
      <c r="B299" s="14" t="s">
        <v>6193</v>
      </c>
      <c r="C299" s="13" t="s">
        <v>5363</v>
      </c>
      <c r="D299" s="125" t="s">
        <v>5364</v>
      </c>
      <c r="E299" s="143">
        <v>22</v>
      </c>
      <c r="F299" s="124">
        <v>36</v>
      </c>
      <c r="G299" s="124">
        <v>34.99</v>
      </c>
      <c r="H299" s="130">
        <f>(G299-E299)/E299</f>
        <v>0.59045454545454557</v>
      </c>
      <c r="I299" s="124">
        <f>(F299-E299)</f>
        <v>14</v>
      </c>
      <c r="J299" s="124">
        <f>G299-E299</f>
        <v>12.990000000000002</v>
      </c>
      <c r="K299" s="139">
        <v>3</v>
      </c>
      <c r="L299" s="159">
        <f t="shared" si="85"/>
        <v>-2.80555555555555E-2</v>
      </c>
    </row>
    <row r="300" spans="1:12" s="14" customFormat="1" ht="15" customHeight="1">
      <c r="A300" s="122">
        <v>43635</v>
      </c>
      <c r="B300" s="14" t="s">
        <v>6194</v>
      </c>
      <c r="C300" s="13" t="s">
        <v>5366</v>
      </c>
      <c r="D300" s="125" t="s">
        <v>5367</v>
      </c>
      <c r="E300" s="143">
        <v>18</v>
      </c>
      <c r="F300" s="124">
        <v>27.21</v>
      </c>
      <c r="G300" s="124">
        <v>25.57</v>
      </c>
      <c r="H300" s="130">
        <f t="shared" ref="H300:H307" si="98">(G300-E300)/E300</f>
        <v>0.42055555555555557</v>
      </c>
      <c r="I300" s="124">
        <f t="shared" ref="I300:I307" si="99">(F300-E300)</f>
        <v>9.2100000000000009</v>
      </c>
      <c r="J300" s="124">
        <f t="shared" ref="J300:J307" si="100">G300-E300</f>
        <v>7.57</v>
      </c>
      <c r="K300" s="13">
        <v>2</v>
      </c>
      <c r="L300" s="159">
        <f t="shared" si="85"/>
        <v>-6.0271958838662279E-2</v>
      </c>
    </row>
    <row r="301" spans="1:12" s="14" customFormat="1" ht="15" customHeight="1">
      <c r="A301" s="122">
        <v>43636</v>
      </c>
      <c r="B301" s="14" t="s">
        <v>6195</v>
      </c>
      <c r="C301" s="13" t="s">
        <v>5368</v>
      </c>
      <c r="D301" s="125" t="s">
        <v>5369</v>
      </c>
      <c r="E301" s="143">
        <v>16</v>
      </c>
      <c r="F301" s="124">
        <v>16.16</v>
      </c>
      <c r="G301" s="124">
        <v>18.32</v>
      </c>
      <c r="H301" s="130">
        <f t="shared" si="98"/>
        <v>0.14500000000000002</v>
      </c>
      <c r="I301" s="124">
        <f t="shared" si="99"/>
        <v>0.16000000000000014</v>
      </c>
      <c r="J301" s="124">
        <f t="shared" si="100"/>
        <v>2.3200000000000003</v>
      </c>
      <c r="K301" s="13">
        <v>2</v>
      </c>
      <c r="L301" s="159">
        <f t="shared" si="85"/>
        <v>0.13366336633663367</v>
      </c>
    </row>
    <row r="302" spans="1:12" s="14" customFormat="1" ht="15" customHeight="1">
      <c r="A302" s="122">
        <v>43636</v>
      </c>
      <c r="B302" s="14" t="s">
        <v>6196</v>
      </c>
      <c r="C302" s="13" t="s">
        <v>5370</v>
      </c>
      <c r="D302" s="125" t="s">
        <v>5371</v>
      </c>
      <c r="E302" s="143">
        <v>17</v>
      </c>
      <c r="F302" s="124">
        <v>19.899999999999999</v>
      </c>
      <c r="G302" s="124">
        <v>18.05</v>
      </c>
      <c r="H302" s="130">
        <f t="shared" si="98"/>
        <v>6.1764705882352985E-2</v>
      </c>
      <c r="I302" s="124">
        <f t="shared" si="99"/>
        <v>2.8999999999999986</v>
      </c>
      <c r="J302" s="124">
        <f t="shared" si="100"/>
        <v>1.0500000000000007</v>
      </c>
      <c r="K302" s="13">
        <v>1</v>
      </c>
      <c r="L302" s="159">
        <f t="shared" si="85"/>
        <v>-9.2964824120602918E-2</v>
      </c>
    </row>
    <row r="303" spans="1:12" s="14" customFormat="1" ht="15" customHeight="1">
      <c r="A303" s="122">
        <v>43636</v>
      </c>
      <c r="B303" s="142" t="s">
        <v>6197</v>
      </c>
      <c r="C303" s="13" t="s">
        <v>5372</v>
      </c>
      <c r="D303" s="14" t="s">
        <v>5373</v>
      </c>
      <c r="E303" s="143">
        <v>22</v>
      </c>
      <c r="F303" s="124">
        <v>31</v>
      </c>
      <c r="G303" s="124">
        <v>28.51</v>
      </c>
      <c r="H303" s="130">
        <f t="shared" si="98"/>
        <v>0.29590909090909095</v>
      </c>
      <c r="I303" s="124">
        <f t="shared" si="99"/>
        <v>9</v>
      </c>
      <c r="J303" s="124">
        <f t="shared" si="100"/>
        <v>6.5100000000000016</v>
      </c>
      <c r="K303" s="13">
        <v>3</v>
      </c>
      <c r="L303" s="159">
        <f t="shared" si="85"/>
        <v>-8.0322580645161235E-2</v>
      </c>
    </row>
    <row r="304" spans="1:12" s="14" customFormat="1" ht="15" customHeight="1">
      <c r="A304" s="122">
        <v>43636</v>
      </c>
      <c r="B304" s="14" t="s">
        <v>6198</v>
      </c>
      <c r="C304" s="13" t="s">
        <v>5374</v>
      </c>
      <c r="D304" s="125" t="s">
        <v>5375</v>
      </c>
      <c r="E304" s="143">
        <v>17</v>
      </c>
      <c r="F304" s="124">
        <v>23.7</v>
      </c>
      <c r="G304" s="124">
        <v>28.49</v>
      </c>
      <c r="H304" s="130">
        <f t="shared" si="98"/>
        <v>0.67588235294117638</v>
      </c>
      <c r="I304" s="124">
        <f t="shared" si="99"/>
        <v>6.6999999999999993</v>
      </c>
      <c r="J304" s="124">
        <f t="shared" si="100"/>
        <v>11.489999999999998</v>
      </c>
      <c r="K304" s="13">
        <v>2</v>
      </c>
      <c r="L304" s="159">
        <f t="shared" si="85"/>
        <v>0.20210970464135017</v>
      </c>
    </row>
    <row r="305" spans="1:12" s="14" customFormat="1" ht="15" customHeight="1">
      <c r="A305" s="122">
        <v>43636</v>
      </c>
      <c r="B305" s="14" t="s">
        <v>6199</v>
      </c>
      <c r="C305" s="13" t="s">
        <v>5376</v>
      </c>
      <c r="D305" s="125" t="s">
        <v>5375</v>
      </c>
      <c r="E305" s="143">
        <v>17</v>
      </c>
      <c r="F305" s="124">
        <v>15.31</v>
      </c>
      <c r="G305" s="124">
        <v>13.6</v>
      </c>
      <c r="H305" s="130">
        <f t="shared" si="98"/>
        <v>-0.2</v>
      </c>
      <c r="I305" s="124">
        <f t="shared" si="99"/>
        <v>-1.6899999999999995</v>
      </c>
      <c r="J305" s="124">
        <f t="shared" si="100"/>
        <v>-3.4000000000000004</v>
      </c>
      <c r="K305" s="13">
        <v>1</v>
      </c>
      <c r="L305" s="159">
        <f t="shared" si="85"/>
        <v>-0.11169170476812545</v>
      </c>
    </row>
    <row r="306" spans="1:12" s="14" customFormat="1" ht="15" customHeight="1">
      <c r="A306" s="122">
        <v>43636</v>
      </c>
      <c r="B306" s="14" t="s">
        <v>6200</v>
      </c>
      <c r="C306" s="13" t="s">
        <v>5377</v>
      </c>
      <c r="D306" s="125" t="s">
        <v>5378</v>
      </c>
      <c r="E306" s="143">
        <v>26</v>
      </c>
      <c r="F306" s="124">
        <v>38.5</v>
      </c>
      <c r="G306" s="124">
        <v>38.619999999999997</v>
      </c>
      <c r="H306" s="130">
        <f t="shared" si="98"/>
        <v>0.4853846153846153</v>
      </c>
      <c r="I306" s="124">
        <f t="shared" si="99"/>
        <v>12.5</v>
      </c>
      <c r="J306" s="124">
        <f t="shared" si="100"/>
        <v>12.619999999999997</v>
      </c>
      <c r="K306" s="13" t="s">
        <v>3703</v>
      </c>
      <c r="L306" s="159">
        <f t="shared" si="85"/>
        <v>3.1168831168830505E-3</v>
      </c>
    </row>
    <row r="307" spans="1:12" s="14" customFormat="1" ht="15" customHeight="1">
      <c r="A307" s="122">
        <v>43636</v>
      </c>
      <c r="B307" s="14" t="s">
        <v>6201</v>
      </c>
      <c r="C307" s="13" t="s">
        <v>5379</v>
      </c>
      <c r="D307" s="125" t="s">
        <v>1144</v>
      </c>
      <c r="E307" s="143">
        <v>10</v>
      </c>
      <c r="F307" s="124">
        <v>10.029999999999999</v>
      </c>
      <c r="G307" s="124">
        <v>10</v>
      </c>
      <c r="H307" s="130">
        <f t="shared" si="98"/>
        <v>0</v>
      </c>
      <c r="I307" s="124">
        <f t="shared" si="99"/>
        <v>2.9999999999999361E-2</v>
      </c>
      <c r="J307" s="124">
        <f t="shared" si="100"/>
        <v>0</v>
      </c>
      <c r="K307" s="13">
        <v>1</v>
      </c>
      <c r="L307" s="159">
        <f t="shared" si="85"/>
        <v>-2.9910269192422096E-3</v>
      </c>
    </row>
    <row r="308" spans="1:12" s="14" customFormat="1" ht="15" customHeight="1">
      <c r="A308" s="122">
        <v>43641</v>
      </c>
      <c r="B308" s="14" t="s">
        <v>6202</v>
      </c>
      <c r="C308" s="13" t="s">
        <v>5380</v>
      </c>
      <c r="D308" s="125" t="s">
        <v>5381</v>
      </c>
      <c r="E308" s="143">
        <v>20</v>
      </c>
      <c r="F308" s="124">
        <v>20</v>
      </c>
      <c r="G308" s="124">
        <v>20.02</v>
      </c>
      <c r="H308" s="130">
        <f t="shared" ref="H308:H318" si="101">(G308-E308)/E308</f>
        <v>9.9999999999997877E-4</v>
      </c>
      <c r="I308" s="124">
        <f t="shared" ref="I308:I318" si="102">(F308-E308)</f>
        <v>0</v>
      </c>
      <c r="J308" s="124">
        <f t="shared" ref="J308:J318" si="103">G308-E308</f>
        <v>1.9999999999999574E-2</v>
      </c>
      <c r="K308" s="13">
        <v>1</v>
      </c>
      <c r="L308" s="159">
        <f t="shared" si="85"/>
        <v>9.9999999999997877E-4</v>
      </c>
    </row>
    <row r="309" spans="1:12" s="14" customFormat="1" ht="15" customHeight="1">
      <c r="A309" s="122">
        <v>43641</v>
      </c>
      <c r="B309" s="14" t="s">
        <v>6203</v>
      </c>
      <c r="C309" s="13" t="s">
        <v>5382</v>
      </c>
      <c r="D309" s="125" t="s">
        <v>5383</v>
      </c>
      <c r="E309" s="143">
        <v>9.4</v>
      </c>
      <c r="F309" s="124">
        <v>9.3000000000000007</v>
      </c>
      <c r="G309" s="124">
        <v>9.09</v>
      </c>
      <c r="H309" s="130">
        <f t="shared" si="101"/>
        <v>-3.2978723404255374E-2</v>
      </c>
      <c r="I309" s="124">
        <f t="shared" si="102"/>
        <v>-9.9999999999999645E-2</v>
      </c>
      <c r="J309" s="124">
        <f t="shared" si="103"/>
        <v>-0.3100000000000005</v>
      </c>
      <c r="K309" s="13" t="s">
        <v>3703</v>
      </c>
      <c r="L309" s="159">
        <f t="shared" si="85"/>
        <v>-2.2580645161290411E-2</v>
      </c>
    </row>
    <row r="310" spans="1:12" s="14" customFormat="1" ht="15" customHeight="1">
      <c r="A310" s="122">
        <v>43642</v>
      </c>
      <c r="B310" s="14" t="s">
        <v>6204</v>
      </c>
      <c r="C310" s="13" t="s">
        <v>5384</v>
      </c>
      <c r="D310" s="125" t="s">
        <v>3855</v>
      </c>
      <c r="E310" s="143">
        <v>12</v>
      </c>
      <c r="F310" s="124">
        <v>10.08</v>
      </c>
      <c r="G310" s="124">
        <v>9.6999999999999993</v>
      </c>
      <c r="H310" s="130">
        <f t="shared" si="101"/>
        <v>-0.19166666666666674</v>
      </c>
      <c r="I310" s="124">
        <f t="shared" si="102"/>
        <v>-1.92</v>
      </c>
      <c r="J310" s="124">
        <f t="shared" si="103"/>
        <v>-2.3000000000000007</v>
      </c>
      <c r="K310" s="13">
        <v>1</v>
      </c>
      <c r="L310" s="159">
        <f t="shared" si="85"/>
        <v>-3.7698412698412773E-2</v>
      </c>
    </row>
    <row r="311" spans="1:12" s="14" customFormat="1" ht="15" customHeight="1">
      <c r="A311" s="122">
        <v>43642</v>
      </c>
      <c r="B311" s="14" t="s">
        <v>6202</v>
      </c>
      <c r="C311" s="13" t="s">
        <v>5380</v>
      </c>
      <c r="D311" s="14" t="s">
        <v>5381</v>
      </c>
      <c r="E311" s="143">
        <v>20</v>
      </c>
      <c r="F311" s="124">
        <v>20</v>
      </c>
      <c r="G311" s="124">
        <v>20.16</v>
      </c>
      <c r="H311" s="130">
        <f>(G311-E311)/E311</f>
        <v>8.0000000000000071E-3</v>
      </c>
      <c r="I311" s="124">
        <f>(F311-E311)</f>
        <v>0</v>
      </c>
      <c r="J311" s="124">
        <f>G311-E311</f>
        <v>0.16000000000000014</v>
      </c>
      <c r="K311" s="13">
        <v>1</v>
      </c>
      <c r="L311" s="159">
        <f t="shared" si="85"/>
        <v>8.0000000000000071E-3</v>
      </c>
    </row>
    <row r="312" spans="1:12" s="14" customFormat="1" ht="15" customHeight="1">
      <c r="A312" s="122">
        <v>43643</v>
      </c>
      <c r="B312" s="14" t="s">
        <v>6205</v>
      </c>
      <c r="C312" s="13" t="s">
        <v>5385</v>
      </c>
      <c r="D312" s="125" t="s">
        <v>1144</v>
      </c>
      <c r="E312" s="143">
        <v>10</v>
      </c>
      <c r="F312" s="124">
        <v>10.199999999999999</v>
      </c>
      <c r="G312" s="124">
        <v>10.14</v>
      </c>
      <c r="H312" s="130">
        <f t="shared" si="101"/>
        <v>1.4000000000000058E-2</v>
      </c>
      <c r="I312" s="124">
        <f t="shared" si="102"/>
        <v>0.19999999999999929</v>
      </c>
      <c r="J312" s="124">
        <f t="shared" si="103"/>
        <v>0.14000000000000057</v>
      </c>
      <c r="K312" s="13">
        <v>1</v>
      </c>
      <c r="L312" s="159">
        <f t="shared" si="85"/>
        <v>-5.8823529411763456E-3</v>
      </c>
    </row>
    <row r="313" spans="1:12" s="14" customFormat="1" ht="15" customHeight="1">
      <c r="A313" s="122">
        <v>43643</v>
      </c>
      <c r="B313" s="14" t="s">
        <v>5386</v>
      </c>
      <c r="C313" s="13" t="s">
        <v>5387</v>
      </c>
      <c r="D313" s="125" t="s">
        <v>5388</v>
      </c>
      <c r="E313" s="143">
        <v>17</v>
      </c>
      <c r="F313" s="124">
        <v>30.61</v>
      </c>
      <c r="G313" s="124">
        <v>27.55</v>
      </c>
      <c r="H313" s="130">
        <f t="shared" si="101"/>
        <v>0.62058823529411766</v>
      </c>
      <c r="I313" s="124">
        <f t="shared" si="102"/>
        <v>13.61</v>
      </c>
      <c r="J313" s="124">
        <f t="shared" si="103"/>
        <v>10.55</v>
      </c>
      <c r="K313" s="13">
        <v>3</v>
      </c>
      <c r="L313" s="159">
        <f t="shared" si="85"/>
        <v>-9.9967330937602045E-2</v>
      </c>
    </row>
    <row r="314" spans="1:12" s="14" customFormat="1" ht="15" customHeight="1">
      <c r="A314" s="122">
        <v>43643</v>
      </c>
      <c r="B314" s="14" t="s">
        <v>6206</v>
      </c>
      <c r="C314" s="13" t="s">
        <v>3826</v>
      </c>
      <c r="D314" s="125" t="s">
        <v>4741</v>
      </c>
      <c r="E314" s="143">
        <v>20</v>
      </c>
      <c r="F314" s="124">
        <v>39.01</v>
      </c>
      <c r="G314" s="124">
        <v>40.299999999999997</v>
      </c>
      <c r="H314" s="130">
        <f t="shared" si="101"/>
        <v>1.0149999999999999</v>
      </c>
      <c r="I314" s="124">
        <f t="shared" si="102"/>
        <v>19.009999999999998</v>
      </c>
      <c r="J314" s="124">
        <f t="shared" si="103"/>
        <v>20.299999999999997</v>
      </c>
      <c r="K314" s="13">
        <v>3</v>
      </c>
      <c r="L314" s="159">
        <f t="shared" si="85"/>
        <v>3.3068443988720823E-2</v>
      </c>
    </row>
    <row r="315" spans="1:12" s="14" customFormat="1" ht="15" customHeight="1">
      <c r="A315" s="122">
        <v>43643</v>
      </c>
      <c r="B315" s="14" t="s">
        <v>6207</v>
      </c>
      <c r="C315" s="13" t="s">
        <v>5389</v>
      </c>
      <c r="D315" s="125" t="s">
        <v>5390</v>
      </c>
      <c r="E315" s="143">
        <v>13</v>
      </c>
      <c r="F315" s="124">
        <v>14</v>
      </c>
      <c r="G315" s="124">
        <v>15</v>
      </c>
      <c r="H315" s="130">
        <f t="shared" si="101"/>
        <v>0.15384615384615385</v>
      </c>
      <c r="I315" s="124">
        <f t="shared" si="102"/>
        <v>1</v>
      </c>
      <c r="J315" s="124">
        <f t="shared" si="103"/>
        <v>2</v>
      </c>
      <c r="K315" s="13">
        <v>1</v>
      </c>
      <c r="L315" s="159">
        <f t="shared" si="85"/>
        <v>7.1428571428571425E-2</v>
      </c>
    </row>
    <row r="316" spans="1:12" s="14" customFormat="1" ht="15" customHeight="1">
      <c r="A316" s="122">
        <v>43643</v>
      </c>
      <c r="B316" s="14" t="s">
        <v>6208</v>
      </c>
      <c r="C316" s="13" t="s">
        <v>5391</v>
      </c>
      <c r="D316" s="14" t="s">
        <v>5392</v>
      </c>
      <c r="E316" s="143">
        <v>15</v>
      </c>
      <c r="F316" s="124">
        <v>18</v>
      </c>
      <c r="G316" s="124">
        <v>18</v>
      </c>
      <c r="H316" s="130">
        <f t="shared" si="101"/>
        <v>0.2</v>
      </c>
      <c r="I316" s="124">
        <f t="shared" si="102"/>
        <v>3</v>
      </c>
      <c r="J316" s="124">
        <f t="shared" si="103"/>
        <v>3</v>
      </c>
      <c r="K316" s="13">
        <v>3</v>
      </c>
      <c r="L316" s="159">
        <f t="shared" si="85"/>
        <v>0</v>
      </c>
    </row>
    <row r="317" spans="1:12" s="14" customFormat="1" ht="15" customHeight="1">
      <c r="A317" s="122">
        <v>43644</v>
      </c>
      <c r="B317" s="14" t="s">
        <v>6209</v>
      </c>
      <c r="C317" s="13" t="s">
        <v>5393</v>
      </c>
      <c r="D317" s="125" t="s">
        <v>4868</v>
      </c>
      <c r="E317" s="143">
        <v>16</v>
      </c>
      <c r="F317" s="124">
        <v>18.5</v>
      </c>
      <c r="G317" s="124">
        <v>20.02</v>
      </c>
      <c r="H317" s="130">
        <f t="shared" si="101"/>
        <v>0.25124999999999997</v>
      </c>
      <c r="I317" s="124">
        <f t="shared" si="102"/>
        <v>2.5</v>
      </c>
      <c r="J317" s="124">
        <f t="shared" si="103"/>
        <v>4.0199999999999996</v>
      </c>
      <c r="K317" s="13">
        <v>2</v>
      </c>
      <c r="L317" s="159">
        <f t="shared" si="85"/>
        <v>8.2162162162162142E-2</v>
      </c>
    </row>
    <row r="318" spans="1:12" s="14" customFormat="1" ht="15" customHeight="1">
      <c r="A318" s="122">
        <v>43644</v>
      </c>
      <c r="B318" s="14" t="s">
        <v>6210</v>
      </c>
      <c r="C318" s="13" t="s">
        <v>5394</v>
      </c>
      <c r="D318" s="125" t="s">
        <v>5395</v>
      </c>
      <c r="E318" s="143">
        <v>20</v>
      </c>
      <c r="F318" s="124">
        <v>28</v>
      </c>
      <c r="G318" s="124">
        <v>28.9</v>
      </c>
      <c r="H318" s="130">
        <f t="shared" si="101"/>
        <v>0.44499999999999995</v>
      </c>
      <c r="I318" s="124">
        <f t="shared" si="102"/>
        <v>8</v>
      </c>
      <c r="J318" s="124">
        <f t="shared" si="103"/>
        <v>8.8999999999999986</v>
      </c>
      <c r="K318" s="13">
        <v>3</v>
      </c>
      <c r="L318" s="159">
        <f t="shared" si="85"/>
        <v>3.2142857142857091E-2</v>
      </c>
    </row>
    <row r="319" spans="1:12" s="14" customFormat="1" ht="15" customHeight="1">
      <c r="A319" s="122">
        <v>43658</v>
      </c>
      <c r="B319" s="14" t="s">
        <v>6211</v>
      </c>
      <c r="C319" s="13" t="s">
        <v>5396</v>
      </c>
      <c r="D319" s="127" t="s">
        <v>5397</v>
      </c>
      <c r="E319" s="143">
        <v>10</v>
      </c>
      <c r="F319" s="124">
        <v>10.1</v>
      </c>
      <c r="G319" s="124">
        <v>10.11</v>
      </c>
      <c r="H319" s="130">
        <f>(G319-E319)/E319</f>
        <v>1.0999999999999944E-2</v>
      </c>
      <c r="I319" s="124">
        <f>(F319-E319)</f>
        <v>9.9999999999999645E-2</v>
      </c>
      <c r="J319" s="124">
        <f>G319-E319</f>
        <v>0.10999999999999943</v>
      </c>
      <c r="K319" s="13">
        <v>1</v>
      </c>
      <c r="L319" s="159">
        <f t="shared" si="85"/>
        <v>9.9009900990096908E-4</v>
      </c>
    </row>
    <row r="320" spans="1:12" s="14" customFormat="1" ht="15" customHeight="1">
      <c r="A320" s="128">
        <v>43658</v>
      </c>
      <c r="B320" s="14" t="s">
        <v>6212</v>
      </c>
      <c r="C320" s="14" t="s">
        <v>5398</v>
      </c>
      <c r="D320" s="127" t="s">
        <v>760</v>
      </c>
      <c r="E320" s="143">
        <v>10</v>
      </c>
      <c r="F320" s="124">
        <v>10.130000000000001</v>
      </c>
      <c r="G320" s="124">
        <v>10.188000000000001</v>
      </c>
      <c r="H320" s="130">
        <f>(G320-E320)/E320</f>
        <v>1.880000000000006E-2</v>
      </c>
      <c r="I320" s="124">
        <f>(F320-E320)</f>
        <v>0.13000000000000078</v>
      </c>
      <c r="J320" s="124">
        <f>G320-E320</f>
        <v>0.18800000000000061</v>
      </c>
      <c r="K320" s="13">
        <v>1</v>
      </c>
      <c r="L320" s="159">
        <f t="shared" si="85"/>
        <v>5.7255676209279193E-3</v>
      </c>
    </row>
    <row r="321" spans="1:12" s="14" customFormat="1" ht="15" customHeight="1">
      <c r="A321" s="122">
        <v>43658</v>
      </c>
      <c r="B321" s="14" t="s">
        <v>5399</v>
      </c>
      <c r="C321" s="13" t="s">
        <v>5400</v>
      </c>
      <c r="D321" s="127" t="s">
        <v>3136</v>
      </c>
      <c r="E321" s="143">
        <v>10</v>
      </c>
      <c r="F321" s="124">
        <v>10.050000000000001</v>
      </c>
      <c r="G321" s="124">
        <v>10.039999999999999</v>
      </c>
      <c r="H321" s="130">
        <f>(G321-E321)/E321</f>
        <v>3.9999999999999151E-3</v>
      </c>
      <c r="I321" s="124">
        <f>(F321-E321)</f>
        <v>5.0000000000000711E-2</v>
      </c>
      <c r="J321" s="124">
        <f>G321-E321</f>
        <v>3.9999999999999147E-2</v>
      </c>
      <c r="K321" s="13">
        <v>1</v>
      </c>
      <c r="L321" s="159">
        <f t="shared" si="85"/>
        <v>-9.9502487562204596E-4</v>
      </c>
    </row>
    <row r="322" spans="1:12" s="14" customFormat="1" ht="15" customHeight="1">
      <c r="A322" s="122">
        <v>43663</v>
      </c>
      <c r="B322" s="14" t="s">
        <v>6213</v>
      </c>
      <c r="C322" s="13" t="s">
        <v>5401</v>
      </c>
      <c r="D322" s="14" t="s">
        <v>5402</v>
      </c>
      <c r="E322" s="143">
        <v>11.5</v>
      </c>
      <c r="F322" s="124">
        <v>11.02</v>
      </c>
      <c r="G322" s="124">
        <v>11.5</v>
      </c>
      <c r="H322" s="130">
        <f t="shared" ref="H322:H333" si="104">(G322-E322)/E322</f>
        <v>0</v>
      </c>
      <c r="I322" s="124">
        <f t="shared" ref="I322:I333" si="105">(F322-E322)</f>
        <v>-0.48000000000000043</v>
      </c>
      <c r="J322" s="124">
        <f t="shared" ref="J322:J333" si="106">G322-E322</f>
        <v>0</v>
      </c>
      <c r="K322" s="13">
        <v>1</v>
      </c>
      <c r="L322" s="159">
        <f t="shared" si="85"/>
        <v>4.3557168784029078E-2</v>
      </c>
    </row>
    <row r="323" spans="1:12" s="14" customFormat="1" ht="15" customHeight="1">
      <c r="A323" s="122">
        <v>43664</v>
      </c>
      <c r="B323" s="14" t="s">
        <v>6214</v>
      </c>
      <c r="C323" s="13" t="s">
        <v>5403</v>
      </c>
      <c r="D323" s="125" t="s">
        <v>5404</v>
      </c>
      <c r="E323" s="143">
        <v>22</v>
      </c>
      <c r="F323" s="124">
        <v>25.45</v>
      </c>
      <c r="G323" s="124">
        <v>27.04</v>
      </c>
      <c r="H323" s="130">
        <f t="shared" si="104"/>
        <v>0.22909090909090904</v>
      </c>
      <c r="I323" s="124">
        <f t="shared" si="105"/>
        <v>3.4499999999999993</v>
      </c>
      <c r="J323" s="124">
        <f t="shared" si="106"/>
        <v>5.0399999999999991</v>
      </c>
      <c r="K323" s="13">
        <v>3</v>
      </c>
      <c r="L323" s="159">
        <f t="shared" ref="L323:L386" si="107">(G323-F323)/F323</f>
        <v>6.2475442043222001E-2</v>
      </c>
    </row>
    <row r="324" spans="1:12" s="14" customFormat="1" ht="15" customHeight="1">
      <c r="A324" s="122">
        <v>43664</v>
      </c>
      <c r="B324" s="14" t="s">
        <v>6215</v>
      </c>
      <c r="C324" s="13" t="s">
        <v>5405</v>
      </c>
      <c r="D324" s="125" t="s">
        <v>3827</v>
      </c>
      <c r="E324" s="143">
        <v>10</v>
      </c>
      <c r="F324" s="124">
        <v>10.199999999999999</v>
      </c>
      <c r="G324" s="124">
        <v>10.23</v>
      </c>
      <c r="H324" s="130">
        <f t="shared" si="104"/>
        <v>2.3000000000000041E-2</v>
      </c>
      <c r="I324" s="124">
        <f t="shared" si="105"/>
        <v>0.19999999999999929</v>
      </c>
      <c r="J324" s="124">
        <f t="shared" si="106"/>
        <v>0.23000000000000043</v>
      </c>
      <c r="K324" s="13">
        <v>1</v>
      </c>
      <c r="L324" s="159">
        <f t="shared" si="107"/>
        <v>2.9411764705883471E-3</v>
      </c>
    </row>
    <row r="325" spans="1:12" s="14" customFormat="1" ht="15" customHeight="1">
      <c r="A325" s="122">
        <v>43664</v>
      </c>
      <c r="B325" s="14" t="s">
        <v>6216</v>
      </c>
      <c r="C325" s="13" t="s">
        <v>5406</v>
      </c>
      <c r="D325" s="125" t="s">
        <v>5407</v>
      </c>
      <c r="E325" s="143">
        <v>16</v>
      </c>
      <c r="F325" s="124">
        <v>14.5</v>
      </c>
      <c r="G325" s="124">
        <v>13.5</v>
      </c>
      <c r="H325" s="130">
        <f t="shared" si="104"/>
        <v>-0.15625</v>
      </c>
      <c r="I325" s="124">
        <f t="shared" si="105"/>
        <v>-1.5</v>
      </c>
      <c r="J325" s="124">
        <f t="shared" si="106"/>
        <v>-2.5</v>
      </c>
      <c r="K325" s="13">
        <v>1</v>
      </c>
      <c r="L325" s="159">
        <f t="shared" si="107"/>
        <v>-6.8965517241379309E-2</v>
      </c>
    </row>
    <row r="326" spans="1:12" s="14" customFormat="1" ht="15" customHeight="1">
      <c r="A326" s="122">
        <v>43664</v>
      </c>
      <c r="B326" s="14" t="s">
        <v>6217</v>
      </c>
      <c r="C326" s="13" t="s">
        <v>5408</v>
      </c>
      <c r="D326" s="125" t="s">
        <v>5165</v>
      </c>
      <c r="E326" s="143">
        <v>17.75</v>
      </c>
      <c r="F326" s="124">
        <v>18.25</v>
      </c>
      <c r="G326" s="124">
        <v>18.18</v>
      </c>
      <c r="H326" s="130">
        <f t="shared" si="104"/>
        <v>2.4225352112676041E-2</v>
      </c>
      <c r="I326" s="124">
        <f t="shared" si="105"/>
        <v>0.5</v>
      </c>
      <c r="J326" s="124">
        <f t="shared" si="106"/>
        <v>0.42999999999999972</v>
      </c>
      <c r="K326" s="13" t="s">
        <v>3703</v>
      </c>
      <c r="L326" s="159">
        <f t="shared" si="107"/>
        <v>-3.8356164383561799E-3</v>
      </c>
    </row>
    <row r="327" spans="1:12" s="14" customFormat="1" ht="15" customHeight="1">
      <c r="A327" s="122">
        <v>43664</v>
      </c>
      <c r="B327" s="14" t="s">
        <v>6218</v>
      </c>
      <c r="C327" s="13" t="s">
        <v>5409</v>
      </c>
      <c r="D327" s="125" t="s">
        <v>5410</v>
      </c>
      <c r="E327" s="143">
        <v>15</v>
      </c>
      <c r="F327" s="124">
        <v>13</v>
      </c>
      <c r="G327" s="124">
        <v>13.21</v>
      </c>
      <c r="H327" s="130">
        <f t="shared" si="104"/>
        <v>-0.11933333333333328</v>
      </c>
      <c r="I327" s="124">
        <f t="shared" si="105"/>
        <v>-2</v>
      </c>
      <c r="J327" s="124">
        <f t="shared" si="106"/>
        <v>-1.7899999999999991</v>
      </c>
      <c r="K327" s="13">
        <v>1</v>
      </c>
      <c r="L327" s="159">
        <f t="shared" si="107"/>
        <v>1.615384615384622E-2</v>
      </c>
    </row>
    <row r="328" spans="1:12" s="14" customFormat="1" ht="15" customHeight="1">
      <c r="A328" s="122">
        <v>43664</v>
      </c>
      <c r="B328" s="14" t="s">
        <v>6219</v>
      </c>
      <c r="C328" s="13" t="s">
        <v>5411</v>
      </c>
      <c r="D328" s="125" t="s">
        <v>2277</v>
      </c>
      <c r="E328" s="143">
        <v>10</v>
      </c>
      <c r="F328" s="124">
        <v>10.1</v>
      </c>
      <c r="G328" s="124">
        <v>10.130000000000001</v>
      </c>
      <c r="H328" s="130">
        <f t="shared" si="104"/>
        <v>1.3000000000000077E-2</v>
      </c>
      <c r="I328" s="124">
        <f t="shared" si="105"/>
        <v>9.9999999999999645E-2</v>
      </c>
      <c r="J328" s="124">
        <f t="shared" si="106"/>
        <v>0.13000000000000078</v>
      </c>
      <c r="K328" s="13">
        <v>1</v>
      </c>
      <c r="L328" s="159">
        <f t="shared" si="107"/>
        <v>2.9702970297030831E-3</v>
      </c>
    </row>
    <row r="329" spans="1:12" s="14" customFormat="1" ht="15" customHeight="1">
      <c r="A329" s="122">
        <v>43664</v>
      </c>
      <c r="B329" s="14" t="s">
        <v>6220</v>
      </c>
      <c r="C329" s="13" t="s">
        <v>5412</v>
      </c>
      <c r="D329" s="125" t="s">
        <v>5413</v>
      </c>
      <c r="E329" s="143">
        <v>15.3</v>
      </c>
      <c r="F329" s="124">
        <v>15.5</v>
      </c>
      <c r="G329" s="124">
        <v>15.49</v>
      </c>
      <c r="H329" s="130">
        <f t="shared" si="104"/>
        <v>1.2418300653594738E-2</v>
      </c>
      <c r="I329" s="124">
        <f t="shared" si="105"/>
        <v>0.19999999999999929</v>
      </c>
      <c r="J329" s="124">
        <f t="shared" si="106"/>
        <v>0.1899999999999995</v>
      </c>
      <c r="K329" s="13">
        <v>1</v>
      </c>
      <c r="L329" s="159">
        <f t="shared" si="107"/>
        <v>-6.4516129032256688E-4</v>
      </c>
    </row>
    <row r="330" spans="1:12" s="14" customFormat="1" ht="15" customHeight="1">
      <c r="A330" s="122">
        <v>43664</v>
      </c>
      <c r="B330" s="14" t="s">
        <v>6221</v>
      </c>
      <c r="C330" s="13" t="s">
        <v>5414</v>
      </c>
      <c r="D330" s="125" t="s">
        <v>5415</v>
      </c>
      <c r="E330" s="143">
        <v>18</v>
      </c>
      <c r="F330" s="124">
        <v>26.75</v>
      </c>
      <c r="G330" s="124">
        <v>25.08</v>
      </c>
      <c r="H330" s="130">
        <f t="shared" si="104"/>
        <v>0.39333333333333326</v>
      </c>
      <c r="I330" s="124">
        <f t="shared" si="105"/>
        <v>8.75</v>
      </c>
      <c r="J330" s="124">
        <f t="shared" si="106"/>
        <v>7.0799999999999983</v>
      </c>
      <c r="K330" s="13">
        <v>3</v>
      </c>
      <c r="L330" s="159">
        <f t="shared" si="107"/>
        <v>-6.2429906542056136E-2</v>
      </c>
    </row>
    <row r="331" spans="1:12" s="14" customFormat="1" ht="15" customHeight="1">
      <c r="A331" s="122">
        <v>43665</v>
      </c>
      <c r="B331" s="14" t="s">
        <v>5416</v>
      </c>
      <c r="C331" s="13" t="s">
        <v>5417</v>
      </c>
      <c r="D331" s="125" t="s">
        <v>5418</v>
      </c>
      <c r="E331" s="143">
        <v>19</v>
      </c>
      <c r="F331" s="124">
        <v>23.5</v>
      </c>
      <c r="G331" s="124">
        <v>24.06</v>
      </c>
      <c r="H331" s="130">
        <f t="shared" si="104"/>
        <v>0.26631578947368412</v>
      </c>
      <c r="I331" s="124">
        <f t="shared" si="105"/>
        <v>4.5</v>
      </c>
      <c r="J331" s="124">
        <f t="shared" si="106"/>
        <v>5.0599999999999987</v>
      </c>
      <c r="K331" s="13">
        <v>2</v>
      </c>
      <c r="L331" s="159">
        <f t="shared" si="107"/>
        <v>2.3829787234042499E-2</v>
      </c>
    </row>
    <row r="332" spans="1:12" s="14" customFormat="1" ht="15" customHeight="1">
      <c r="A332" s="122">
        <v>43665</v>
      </c>
      <c r="B332" s="14" t="s">
        <v>6222</v>
      </c>
      <c r="C332" s="13" t="s">
        <v>2516</v>
      </c>
      <c r="D332" s="125" t="s">
        <v>5419</v>
      </c>
      <c r="E332" s="143">
        <v>46</v>
      </c>
      <c r="F332" s="124">
        <v>46</v>
      </c>
      <c r="G332" s="124">
        <v>46.11</v>
      </c>
      <c r="H332" s="130">
        <f t="shared" si="104"/>
        <v>2.3913043478260747E-3</v>
      </c>
      <c r="I332" s="124">
        <f t="shared" si="105"/>
        <v>0</v>
      </c>
      <c r="J332" s="124">
        <f t="shared" si="106"/>
        <v>0.10999999999999943</v>
      </c>
      <c r="K332" s="13" t="s">
        <v>3703</v>
      </c>
      <c r="L332" s="159">
        <f t="shared" si="107"/>
        <v>2.3913043478260747E-3</v>
      </c>
    </row>
    <row r="333" spans="1:12" s="14" customFormat="1" ht="15" customHeight="1">
      <c r="A333" s="122">
        <v>43665</v>
      </c>
      <c r="B333" s="14" t="s">
        <v>6223</v>
      </c>
      <c r="C333" s="13" t="s">
        <v>5420</v>
      </c>
      <c r="D333" s="125" t="s">
        <v>5421</v>
      </c>
      <c r="E333" s="143">
        <v>21</v>
      </c>
      <c r="F333" s="124">
        <v>34</v>
      </c>
      <c r="G333" s="124">
        <v>37.049999999999997</v>
      </c>
      <c r="H333" s="130">
        <f t="shared" si="104"/>
        <v>0.76428571428571412</v>
      </c>
      <c r="I333" s="124">
        <f t="shared" si="105"/>
        <v>13</v>
      </c>
      <c r="J333" s="124">
        <f t="shared" si="106"/>
        <v>16.049999999999997</v>
      </c>
      <c r="K333" s="13">
        <v>3</v>
      </c>
      <c r="L333" s="159">
        <f t="shared" si="107"/>
        <v>8.9705882352941094E-2</v>
      </c>
    </row>
    <row r="334" spans="1:12" s="14" customFormat="1" ht="15" customHeight="1">
      <c r="A334" s="122">
        <v>43671</v>
      </c>
      <c r="B334" s="14" t="s">
        <v>6224</v>
      </c>
      <c r="C334" s="13" t="s">
        <v>5422</v>
      </c>
      <c r="D334" s="125" t="s">
        <v>5423</v>
      </c>
      <c r="E334" s="143">
        <v>16</v>
      </c>
      <c r="F334" s="124">
        <v>20</v>
      </c>
      <c r="G334" s="124">
        <v>21.4</v>
      </c>
      <c r="H334" s="130">
        <f t="shared" ref="H334:H343" si="108">(G334-E334)/E334</f>
        <v>0.33749999999999991</v>
      </c>
      <c r="I334" s="124">
        <f t="shared" ref="I334:I343" si="109">(F334-E334)</f>
        <v>4</v>
      </c>
      <c r="J334" s="124">
        <f t="shared" ref="J334:J343" si="110">G334-E334</f>
        <v>5.3999999999999986</v>
      </c>
      <c r="K334" s="13">
        <v>2</v>
      </c>
      <c r="L334" s="159">
        <f t="shared" si="107"/>
        <v>6.9999999999999923E-2</v>
      </c>
    </row>
    <row r="335" spans="1:12" s="14" customFormat="1" ht="15" customHeight="1">
      <c r="A335" s="122">
        <v>43671</v>
      </c>
      <c r="B335" s="14" t="s">
        <v>6225</v>
      </c>
      <c r="C335" s="13" t="s">
        <v>5424</v>
      </c>
      <c r="D335" s="125" t="s">
        <v>1196</v>
      </c>
      <c r="E335" s="143">
        <v>10</v>
      </c>
      <c r="F335" s="124">
        <v>10</v>
      </c>
      <c r="G335" s="124">
        <v>9.9499999999999993</v>
      </c>
      <c r="H335" s="130">
        <f t="shared" si="108"/>
        <v>-5.0000000000000712E-3</v>
      </c>
      <c r="I335" s="124">
        <f t="shared" si="109"/>
        <v>0</v>
      </c>
      <c r="J335" s="124">
        <f t="shared" si="110"/>
        <v>-5.0000000000000711E-2</v>
      </c>
      <c r="K335" s="13">
        <v>1</v>
      </c>
      <c r="L335" s="159">
        <f t="shared" si="107"/>
        <v>-5.0000000000000712E-3</v>
      </c>
    </row>
    <row r="336" spans="1:12" s="14" customFormat="1" ht="15" customHeight="1">
      <c r="A336" s="122">
        <v>43671</v>
      </c>
      <c r="B336" s="14" t="s">
        <v>6226</v>
      </c>
      <c r="C336" s="13" t="s">
        <v>5425</v>
      </c>
      <c r="D336" s="125" t="s">
        <v>5426</v>
      </c>
      <c r="E336" s="143">
        <v>26</v>
      </c>
      <c r="F336" s="124">
        <v>37.5</v>
      </c>
      <c r="G336" s="124">
        <v>39.17</v>
      </c>
      <c r="H336" s="130">
        <f t="shared" si="108"/>
        <v>0.5065384615384616</v>
      </c>
      <c r="I336" s="124">
        <f t="shared" si="109"/>
        <v>11.5</v>
      </c>
      <c r="J336" s="124">
        <f t="shared" si="110"/>
        <v>13.170000000000002</v>
      </c>
      <c r="K336" s="13">
        <v>4</v>
      </c>
      <c r="L336" s="159">
        <f t="shared" si="107"/>
        <v>4.4533333333333376E-2</v>
      </c>
    </row>
    <row r="337" spans="1:12" s="14" customFormat="1" ht="15" customHeight="1">
      <c r="A337" s="122">
        <v>43671</v>
      </c>
      <c r="B337" s="14" t="s">
        <v>6227</v>
      </c>
      <c r="C337" s="13" t="s">
        <v>5427</v>
      </c>
      <c r="D337" s="125" t="s">
        <v>5194</v>
      </c>
      <c r="E337" s="143">
        <v>28</v>
      </c>
      <c r="F337" s="124">
        <v>40.51</v>
      </c>
      <c r="G337" s="124">
        <v>38.1</v>
      </c>
      <c r="H337" s="130">
        <f t="shared" si="108"/>
        <v>0.36071428571428577</v>
      </c>
      <c r="I337" s="124">
        <f t="shared" si="109"/>
        <v>12.509999999999998</v>
      </c>
      <c r="J337" s="124">
        <f t="shared" si="110"/>
        <v>10.100000000000001</v>
      </c>
      <c r="K337" s="13">
        <v>4</v>
      </c>
      <c r="L337" s="159">
        <f t="shared" si="107"/>
        <v>-5.9491483584300092E-2</v>
      </c>
    </row>
    <row r="338" spans="1:12" s="14" customFormat="1" ht="15" customHeight="1">
      <c r="A338" s="122">
        <v>43671</v>
      </c>
      <c r="B338" s="14" t="s">
        <v>6228</v>
      </c>
      <c r="C338" s="13" t="s">
        <v>2598</v>
      </c>
      <c r="D338" s="125" t="s">
        <v>5428</v>
      </c>
      <c r="E338" s="143">
        <v>14</v>
      </c>
      <c r="F338" s="124">
        <v>16</v>
      </c>
      <c r="G338" s="124">
        <v>17.07</v>
      </c>
      <c r="H338" s="130">
        <f t="shared" si="108"/>
        <v>0.21928571428571431</v>
      </c>
      <c r="I338" s="124">
        <f t="shared" si="109"/>
        <v>2</v>
      </c>
      <c r="J338" s="124">
        <f t="shared" si="110"/>
        <v>3.0700000000000003</v>
      </c>
      <c r="K338" s="13">
        <v>1</v>
      </c>
      <c r="L338" s="159">
        <f t="shared" si="107"/>
        <v>6.6875000000000018E-2</v>
      </c>
    </row>
    <row r="339" spans="1:12" s="14" customFormat="1" ht="15" customHeight="1">
      <c r="A339" s="122">
        <v>43671</v>
      </c>
      <c r="B339" s="14" t="s">
        <v>6229</v>
      </c>
      <c r="C339" s="13" t="s">
        <v>5429</v>
      </c>
      <c r="D339" s="125" t="s">
        <v>5430</v>
      </c>
      <c r="E339" s="143">
        <v>12</v>
      </c>
      <c r="F339" s="124">
        <v>11.05</v>
      </c>
      <c r="G339" s="124">
        <v>11.25</v>
      </c>
      <c r="H339" s="130">
        <f t="shared" si="108"/>
        <v>-6.25E-2</v>
      </c>
      <c r="I339" s="124">
        <f t="shared" si="109"/>
        <v>-0.94999999999999929</v>
      </c>
      <c r="J339" s="124">
        <f t="shared" si="110"/>
        <v>-0.75</v>
      </c>
      <c r="K339" s="13">
        <v>1</v>
      </c>
      <c r="L339" s="159">
        <f t="shared" si="107"/>
        <v>1.8099547511312153E-2</v>
      </c>
    </row>
    <row r="340" spans="1:12" s="14" customFormat="1" ht="15" customHeight="1">
      <c r="A340" s="122">
        <v>43672</v>
      </c>
      <c r="B340" s="14" t="s">
        <v>6230</v>
      </c>
      <c r="C340" s="13" t="s">
        <v>5431</v>
      </c>
      <c r="D340" s="125" t="s">
        <v>4657</v>
      </c>
      <c r="E340" s="143">
        <v>4</v>
      </c>
      <c r="F340" s="124">
        <v>4.49</v>
      </c>
      <c r="G340" s="124">
        <v>4.58</v>
      </c>
      <c r="H340" s="130">
        <f t="shared" si="108"/>
        <v>0.14500000000000002</v>
      </c>
      <c r="I340" s="124">
        <f t="shared" si="109"/>
        <v>0.49000000000000021</v>
      </c>
      <c r="J340" s="124">
        <f t="shared" si="110"/>
        <v>0.58000000000000007</v>
      </c>
      <c r="K340" s="13" t="s">
        <v>3703</v>
      </c>
      <c r="L340" s="159">
        <f t="shared" si="107"/>
        <v>2.0044543429844065E-2</v>
      </c>
    </row>
    <row r="341" spans="1:12" s="14" customFormat="1" ht="15" customHeight="1">
      <c r="A341" s="122">
        <v>43672</v>
      </c>
      <c r="B341" s="14" t="s">
        <v>6231</v>
      </c>
      <c r="C341" s="13" t="s">
        <v>5432</v>
      </c>
      <c r="D341" s="125" t="s">
        <v>3989</v>
      </c>
      <c r="E341" s="143">
        <v>21</v>
      </c>
      <c r="F341" s="124">
        <v>34</v>
      </c>
      <c r="G341" s="124">
        <v>37.049999999999997</v>
      </c>
      <c r="H341" s="130">
        <f t="shared" si="108"/>
        <v>0.76428571428571412</v>
      </c>
      <c r="I341" s="124">
        <f t="shared" si="109"/>
        <v>13</v>
      </c>
      <c r="J341" s="124">
        <f t="shared" si="110"/>
        <v>16.049999999999997</v>
      </c>
      <c r="K341" s="13">
        <v>1</v>
      </c>
      <c r="L341" s="159">
        <f t="shared" si="107"/>
        <v>8.9705882352941094E-2</v>
      </c>
    </row>
    <row r="342" spans="1:12" s="14" customFormat="1" ht="15" customHeight="1">
      <c r="A342" s="122">
        <v>43672</v>
      </c>
      <c r="B342" s="14" t="s">
        <v>6232</v>
      </c>
      <c r="C342" s="13" t="s">
        <v>5433</v>
      </c>
      <c r="D342" s="125" t="s">
        <v>4828</v>
      </c>
      <c r="E342" s="143">
        <v>9.25</v>
      </c>
      <c r="F342" s="124">
        <v>8.25</v>
      </c>
      <c r="G342" s="124">
        <v>9.1</v>
      </c>
      <c r="H342" s="130">
        <f t="shared" si="108"/>
        <v>-1.6216216216216255E-2</v>
      </c>
      <c r="I342" s="124">
        <f t="shared" si="109"/>
        <v>-1</v>
      </c>
      <c r="J342" s="124">
        <f t="shared" si="110"/>
        <v>-0.15000000000000036</v>
      </c>
      <c r="K342" s="13" t="s">
        <v>3703</v>
      </c>
      <c r="L342" s="159">
        <f t="shared" si="107"/>
        <v>0.10303030303030299</v>
      </c>
    </row>
    <row r="343" spans="1:12" s="14" customFormat="1" ht="15" customHeight="1">
      <c r="A343" s="122">
        <v>43672</v>
      </c>
      <c r="B343" s="14" t="s">
        <v>6233</v>
      </c>
      <c r="C343" s="13" t="s">
        <v>5434</v>
      </c>
      <c r="D343" s="125" t="s">
        <v>1613</v>
      </c>
      <c r="E343" s="143">
        <v>8</v>
      </c>
      <c r="F343" s="124">
        <v>6</v>
      </c>
      <c r="G343" s="124">
        <v>5.16</v>
      </c>
      <c r="H343" s="130">
        <f t="shared" si="108"/>
        <v>-0.35499999999999998</v>
      </c>
      <c r="I343" s="124">
        <f t="shared" si="109"/>
        <v>-2</v>
      </c>
      <c r="J343" s="124">
        <f t="shared" si="110"/>
        <v>-2.84</v>
      </c>
      <c r="K343" s="13">
        <v>1</v>
      </c>
      <c r="L343" s="159">
        <f t="shared" si="107"/>
        <v>-0.13999999999999999</v>
      </c>
    </row>
    <row r="344" spans="1:12" s="14" customFormat="1" ht="15" customHeight="1">
      <c r="A344" s="122">
        <v>43677</v>
      </c>
      <c r="B344" s="14" t="s">
        <v>6234</v>
      </c>
      <c r="C344" s="13" t="s">
        <v>5435</v>
      </c>
      <c r="D344" s="125" t="s">
        <v>4810</v>
      </c>
      <c r="E344" s="143">
        <v>10</v>
      </c>
      <c r="F344" s="124">
        <v>10</v>
      </c>
      <c r="G344" s="124">
        <v>10.02</v>
      </c>
      <c r="H344" s="130">
        <f t="shared" ref="H344:H349" si="111">(G344-E344)/E344</f>
        <v>1.9999999999999575E-3</v>
      </c>
      <c r="I344" s="124">
        <f t="shared" ref="I344:I349" si="112">(F344-E344)</f>
        <v>0</v>
      </c>
      <c r="J344" s="124">
        <f t="shared" ref="J344:J349" si="113">G344-E344</f>
        <v>1.9999999999999574E-2</v>
      </c>
      <c r="K344" s="13">
        <v>1</v>
      </c>
      <c r="L344" s="159">
        <f t="shared" si="107"/>
        <v>1.9999999999999575E-3</v>
      </c>
    </row>
    <row r="345" spans="1:12" s="14" customFormat="1" ht="15" customHeight="1">
      <c r="A345" s="122">
        <v>43677</v>
      </c>
      <c r="B345" s="14" t="s">
        <v>6235</v>
      </c>
      <c r="C345" s="13" t="s">
        <v>5436</v>
      </c>
      <c r="D345" s="125" t="s">
        <v>5437</v>
      </c>
      <c r="E345" s="143">
        <v>9.3000000000000007</v>
      </c>
      <c r="F345" s="124">
        <v>9.5399999999999991</v>
      </c>
      <c r="G345" s="124">
        <v>9.77</v>
      </c>
      <c r="H345" s="130">
        <f t="shared" si="111"/>
        <v>5.0537634408602025E-2</v>
      </c>
      <c r="I345" s="124">
        <f t="shared" si="112"/>
        <v>0.23999999999999844</v>
      </c>
      <c r="J345" s="124">
        <f t="shared" si="113"/>
        <v>0.46999999999999886</v>
      </c>
      <c r="K345" s="13" t="s">
        <v>3703</v>
      </c>
      <c r="L345" s="159">
        <f t="shared" si="107"/>
        <v>2.4109014675052456E-2</v>
      </c>
    </row>
    <row r="346" spans="1:12" s="14" customFormat="1" ht="15" customHeight="1">
      <c r="A346" s="122">
        <v>43678</v>
      </c>
      <c r="B346" s="14" t="s">
        <v>6236</v>
      </c>
      <c r="C346" s="13" t="s">
        <v>5438</v>
      </c>
      <c r="D346" s="125" t="s">
        <v>5163</v>
      </c>
      <c r="E346" s="143">
        <v>16</v>
      </c>
      <c r="F346" s="124">
        <v>25.5</v>
      </c>
      <c r="G346" s="124">
        <v>23.85</v>
      </c>
      <c r="H346" s="130">
        <f t="shared" si="111"/>
        <v>0.49062500000000009</v>
      </c>
      <c r="I346" s="124">
        <f t="shared" si="112"/>
        <v>9.5</v>
      </c>
      <c r="J346" s="124">
        <f t="shared" si="113"/>
        <v>7.8500000000000014</v>
      </c>
      <c r="K346" s="13">
        <v>3</v>
      </c>
      <c r="L346" s="159">
        <f t="shared" si="107"/>
        <v>-6.4705882352941127E-2</v>
      </c>
    </row>
    <row r="347" spans="1:12" s="14" customFormat="1" ht="15" customHeight="1">
      <c r="A347" s="122">
        <v>43678</v>
      </c>
      <c r="B347" s="14" t="s">
        <v>6237</v>
      </c>
      <c r="C347" s="13" t="s">
        <v>5439</v>
      </c>
      <c r="D347" s="125" t="s">
        <v>5440</v>
      </c>
      <c r="E347" s="143">
        <v>14</v>
      </c>
      <c r="F347" s="124">
        <v>14.89</v>
      </c>
      <c r="G347" s="124">
        <v>19.61</v>
      </c>
      <c r="H347" s="130">
        <f t="shared" si="111"/>
        <v>0.40071428571428569</v>
      </c>
      <c r="I347" s="124">
        <f t="shared" si="112"/>
        <v>0.89000000000000057</v>
      </c>
      <c r="J347" s="124">
        <f t="shared" si="113"/>
        <v>5.6099999999999994</v>
      </c>
      <c r="K347" s="13">
        <v>1</v>
      </c>
      <c r="L347" s="159">
        <f t="shared" si="107"/>
        <v>0.31699126930826049</v>
      </c>
    </row>
    <row r="348" spans="1:12" s="14" customFormat="1" ht="15" customHeight="1">
      <c r="A348" s="122">
        <v>43678</v>
      </c>
      <c r="B348" s="14" t="s">
        <v>6238</v>
      </c>
      <c r="C348" s="13" t="s">
        <v>5441</v>
      </c>
      <c r="D348" s="125" t="s">
        <v>5442</v>
      </c>
      <c r="E348" s="143">
        <v>13</v>
      </c>
      <c r="F348" s="124">
        <v>13.01</v>
      </c>
      <c r="G348" s="124">
        <v>8.48</v>
      </c>
      <c r="H348" s="130">
        <f t="shared" si="111"/>
        <v>-0.34769230769230763</v>
      </c>
      <c r="I348" s="124">
        <f t="shared" si="112"/>
        <v>9.9999999999997868E-3</v>
      </c>
      <c r="J348" s="124">
        <f t="shared" si="113"/>
        <v>-4.5199999999999996</v>
      </c>
      <c r="K348" s="13">
        <v>2</v>
      </c>
      <c r="L348" s="159">
        <f t="shared" si="107"/>
        <v>-0.34819369715603377</v>
      </c>
    </row>
    <row r="349" spans="1:12" s="14" customFormat="1" ht="15" customHeight="1">
      <c r="A349" s="122">
        <v>43679</v>
      </c>
      <c r="B349" s="14" t="s">
        <v>6239</v>
      </c>
      <c r="C349" s="13" t="s">
        <v>5443</v>
      </c>
      <c r="D349" s="125" t="s">
        <v>4958</v>
      </c>
      <c r="E349" s="143">
        <v>10</v>
      </c>
      <c r="F349" s="124">
        <v>10</v>
      </c>
      <c r="G349" s="124">
        <v>10</v>
      </c>
      <c r="H349" s="130">
        <f t="shared" si="111"/>
        <v>0</v>
      </c>
      <c r="I349" s="124">
        <f t="shared" si="112"/>
        <v>0</v>
      </c>
      <c r="J349" s="124">
        <f t="shared" si="113"/>
        <v>0</v>
      </c>
      <c r="K349" s="13">
        <v>1</v>
      </c>
      <c r="L349" s="159">
        <f t="shared" si="107"/>
        <v>0</v>
      </c>
    </row>
    <row r="350" spans="1:12" s="14" customFormat="1" ht="15" customHeight="1">
      <c r="A350" s="128">
        <v>43682</v>
      </c>
      <c r="B350" s="14" t="s">
        <v>6240</v>
      </c>
      <c r="C350" s="4" t="s">
        <v>5444</v>
      </c>
      <c r="D350" s="127" t="s">
        <v>5445</v>
      </c>
      <c r="E350" s="143">
        <v>8.3800000000000008</v>
      </c>
      <c r="F350" s="124">
        <v>8.91</v>
      </c>
      <c r="G350" s="124">
        <v>10.07</v>
      </c>
      <c r="H350" s="130">
        <f t="shared" ref="H350:H355" si="114">(G350-E350)/E350</f>
        <v>0.20167064439140803</v>
      </c>
      <c r="I350" s="124">
        <f t="shared" ref="I350:I355" si="115">(F350-E350)</f>
        <v>0.52999999999999936</v>
      </c>
      <c r="J350" s="124">
        <f t="shared" ref="J350:J355" si="116">G350-E350</f>
        <v>1.6899999999999995</v>
      </c>
      <c r="K350" s="13" t="s">
        <v>3703</v>
      </c>
      <c r="L350" s="159">
        <f t="shared" si="107"/>
        <v>0.13019079685746354</v>
      </c>
    </row>
    <row r="351" spans="1:12" s="14" customFormat="1" ht="15" customHeight="1">
      <c r="A351" s="128">
        <v>43685</v>
      </c>
      <c r="B351" s="14" t="s">
        <v>6241</v>
      </c>
      <c r="C351" s="4" t="s">
        <v>5446</v>
      </c>
      <c r="D351" s="127" t="s">
        <v>5447</v>
      </c>
      <c r="E351" s="143">
        <v>14</v>
      </c>
      <c r="F351" s="124">
        <v>13.5</v>
      </c>
      <c r="G351" s="124">
        <v>13.57</v>
      </c>
      <c r="H351" s="130">
        <f t="shared" si="114"/>
        <v>-3.0714285714285694E-2</v>
      </c>
      <c r="I351" s="124">
        <f t="shared" si="115"/>
        <v>-0.5</v>
      </c>
      <c r="J351" s="124">
        <f t="shared" si="116"/>
        <v>-0.42999999999999972</v>
      </c>
      <c r="K351" s="13">
        <v>1</v>
      </c>
      <c r="L351" s="159">
        <f t="shared" si="107"/>
        <v>5.1851851851852059E-3</v>
      </c>
    </row>
    <row r="352" spans="1:12" s="14" customFormat="1" ht="15" customHeight="1">
      <c r="A352" s="122">
        <v>43685</v>
      </c>
      <c r="B352" s="14" t="s">
        <v>5448</v>
      </c>
      <c r="C352" s="4" t="s">
        <v>5449</v>
      </c>
      <c r="D352" s="127" t="s">
        <v>760</v>
      </c>
      <c r="E352" s="143">
        <v>10</v>
      </c>
      <c r="F352" s="124">
        <v>10</v>
      </c>
      <c r="G352" s="124">
        <v>10</v>
      </c>
      <c r="H352" s="130">
        <f t="shared" si="114"/>
        <v>0</v>
      </c>
      <c r="I352" s="124">
        <f t="shared" si="115"/>
        <v>0</v>
      </c>
      <c r="J352" s="124">
        <f t="shared" si="116"/>
        <v>0</v>
      </c>
      <c r="K352" s="13">
        <v>1</v>
      </c>
      <c r="L352" s="159">
        <f t="shared" si="107"/>
        <v>0</v>
      </c>
    </row>
    <row r="353" spans="1:12" s="14" customFormat="1" ht="15" customHeight="1">
      <c r="A353" s="128">
        <v>43686</v>
      </c>
      <c r="B353" s="3" t="s">
        <v>5450</v>
      </c>
      <c r="C353" s="13" t="s">
        <v>5451</v>
      </c>
      <c r="D353" s="127" t="s">
        <v>5452</v>
      </c>
      <c r="E353" s="143">
        <v>10</v>
      </c>
      <c r="F353" s="124">
        <v>10.07</v>
      </c>
      <c r="G353" s="124">
        <v>10.07</v>
      </c>
      <c r="H353" s="130">
        <f t="shared" si="114"/>
        <v>7.0000000000000288E-3</v>
      </c>
      <c r="I353" s="124">
        <f t="shared" si="115"/>
        <v>7.0000000000000284E-2</v>
      </c>
      <c r="J353" s="124">
        <f t="shared" si="116"/>
        <v>7.0000000000000284E-2</v>
      </c>
      <c r="K353" s="13">
        <v>1</v>
      </c>
      <c r="L353" s="159">
        <f t="shared" si="107"/>
        <v>0</v>
      </c>
    </row>
    <row r="354" spans="1:12" s="14" customFormat="1" ht="15" customHeight="1">
      <c r="A354" s="122">
        <v>43692</v>
      </c>
      <c r="B354" s="14" t="s">
        <v>6242</v>
      </c>
      <c r="C354" s="13" t="s">
        <v>5453</v>
      </c>
      <c r="D354" s="125" t="s">
        <v>760</v>
      </c>
      <c r="E354" s="143">
        <v>9.5</v>
      </c>
      <c r="F354" s="124">
        <v>10.88</v>
      </c>
      <c r="G354" s="124">
        <v>9.58</v>
      </c>
      <c r="H354" s="130">
        <f t="shared" si="114"/>
        <v>8.4210526315789541E-3</v>
      </c>
      <c r="I354" s="124">
        <f t="shared" si="115"/>
        <v>1.3800000000000008</v>
      </c>
      <c r="J354" s="124">
        <f t="shared" si="116"/>
        <v>8.0000000000000071E-2</v>
      </c>
      <c r="K354" s="13">
        <v>1</v>
      </c>
      <c r="L354" s="159">
        <f t="shared" si="107"/>
        <v>-0.11948529411764712</v>
      </c>
    </row>
    <row r="355" spans="1:12" s="14" customFormat="1" ht="15" customHeight="1">
      <c r="A355" s="122">
        <v>43692</v>
      </c>
      <c r="B355" s="14" t="s">
        <v>6243</v>
      </c>
      <c r="C355" s="13" t="s">
        <v>3939</v>
      </c>
      <c r="D355" s="125" t="s">
        <v>5454</v>
      </c>
      <c r="E355" s="143">
        <v>14.5</v>
      </c>
      <c r="F355" s="124">
        <v>14.5</v>
      </c>
      <c r="G355" s="124">
        <v>14.6</v>
      </c>
      <c r="H355" s="130">
        <f t="shared" si="114"/>
        <v>6.8965517241379067E-3</v>
      </c>
      <c r="I355" s="124">
        <f t="shared" si="115"/>
        <v>0</v>
      </c>
      <c r="J355" s="124">
        <f t="shared" si="116"/>
        <v>9.9999999999999645E-2</v>
      </c>
      <c r="K355" s="13">
        <v>1</v>
      </c>
      <c r="L355" s="159">
        <f t="shared" si="107"/>
        <v>6.8965517241379067E-3</v>
      </c>
    </row>
    <row r="356" spans="1:12" s="14" customFormat="1" ht="15" customHeight="1">
      <c r="A356" s="128">
        <v>43719</v>
      </c>
      <c r="B356" s="14" t="s">
        <v>6244</v>
      </c>
      <c r="C356" s="13" t="s">
        <v>5455</v>
      </c>
      <c r="D356" s="127" t="s">
        <v>5456</v>
      </c>
      <c r="E356" s="143">
        <v>10</v>
      </c>
      <c r="F356" s="124">
        <v>10.02</v>
      </c>
      <c r="G356" s="124">
        <v>10.039999999999999</v>
      </c>
      <c r="H356" s="130">
        <f t="shared" ref="H356:H362" si="117">(G356-E356)/E356</f>
        <v>3.9999999999999151E-3</v>
      </c>
      <c r="I356" s="124">
        <f t="shared" ref="I356:I362" si="118">(F356-E356)</f>
        <v>1.9999999999999574E-2</v>
      </c>
      <c r="J356" s="124">
        <f t="shared" ref="J356:J362" si="119">G356-E356</f>
        <v>3.9999999999999147E-2</v>
      </c>
      <c r="K356" s="13">
        <v>1</v>
      </c>
      <c r="L356" s="159">
        <f t="shared" si="107"/>
        <v>1.9960079840318935E-3</v>
      </c>
    </row>
    <row r="357" spans="1:12" s="14" customFormat="1" ht="15" customHeight="1">
      <c r="A357" s="122">
        <v>43720</v>
      </c>
      <c r="B357" s="14" t="s">
        <v>6245</v>
      </c>
      <c r="C357" s="13" t="s">
        <v>5457</v>
      </c>
      <c r="D357" s="125" t="s">
        <v>5458</v>
      </c>
      <c r="E357" s="143">
        <v>39</v>
      </c>
      <c r="F357" s="124">
        <v>54</v>
      </c>
      <c r="G357" s="124">
        <v>52.75</v>
      </c>
      <c r="H357" s="130">
        <f t="shared" si="117"/>
        <v>0.35256410256410259</v>
      </c>
      <c r="I357" s="124">
        <f t="shared" si="118"/>
        <v>15</v>
      </c>
      <c r="J357" s="124">
        <f t="shared" si="119"/>
        <v>13.75</v>
      </c>
      <c r="K357" s="13">
        <v>3</v>
      </c>
      <c r="L357" s="159">
        <f t="shared" si="107"/>
        <v>-2.3148148148148147E-2</v>
      </c>
    </row>
    <row r="358" spans="1:12" s="14" customFormat="1" ht="15" customHeight="1">
      <c r="A358" s="122">
        <v>43720</v>
      </c>
      <c r="B358" s="14" t="s">
        <v>6246</v>
      </c>
      <c r="C358" s="13" t="s">
        <v>5459</v>
      </c>
      <c r="D358" s="125" t="s">
        <v>5460</v>
      </c>
      <c r="E358" s="143">
        <v>23</v>
      </c>
      <c r="F358" s="124">
        <v>20.55</v>
      </c>
      <c r="G358" s="124">
        <v>16.670000000000002</v>
      </c>
      <c r="H358" s="130">
        <f t="shared" si="117"/>
        <v>-0.27521739130434775</v>
      </c>
      <c r="I358" s="124">
        <f t="shared" si="118"/>
        <v>-2.4499999999999993</v>
      </c>
      <c r="J358" s="124">
        <f t="shared" si="119"/>
        <v>-6.3299999999999983</v>
      </c>
      <c r="K358" s="13">
        <v>2</v>
      </c>
      <c r="L358" s="159">
        <f t="shared" si="107"/>
        <v>-0.18880778588807781</v>
      </c>
    </row>
    <row r="359" spans="1:12" s="14" customFormat="1" ht="15" customHeight="1">
      <c r="A359" s="122">
        <v>43721</v>
      </c>
      <c r="B359" s="14" t="s">
        <v>6247</v>
      </c>
      <c r="C359" s="13" t="s">
        <v>5461</v>
      </c>
      <c r="D359" s="125" t="s">
        <v>4306</v>
      </c>
      <c r="E359" s="143">
        <v>15</v>
      </c>
      <c r="F359" s="124">
        <v>18</v>
      </c>
      <c r="G359" s="124">
        <v>18</v>
      </c>
      <c r="H359" s="130">
        <f t="shared" si="117"/>
        <v>0.2</v>
      </c>
      <c r="I359" s="124">
        <f t="shared" si="118"/>
        <v>3</v>
      </c>
      <c r="J359" s="124">
        <f t="shared" si="119"/>
        <v>3</v>
      </c>
      <c r="K359" s="13">
        <v>3</v>
      </c>
      <c r="L359" s="159">
        <f t="shared" si="107"/>
        <v>0</v>
      </c>
    </row>
    <row r="360" spans="1:12" s="14" customFormat="1" ht="15" customHeight="1">
      <c r="A360" s="122">
        <v>43721</v>
      </c>
      <c r="B360" s="14" t="s">
        <v>6248</v>
      </c>
      <c r="C360" s="13" t="s">
        <v>5462</v>
      </c>
      <c r="D360" s="14" t="s">
        <v>5463</v>
      </c>
      <c r="E360" s="143">
        <v>10</v>
      </c>
      <c r="F360" s="124">
        <v>10</v>
      </c>
      <c r="G360" s="124">
        <v>10.01</v>
      </c>
      <c r="H360" s="130">
        <f t="shared" si="117"/>
        <v>9.9999999999997877E-4</v>
      </c>
      <c r="I360" s="124">
        <f t="shared" si="118"/>
        <v>0</v>
      </c>
      <c r="J360" s="124">
        <f t="shared" si="119"/>
        <v>9.9999999999997868E-3</v>
      </c>
      <c r="K360" s="13">
        <v>1</v>
      </c>
      <c r="L360" s="159">
        <f t="shared" si="107"/>
        <v>9.9999999999997877E-4</v>
      </c>
    </row>
    <row r="361" spans="1:12" s="14" customFormat="1" ht="15" customHeight="1">
      <c r="A361" s="122">
        <v>43721</v>
      </c>
      <c r="B361" s="14" t="s">
        <v>6249</v>
      </c>
      <c r="C361" s="13" t="s">
        <v>5464</v>
      </c>
      <c r="D361" s="125" t="s">
        <v>5465</v>
      </c>
      <c r="E361" s="143">
        <v>15</v>
      </c>
      <c r="F361" s="124">
        <v>19</v>
      </c>
      <c r="G361" s="124">
        <v>16.899999999999999</v>
      </c>
      <c r="H361" s="130">
        <f t="shared" si="117"/>
        <v>0.12666666666666657</v>
      </c>
      <c r="I361" s="124">
        <f t="shared" si="118"/>
        <v>4</v>
      </c>
      <c r="J361" s="124">
        <f t="shared" si="119"/>
        <v>1.8999999999999986</v>
      </c>
      <c r="K361" s="13">
        <v>1</v>
      </c>
      <c r="L361" s="159">
        <f t="shared" si="107"/>
        <v>-0.11052631578947376</v>
      </c>
    </row>
    <row r="362" spans="1:12" s="14" customFormat="1" ht="15" customHeight="1">
      <c r="A362" s="122">
        <v>43721</v>
      </c>
      <c r="B362" s="14" t="s">
        <v>5466</v>
      </c>
      <c r="C362" s="13" t="s">
        <v>5467</v>
      </c>
      <c r="D362" s="125" t="s">
        <v>5468</v>
      </c>
      <c r="E362" s="143">
        <v>18</v>
      </c>
      <c r="F362" s="124">
        <v>24.5</v>
      </c>
      <c r="G362" s="124">
        <v>22.63</v>
      </c>
      <c r="H362" s="130">
        <f t="shared" si="117"/>
        <v>0.25722222222222219</v>
      </c>
      <c r="I362" s="124">
        <f t="shared" si="118"/>
        <v>6.5</v>
      </c>
      <c r="J362" s="124">
        <f t="shared" si="119"/>
        <v>4.629999999999999</v>
      </c>
      <c r="K362" s="13">
        <v>3</v>
      </c>
      <c r="L362" s="159">
        <f t="shared" si="107"/>
        <v>-7.6326530612244939E-2</v>
      </c>
    </row>
    <row r="363" spans="1:12" s="14" customFormat="1" ht="15" customHeight="1">
      <c r="A363" s="122">
        <v>43725</v>
      </c>
      <c r="B363" s="14" t="s">
        <v>6250</v>
      </c>
      <c r="C363" s="13" t="s">
        <v>5469</v>
      </c>
      <c r="D363" s="125" t="s">
        <v>4834</v>
      </c>
      <c r="E363" s="143">
        <v>10</v>
      </c>
      <c r="F363" s="124">
        <v>10.11</v>
      </c>
      <c r="G363" s="124">
        <v>10.15</v>
      </c>
      <c r="H363" s="130">
        <f t="shared" ref="H363:H368" si="120">(G363-E363)/E363</f>
        <v>1.5000000000000036E-2</v>
      </c>
      <c r="I363" s="124">
        <f t="shared" ref="I363:I368" si="121">(F363-E363)</f>
        <v>0.10999999999999943</v>
      </c>
      <c r="J363" s="124">
        <f t="shared" ref="J363:J368" si="122">G363-E363</f>
        <v>0.15000000000000036</v>
      </c>
      <c r="K363" s="13">
        <v>1</v>
      </c>
      <c r="L363" s="159">
        <f t="shared" si="107"/>
        <v>3.9564787339268969E-3</v>
      </c>
    </row>
    <row r="364" spans="1:12" s="14" customFormat="1" ht="15" customHeight="1">
      <c r="A364" s="122">
        <v>43726</v>
      </c>
      <c r="B364" s="14" t="s">
        <v>6251</v>
      </c>
      <c r="C364" s="13" t="s">
        <v>5470</v>
      </c>
      <c r="D364" s="125" t="s">
        <v>3717</v>
      </c>
      <c r="E364" s="143">
        <v>22</v>
      </c>
      <c r="F364" s="124">
        <v>26.65</v>
      </c>
      <c r="G364" s="124">
        <v>27.95</v>
      </c>
      <c r="H364" s="130">
        <f t="shared" si="120"/>
        <v>0.27045454545454545</v>
      </c>
      <c r="I364" s="124">
        <f t="shared" si="121"/>
        <v>4.6499999999999986</v>
      </c>
      <c r="J364" s="124">
        <f t="shared" si="122"/>
        <v>5.9499999999999993</v>
      </c>
      <c r="K364" s="13">
        <v>2</v>
      </c>
      <c r="L364" s="159">
        <f t="shared" si="107"/>
        <v>4.8780487804878078E-2</v>
      </c>
    </row>
    <row r="365" spans="1:12" s="14" customFormat="1" ht="15" customHeight="1">
      <c r="A365" s="122">
        <v>43726</v>
      </c>
      <c r="B365" s="14" t="s">
        <v>6252</v>
      </c>
      <c r="C365" s="13" t="s">
        <v>5471</v>
      </c>
      <c r="D365" s="125" t="s">
        <v>5472</v>
      </c>
      <c r="E365" s="143">
        <v>16</v>
      </c>
      <c r="F365" s="124">
        <v>18.309999999999999</v>
      </c>
      <c r="G365" s="124">
        <v>24.3</v>
      </c>
      <c r="H365" s="130">
        <f t="shared" si="120"/>
        <v>0.51875000000000004</v>
      </c>
      <c r="I365" s="124">
        <f t="shared" si="121"/>
        <v>2.3099999999999987</v>
      </c>
      <c r="J365" s="124">
        <f t="shared" si="122"/>
        <v>8.3000000000000007</v>
      </c>
      <c r="K365" s="13">
        <v>1</v>
      </c>
      <c r="L365" s="159">
        <f t="shared" si="107"/>
        <v>0.32714363735663587</v>
      </c>
    </row>
    <row r="366" spans="1:12" s="14" customFormat="1" ht="15" customHeight="1">
      <c r="A366" s="122">
        <v>43727</v>
      </c>
      <c r="B366" s="14" t="s">
        <v>6253</v>
      </c>
      <c r="C366" s="13" t="s">
        <v>5473</v>
      </c>
      <c r="D366" s="125" t="s">
        <v>5474</v>
      </c>
      <c r="E366" s="143">
        <v>27</v>
      </c>
      <c r="F366" s="124">
        <v>40.35</v>
      </c>
      <c r="G366" s="124">
        <v>37.549999999999997</v>
      </c>
      <c r="H366" s="130">
        <f t="shared" si="120"/>
        <v>0.39074074074074061</v>
      </c>
      <c r="I366" s="124">
        <f t="shared" si="121"/>
        <v>13.350000000000001</v>
      </c>
      <c r="J366" s="124">
        <f t="shared" si="122"/>
        <v>10.549999999999997</v>
      </c>
      <c r="K366" s="13">
        <v>3</v>
      </c>
      <c r="L366" s="159">
        <f t="shared" si="107"/>
        <v>-6.9392812887236782E-2</v>
      </c>
    </row>
    <row r="367" spans="1:12" s="14" customFormat="1" ht="15" customHeight="1">
      <c r="A367" s="122">
        <v>43727</v>
      </c>
      <c r="B367" s="14" t="s">
        <v>6254</v>
      </c>
      <c r="C367" s="13" t="s">
        <v>5475</v>
      </c>
      <c r="D367" s="125" t="s">
        <v>5476</v>
      </c>
      <c r="E367" s="143">
        <v>14</v>
      </c>
      <c r="F367" s="124">
        <v>16.8</v>
      </c>
      <c r="G367" s="124">
        <v>18.579999999999998</v>
      </c>
      <c r="H367" s="130">
        <f t="shared" si="120"/>
        <v>0.32714285714285701</v>
      </c>
      <c r="I367" s="124">
        <f t="shared" si="121"/>
        <v>2.8000000000000007</v>
      </c>
      <c r="J367" s="124">
        <f t="shared" si="122"/>
        <v>4.5799999999999983</v>
      </c>
      <c r="K367" s="13">
        <v>2</v>
      </c>
      <c r="L367" s="159">
        <f t="shared" si="107"/>
        <v>0.1059523809523808</v>
      </c>
    </row>
    <row r="368" spans="1:12" s="14" customFormat="1" ht="15" customHeight="1">
      <c r="A368" s="122">
        <v>43727</v>
      </c>
      <c r="B368" s="14" t="s">
        <v>6255</v>
      </c>
      <c r="C368" s="13" t="s">
        <v>5477</v>
      </c>
      <c r="D368" s="14" t="s">
        <v>5478</v>
      </c>
      <c r="E368" s="143">
        <v>15</v>
      </c>
      <c r="F368" s="124">
        <v>18.75</v>
      </c>
      <c r="G368" s="124">
        <v>20.11</v>
      </c>
      <c r="H368" s="130">
        <f t="shared" si="120"/>
        <v>0.34066666666666662</v>
      </c>
      <c r="I368" s="124">
        <f t="shared" si="121"/>
        <v>3.75</v>
      </c>
      <c r="J368" s="124">
        <f t="shared" si="122"/>
        <v>5.1099999999999994</v>
      </c>
      <c r="K368" s="13">
        <v>3</v>
      </c>
      <c r="L368" s="159">
        <f t="shared" si="107"/>
        <v>7.2533333333333297E-2</v>
      </c>
    </row>
    <row r="369" spans="1:12" s="14" customFormat="1" ht="15" customHeight="1">
      <c r="A369" s="122">
        <v>43734</v>
      </c>
      <c r="B369" s="14" t="s">
        <v>6256</v>
      </c>
      <c r="C369" s="13" t="s">
        <v>5479</v>
      </c>
      <c r="D369" s="127" t="s">
        <v>5480</v>
      </c>
      <c r="E369" s="143">
        <v>15</v>
      </c>
      <c r="F369" s="124">
        <v>15.7</v>
      </c>
      <c r="G369" s="124">
        <v>16.170000000000002</v>
      </c>
      <c r="H369" s="130">
        <f t="shared" ref="H369:H376" si="123">(G369-E369)/E369</f>
        <v>7.8000000000000111E-2</v>
      </c>
      <c r="I369" s="124">
        <f t="shared" ref="I369:I376" si="124">(F369-E369)</f>
        <v>0.69999999999999929</v>
      </c>
      <c r="J369" s="124">
        <f t="shared" ref="J369:J376" si="125">G369-E369</f>
        <v>1.1700000000000017</v>
      </c>
      <c r="K369" s="13">
        <v>1</v>
      </c>
      <c r="L369" s="159">
        <f t="shared" si="107"/>
        <v>2.9936305732484233E-2</v>
      </c>
    </row>
    <row r="370" spans="1:12" s="14" customFormat="1" ht="15" customHeight="1">
      <c r="A370" s="122">
        <v>43734</v>
      </c>
      <c r="B370" s="14" t="s">
        <v>6257</v>
      </c>
      <c r="C370" s="13" t="s">
        <v>5481</v>
      </c>
      <c r="D370" s="127" t="s">
        <v>3781</v>
      </c>
      <c r="E370" s="143">
        <v>29</v>
      </c>
      <c r="F370" s="124">
        <v>27</v>
      </c>
      <c r="G370" s="124">
        <v>25.76</v>
      </c>
      <c r="H370" s="130">
        <f t="shared" si="123"/>
        <v>-0.11172413793103443</v>
      </c>
      <c r="I370" s="124">
        <f t="shared" si="124"/>
        <v>-2</v>
      </c>
      <c r="J370" s="124">
        <f t="shared" si="125"/>
        <v>-3.2399999999999984</v>
      </c>
      <c r="K370" s="13">
        <v>2</v>
      </c>
      <c r="L370" s="159">
        <f t="shared" si="107"/>
        <v>-4.592592592592587E-2</v>
      </c>
    </row>
    <row r="371" spans="1:12" s="14" customFormat="1" ht="15" customHeight="1">
      <c r="A371" s="122">
        <v>43741</v>
      </c>
      <c r="B371" s="14" t="s">
        <v>6258</v>
      </c>
      <c r="C371" s="13" t="s">
        <v>5482</v>
      </c>
      <c r="D371" s="125" t="s">
        <v>5483</v>
      </c>
      <c r="E371" s="143">
        <v>15</v>
      </c>
      <c r="F371" s="124">
        <v>15.46</v>
      </c>
      <c r="G371" s="124">
        <v>20.5</v>
      </c>
      <c r="H371" s="130">
        <f t="shared" si="123"/>
        <v>0.36666666666666664</v>
      </c>
      <c r="I371" s="124">
        <f t="shared" si="124"/>
        <v>0.46000000000000085</v>
      </c>
      <c r="J371" s="124">
        <f t="shared" si="125"/>
        <v>5.5</v>
      </c>
      <c r="K371" s="13">
        <v>1</v>
      </c>
      <c r="L371" s="159">
        <f t="shared" si="107"/>
        <v>0.32600258732212151</v>
      </c>
    </row>
    <row r="372" spans="1:12" s="14" customFormat="1" ht="15" customHeight="1">
      <c r="A372" s="122">
        <v>43741</v>
      </c>
      <c r="B372" s="14" t="s">
        <v>6259</v>
      </c>
      <c r="C372" s="13" t="s">
        <v>5484</v>
      </c>
      <c r="D372" s="125" t="s">
        <v>4990</v>
      </c>
      <c r="E372" s="143">
        <v>14</v>
      </c>
      <c r="F372" s="124">
        <v>11.2</v>
      </c>
      <c r="G372" s="124">
        <v>13.7</v>
      </c>
      <c r="H372" s="130">
        <f t="shared" si="123"/>
        <v>-2.1428571428571481E-2</v>
      </c>
      <c r="I372" s="124">
        <f t="shared" si="124"/>
        <v>-2.8000000000000007</v>
      </c>
      <c r="J372" s="124">
        <f t="shared" si="125"/>
        <v>-0.30000000000000071</v>
      </c>
      <c r="K372" s="13">
        <v>1</v>
      </c>
      <c r="L372" s="159">
        <f t="shared" si="107"/>
        <v>0.22321428571428573</v>
      </c>
    </row>
    <row r="373" spans="1:12" s="14" customFormat="1" ht="15" customHeight="1">
      <c r="A373" s="122">
        <v>43741</v>
      </c>
      <c r="B373" s="14" t="s">
        <v>6260</v>
      </c>
      <c r="C373" s="13" t="s">
        <v>5485</v>
      </c>
      <c r="D373" s="125" t="s">
        <v>5486</v>
      </c>
      <c r="E373" s="143">
        <v>19</v>
      </c>
      <c r="F373" s="124">
        <v>21.5</v>
      </c>
      <c r="G373" s="124">
        <v>23.41</v>
      </c>
      <c r="H373" s="130">
        <f t="shared" si="123"/>
        <v>0.23210526315789473</v>
      </c>
      <c r="I373" s="124">
        <f t="shared" si="124"/>
        <v>2.5</v>
      </c>
      <c r="J373" s="124">
        <f t="shared" si="125"/>
        <v>4.41</v>
      </c>
      <c r="K373" s="13">
        <v>1</v>
      </c>
      <c r="L373" s="159">
        <f t="shared" si="107"/>
        <v>8.8837209302325582E-2</v>
      </c>
    </row>
    <row r="374" spans="1:12" s="14" customFormat="1" ht="15" customHeight="1">
      <c r="A374" s="122">
        <v>43748</v>
      </c>
      <c r="B374" s="14" t="s">
        <v>6261</v>
      </c>
      <c r="C374" s="13" t="s">
        <v>5487</v>
      </c>
      <c r="D374" s="125" t="s">
        <v>5488</v>
      </c>
      <c r="E374" s="143">
        <v>15</v>
      </c>
      <c r="F374" s="124">
        <v>16.5</v>
      </c>
      <c r="G374" s="124">
        <v>14.24</v>
      </c>
      <c r="H374" s="130">
        <f t="shared" si="123"/>
        <v>-5.0666666666666652E-2</v>
      </c>
      <c r="I374" s="124">
        <f t="shared" si="124"/>
        <v>1.5</v>
      </c>
      <c r="J374" s="124">
        <f t="shared" si="125"/>
        <v>-0.75999999999999979</v>
      </c>
      <c r="K374" s="13">
        <v>1</v>
      </c>
      <c r="L374" s="159">
        <f t="shared" si="107"/>
        <v>-0.13696969696969696</v>
      </c>
    </row>
    <row r="375" spans="1:12" s="14" customFormat="1" ht="15" customHeight="1">
      <c r="A375" s="122">
        <v>43749</v>
      </c>
      <c r="B375" s="14" t="s">
        <v>6262</v>
      </c>
      <c r="C375" s="13" t="s">
        <v>5489</v>
      </c>
      <c r="D375" s="125" t="s">
        <v>5490</v>
      </c>
      <c r="E375" s="143">
        <v>15</v>
      </c>
      <c r="F375" s="124">
        <v>16.2</v>
      </c>
      <c r="G375" s="124">
        <v>15.54</v>
      </c>
      <c r="H375" s="130">
        <f t="shared" si="123"/>
        <v>3.5999999999999942E-2</v>
      </c>
      <c r="I375" s="124">
        <f t="shared" si="124"/>
        <v>1.1999999999999993</v>
      </c>
      <c r="J375" s="124">
        <f t="shared" si="125"/>
        <v>0.53999999999999915</v>
      </c>
      <c r="K375" s="13">
        <v>1</v>
      </c>
      <c r="L375" s="159">
        <f t="shared" si="107"/>
        <v>-4.0740740740740751E-2</v>
      </c>
    </row>
    <row r="376" spans="1:12" s="14" customFormat="1" ht="15" customHeight="1">
      <c r="A376" s="128">
        <v>43749</v>
      </c>
      <c r="B376" s="14" t="s">
        <v>6263</v>
      </c>
      <c r="C376" s="13" t="s">
        <v>5491</v>
      </c>
      <c r="D376" s="127" t="s">
        <v>5492</v>
      </c>
      <c r="E376" s="143">
        <v>20</v>
      </c>
      <c r="F376" s="124">
        <v>16.149999999999999</v>
      </c>
      <c r="G376" s="124">
        <v>14.02</v>
      </c>
      <c r="H376" s="130">
        <f t="shared" si="123"/>
        <v>-0.29900000000000004</v>
      </c>
      <c r="I376" s="124">
        <f t="shared" si="124"/>
        <v>-3.8500000000000014</v>
      </c>
      <c r="J376" s="124">
        <f t="shared" si="125"/>
        <v>-5.98</v>
      </c>
      <c r="K376" s="13">
        <v>1</v>
      </c>
      <c r="L376" s="159">
        <f t="shared" si="107"/>
        <v>-0.13188854489164081</v>
      </c>
    </row>
    <row r="377" spans="1:12" s="14" customFormat="1" ht="15" customHeight="1">
      <c r="A377" s="122">
        <v>43755</v>
      </c>
      <c r="B377" s="14" t="s">
        <v>6264</v>
      </c>
      <c r="C377" s="13" t="s">
        <v>5493</v>
      </c>
      <c r="D377" s="125" t="s">
        <v>5494</v>
      </c>
      <c r="E377" s="143">
        <v>14</v>
      </c>
      <c r="F377" s="124">
        <v>15.5</v>
      </c>
      <c r="G377" s="124">
        <v>16.5</v>
      </c>
      <c r="H377" s="130">
        <f>(G377-E377)/E377</f>
        <v>0.17857142857142858</v>
      </c>
      <c r="I377" s="124">
        <f>(F377-E377)</f>
        <v>1.5</v>
      </c>
      <c r="J377" s="124">
        <f>G377-E377</f>
        <v>2.5</v>
      </c>
      <c r="K377" s="13">
        <v>1</v>
      </c>
      <c r="L377" s="159">
        <f t="shared" si="107"/>
        <v>6.4516129032258063E-2</v>
      </c>
    </row>
    <row r="378" spans="1:12" s="14" customFormat="1" ht="15" customHeight="1">
      <c r="A378" s="128">
        <v>43756</v>
      </c>
      <c r="B378" s="14" t="s">
        <v>6265</v>
      </c>
      <c r="C378" s="13" t="s">
        <v>5495</v>
      </c>
      <c r="D378" s="127" t="s">
        <v>3136</v>
      </c>
      <c r="E378" s="143">
        <v>10</v>
      </c>
      <c r="F378" s="124">
        <v>10.06</v>
      </c>
      <c r="G378" s="124">
        <v>10.039999999999999</v>
      </c>
      <c r="H378" s="130">
        <f>(G378-E378)/E378</f>
        <v>3.9999999999999151E-3</v>
      </c>
      <c r="I378" s="124">
        <f>(F378-E378)</f>
        <v>6.0000000000000497E-2</v>
      </c>
      <c r="J378" s="124">
        <f>G378-E378</f>
        <v>3.9999999999999147E-2</v>
      </c>
      <c r="K378" s="13">
        <v>1</v>
      </c>
      <c r="L378" s="159">
        <f t="shared" si="107"/>
        <v>-1.988071570576675E-3</v>
      </c>
    </row>
    <row r="379" spans="1:12" s="14" customFormat="1" ht="15" customHeight="1">
      <c r="A379" s="122">
        <v>43756</v>
      </c>
      <c r="B379" s="14" t="s">
        <v>6266</v>
      </c>
      <c r="C379" s="13" t="s">
        <v>5496</v>
      </c>
      <c r="D379" s="14" t="s">
        <v>4834</v>
      </c>
      <c r="E379" s="143">
        <v>10</v>
      </c>
      <c r="F379" s="124">
        <v>10.1</v>
      </c>
      <c r="G379" s="124">
        <v>10.1</v>
      </c>
      <c r="H379" s="130">
        <f>(G379-E379)/E379</f>
        <v>9.9999999999999638E-3</v>
      </c>
      <c r="I379" s="124">
        <f>(F379-E379)</f>
        <v>9.9999999999999645E-2</v>
      </c>
      <c r="J379" s="124">
        <f>G379-E379</f>
        <v>9.9999999999999645E-2</v>
      </c>
      <c r="K379" s="13">
        <v>1</v>
      </c>
      <c r="L379" s="159">
        <f t="shared" si="107"/>
        <v>0</v>
      </c>
    </row>
    <row r="380" spans="1:12" s="14" customFormat="1" ht="15" customHeight="1">
      <c r="A380" s="122">
        <v>43762</v>
      </c>
      <c r="B380" s="14" t="s">
        <v>5497</v>
      </c>
      <c r="C380" s="13" t="s">
        <v>5498</v>
      </c>
      <c r="D380" s="125" t="s">
        <v>1314</v>
      </c>
      <c r="E380" s="143">
        <v>14</v>
      </c>
      <c r="F380" s="124">
        <v>17.38</v>
      </c>
      <c r="G380" s="124">
        <v>16.37</v>
      </c>
      <c r="H380" s="130">
        <f t="shared" ref="H380:H387" si="126">(G380-E380)/E380</f>
        <v>0.16928571428571434</v>
      </c>
      <c r="I380" s="124">
        <f t="shared" ref="I380:I387" si="127">(F380-E380)</f>
        <v>3.379999999999999</v>
      </c>
      <c r="J380" s="124">
        <f t="shared" ref="J380:J387" si="128">G380-E380</f>
        <v>2.370000000000001</v>
      </c>
      <c r="K380" s="13">
        <v>2</v>
      </c>
      <c r="L380" s="159">
        <f t="shared" si="107"/>
        <v>-5.8112773302646609E-2</v>
      </c>
    </row>
    <row r="381" spans="1:12" s="14" customFormat="1" ht="15" customHeight="1">
      <c r="A381" s="122">
        <v>43763</v>
      </c>
      <c r="B381" s="14" t="s">
        <v>6267</v>
      </c>
      <c r="C381" s="13" t="s">
        <v>5499</v>
      </c>
      <c r="D381" s="125" t="s">
        <v>5500</v>
      </c>
      <c r="E381" s="143">
        <v>12</v>
      </c>
      <c r="F381" s="124">
        <v>12.16</v>
      </c>
      <c r="G381" s="124">
        <v>10.029999999999999</v>
      </c>
      <c r="H381" s="130">
        <f t="shared" si="126"/>
        <v>-0.16416666666666671</v>
      </c>
      <c r="I381" s="124">
        <f t="shared" si="127"/>
        <v>0.16000000000000014</v>
      </c>
      <c r="J381" s="124">
        <f t="shared" si="128"/>
        <v>-1.9700000000000006</v>
      </c>
      <c r="K381" s="13">
        <v>1</v>
      </c>
      <c r="L381" s="159">
        <f t="shared" si="107"/>
        <v>-0.17516447368421059</v>
      </c>
    </row>
    <row r="382" spans="1:12" s="14" customFormat="1" ht="15" customHeight="1">
      <c r="A382" s="122">
        <v>43763</v>
      </c>
      <c r="B382" s="14" t="s">
        <v>6268</v>
      </c>
      <c r="C382" s="13" t="s">
        <v>5501</v>
      </c>
      <c r="D382" s="125" t="s">
        <v>5502</v>
      </c>
      <c r="E382" s="143">
        <v>11</v>
      </c>
      <c r="F382" s="124">
        <v>9</v>
      </c>
      <c r="G382" s="124">
        <v>10</v>
      </c>
      <c r="H382" s="130">
        <f t="shared" si="126"/>
        <v>-9.0909090909090912E-2</v>
      </c>
      <c r="I382" s="124">
        <f t="shared" si="127"/>
        <v>-2</v>
      </c>
      <c r="J382" s="124">
        <f t="shared" si="128"/>
        <v>-1</v>
      </c>
      <c r="K382" s="13">
        <v>1</v>
      </c>
      <c r="L382" s="159">
        <f t="shared" si="107"/>
        <v>0.1111111111111111</v>
      </c>
    </row>
    <row r="383" spans="1:12" s="14" customFormat="1" ht="15" customHeight="1">
      <c r="A383" s="122">
        <v>43763</v>
      </c>
      <c r="B383" s="14" t="s">
        <v>6269</v>
      </c>
      <c r="C383" s="13" t="s">
        <v>5503</v>
      </c>
      <c r="D383" s="14" t="s">
        <v>5504</v>
      </c>
      <c r="E383" s="143">
        <v>5.5</v>
      </c>
      <c r="F383" s="124">
        <v>4.9000000000000004</v>
      </c>
      <c r="G383" s="124">
        <v>4.5</v>
      </c>
      <c r="H383" s="130">
        <f t="shared" si="126"/>
        <v>-0.18181818181818182</v>
      </c>
      <c r="I383" s="124">
        <f t="shared" si="127"/>
        <v>-0.59999999999999964</v>
      </c>
      <c r="J383" s="124">
        <f t="shared" si="128"/>
        <v>-1</v>
      </c>
      <c r="K383" s="13">
        <v>1</v>
      </c>
      <c r="L383" s="159">
        <f t="shared" si="107"/>
        <v>-8.1632653061224553E-2</v>
      </c>
    </row>
    <row r="384" spans="1:12" s="14" customFormat="1" ht="15" customHeight="1">
      <c r="A384" s="122">
        <v>43763</v>
      </c>
      <c r="B384" s="14" t="s">
        <v>6270</v>
      </c>
      <c r="C384" s="13" t="s">
        <v>5505</v>
      </c>
      <c r="D384" s="125" t="s">
        <v>5506</v>
      </c>
      <c r="E384" s="143">
        <v>19</v>
      </c>
      <c r="F384" s="124">
        <v>22.5</v>
      </c>
      <c r="G384" s="124">
        <v>24.6</v>
      </c>
      <c r="H384" s="130">
        <f t="shared" si="126"/>
        <v>0.29473684210526324</v>
      </c>
      <c r="I384" s="124">
        <f t="shared" si="127"/>
        <v>3.5</v>
      </c>
      <c r="J384" s="124">
        <f t="shared" si="128"/>
        <v>5.6000000000000014</v>
      </c>
      <c r="K384" s="13">
        <v>1</v>
      </c>
      <c r="L384" s="159">
        <f t="shared" si="107"/>
        <v>9.3333333333333393E-2</v>
      </c>
    </row>
    <row r="385" spans="1:12" s="14" customFormat="1" ht="15" customHeight="1">
      <c r="A385" s="122">
        <v>43763</v>
      </c>
      <c r="B385" s="14" t="s">
        <v>6271</v>
      </c>
      <c r="C385" s="13" t="s">
        <v>5507</v>
      </c>
      <c r="D385" s="14" t="s">
        <v>5458</v>
      </c>
      <c r="E385" s="143">
        <v>13</v>
      </c>
      <c r="F385" s="124">
        <v>13.5</v>
      </c>
      <c r="G385" s="124">
        <v>15.94</v>
      </c>
      <c r="H385" s="130">
        <f t="shared" si="126"/>
        <v>0.22615384615384612</v>
      </c>
      <c r="I385" s="124">
        <f t="shared" si="127"/>
        <v>0.5</v>
      </c>
      <c r="J385" s="124">
        <f t="shared" si="128"/>
        <v>2.9399999999999995</v>
      </c>
      <c r="K385" s="13">
        <v>1</v>
      </c>
      <c r="L385" s="159">
        <f t="shared" si="107"/>
        <v>0.1807407407407407</v>
      </c>
    </row>
    <row r="386" spans="1:12" s="14" customFormat="1" ht="15" customHeight="1">
      <c r="A386" s="122">
        <v>43763</v>
      </c>
      <c r="B386" s="14" t="s">
        <v>6272</v>
      </c>
      <c r="C386" s="13" t="s">
        <v>5508</v>
      </c>
      <c r="D386" s="125" t="s">
        <v>5177</v>
      </c>
      <c r="E386" s="143">
        <v>5</v>
      </c>
      <c r="F386" s="124">
        <v>5.19</v>
      </c>
      <c r="G386" s="124">
        <v>5.07</v>
      </c>
      <c r="H386" s="130">
        <f t="shared" si="126"/>
        <v>1.4000000000000058E-2</v>
      </c>
      <c r="I386" s="124">
        <f t="shared" si="127"/>
        <v>0.19000000000000039</v>
      </c>
      <c r="J386" s="124">
        <f t="shared" si="128"/>
        <v>7.0000000000000284E-2</v>
      </c>
      <c r="K386" s="13">
        <v>1</v>
      </c>
      <c r="L386" s="159">
        <f t="shared" si="107"/>
        <v>-2.3121387283237014E-2</v>
      </c>
    </row>
    <row r="387" spans="1:12" s="14" customFormat="1" ht="15" customHeight="1">
      <c r="A387" s="122">
        <v>43763</v>
      </c>
      <c r="B387" s="14" t="s">
        <v>6273</v>
      </c>
      <c r="C387" s="13" t="s">
        <v>5509</v>
      </c>
      <c r="D387" s="125" t="s">
        <v>3715</v>
      </c>
      <c r="E387" s="143">
        <v>17</v>
      </c>
      <c r="F387" s="124">
        <v>13.5</v>
      </c>
      <c r="G387" s="124">
        <v>12.5</v>
      </c>
      <c r="H387" s="130">
        <f t="shared" si="126"/>
        <v>-0.26470588235294118</v>
      </c>
      <c r="I387" s="124">
        <f t="shared" si="127"/>
        <v>-3.5</v>
      </c>
      <c r="J387" s="124">
        <f t="shared" si="128"/>
        <v>-4.5</v>
      </c>
      <c r="K387" s="13">
        <v>1</v>
      </c>
      <c r="L387" s="159">
        <f t="shared" ref="L387:L450" si="129">(G387-F387)/F387</f>
        <v>-7.407407407407407E-2</v>
      </c>
    </row>
    <row r="388" spans="1:12" s="14" customFormat="1" ht="15" customHeight="1">
      <c r="A388" s="128">
        <v>43769</v>
      </c>
      <c r="B388" s="14" t="s">
        <v>6274</v>
      </c>
      <c r="C388" s="13" t="s">
        <v>5510</v>
      </c>
      <c r="D388" s="127" t="s">
        <v>5511</v>
      </c>
      <c r="E388" s="143">
        <v>16</v>
      </c>
      <c r="F388" s="124">
        <v>16.5</v>
      </c>
      <c r="G388" s="124">
        <v>18.78</v>
      </c>
      <c r="H388" s="130">
        <f>(G388-E388)/E388</f>
        <v>0.17375000000000007</v>
      </c>
      <c r="I388" s="124">
        <f>(F388-E388)</f>
        <v>0.5</v>
      </c>
      <c r="J388" s="124">
        <f>G388-E388</f>
        <v>2.7800000000000011</v>
      </c>
      <c r="K388" s="13">
        <v>1</v>
      </c>
      <c r="L388" s="159">
        <f t="shared" si="129"/>
        <v>0.13818181818181824</v>
      </c>
    </row>
    <row r="389" spans="1:12" s="14" customFormat="1" ht="15" customHeight="1">
      <c r="A389" s="128">
        <v>43769</v>
      </c>
      <c r="B389" s="14" t="s">
        <v>6275</v>
      </c>
      <c r="C389" s="13" t="s">
        <v>5512</v>
      </c>
      <c r="D389" s="14" t="s">
        <v>5513</v>
      </c>
      <c r="E389" s="143">
        <v>12</v>
      </c>
      <c r="F389" s="124">
        <v>12.25</v>
      </c>
      <c r="G389" s="124">
        <v>13</v>
      </c>
      <c r="H389" s="130">
        <f>(G389-E389)/E389</f>
        <v>8.3333333333333329E-2</v>
      </c>
      <c r="I389" s="124">
        <f>(F389-E389)</f>
        <v>0.25</v>
      </c>
      <c r="J389" s="124">
        <f>G389-E389</f>
        <v>1</v>
      </c>
      <c r="K389" s="13">
        <v>1</v>
      </c>
      <c r="L389" s="159">
        <f t="shared" si="129"/>
        <v>6.1224489795918366E-2</v>
      </c>
    </row>
    <row r="390" spans="1:12" s="14" customFormat="1" ht="15" customHeight="1">
      <c r="A390" s="122">
        <v>43770</v>
      </c>
      <c r="B390" s="14" t="s">
        <v>6276</v>
      </c>
      <c r="C390" s="13" t="s">
        <v>5514</v>
      </c>
      <c r="D390" s="125" t="s">
        <v>5515</v>
      </c>
      <c r="E390" s="143">
        <v>13</v>
      </c>
      <c r="F390" s="124">
        <v>13</v>
      </c>
      <c r="G390" s="124">
        <v>13</v>
      </c>
      <c r="H390" s="130">
        <f>(G390-E390)/E390</f>
        <v>0</v>
      </c>
      <c r="I390" s="124">
        <f>(F390-E390)</f>
        <v>0</v>
      </c>
      <c r="J390" s="124">
        <f>G390-E390</f>
        <v>0</v>
      </c>
      <c r="K390" s="13">
        <v>1</v>
      </c>
      <c r="L390" s="159">
        <f t="shared" si="129"/>
        <v>0</v>
      </c>
    </row>
    <row r="391" spans="1:12" s="14" customFormat="1" ht="15" customHeight="1">
      <c r="A391" s="122">
        <v>43770</v>
      </c>
      <c r="B391" s="14" t="s">
        <v>6277</v>
      </c>
      <c r="C391" s="13" t="s">
        <v>5516</v>
      </c>
      <c r="D391" s="125" t="s">
        <v>5517</v>
      </c>
      <c r="E391" s="143">
        <v>10</v>
      </c>
      <c r="F391" s="124">
        <v>10.06</v>
      </c>
      <c r="G391" s="124">
        <v>10.06</v>
      </c>
      <c r="H391" s="130">
        <f>(G391-E391)/E391</f>
        <v>6.0000000000000496E-3</v>
      </c>
      <c r="I391" s="124">
        <f>(F391-E391)</f>
        <v>6.0000000000000497E-2</v>
      </c>
      <c r="J391" s="124">
        <f>G391-E391</f>
        <v>6.0000000000000497E-2</v>
      </c>
      <c r="K391" s="13">
        <v>1</v>
      </c>
      <c r="L391" s="159">
        <f t="shared" si="129"/>
        <v>0</v>
      </c>
    </row>
    <row r="392" spans="1:12" s="14" customFormat="1" ht="15" customHeight="1">
      <c r="A392" s="122">
        <v>43770</v>
      </c>
      <c r="B392" s="14" t="s">
        <v>5518</v>
      </c>
      <c r="C392" s="13" t="s">
        <v>5519</v>
      </c>
      <c r="D392" s="125" t="s">
        <v>760</v>
      </c>
      <c r="E392" s="143">
        <v>10</v>
      </c>
      <c r="F392" s="124">
        <v>10</v>
      </c>
      <c r="G392" s="124">
        <v>10</v>
      </c>
      <c r="H392" s="130">
        <f>(G392-E392)/E392</f>
        <v>0</v>
      </c>
      <c r="I392" s="124">
        <f>(F392-E392)</f>
        <v>0</v>
      </c>
      <c r="J392" s="124">
        <f>G392-E392</f>
        <v>0</v>
      </c>
      <c r="K392" s="13">
        <v>1</v>
      </c>
      <c r="L392" s="159">
        <f t="shared" si="129"/>
        <v>0</v>
      </c>
    </row>
    <row r="393" spans="1:12" s="14" customFormat="1" ht="15" customHeight="1">
      <c r="A393" s="122">
        <v>43774</v>
      </c>
      <c r="B393" s="14" t="s">
        <v>6278</v>
      </c>
      <c r="C393" s="13" t="s">
        <v>5520</v>
      </c>
      <c r="D393" s="125" t="s">
        <v>3136</v>
      </c>
      <c r="E393" s="143">
        <v>10</v>
      </c>
      <c r="F393" s="124">
        <v>10</v>
      </c>
      <c r="G393" s="124">
        <v>10</v>
      </c>
      <c r="H393" s="130">
        <f t="shared" ref="H393:H404" si="130">(G393-E393)/E393</f>
        <v>0</v>
      </c>
      <c r="I393" s="124">
        <f t="shared" ref="I393:I404" si="131">(F393-E393)</f>
        <v>0</v>
      </c>
      <c r="J393" s="124">
        <f t="shared" ref="J393:J404" si="132">G393-E393</f>
        <v>0</v>
      </c>
      <c r="K393" s="13">
        <v>1</v>
      </c>
      <c r="L393" s="159">
        <f t="shared" si="129"/>
        <v>0</v>
      </c>
    </row>
    <row r="394" spans="1:12" s="14" customFormat="1" ht="15" customHeight="1">
      <c r="A394" s="122">
        <v>43774</v>
      </c>
      <c r="B394" s="14" t="s">
        <v>5521</v>
      </c>
      <c r="C394" s="13" t="s">
        <v>5522</v>
      </c>
      <c r="D394" s="125" t="s">
        <v>5100</v>
      </c>
      <c r="E394" s="143">
        <v>17</v>
      </c>
      <c r="F394" s="124">
        <v>17.350000000000001</v>
      </c>
      <c r="G394" s="124">
        <v>17.64</v>
      </c>
      <c r="H394" s="130">
        <f t="shared" si="130"/>
        <v>3.7647058823529443E-2</v>
      </c>
      <c r="I394" s="124">
        <f t="shared" si="131"/>
        <v>0.35000000000000142</v>
      </c>
      <c r="J394" s="124">
        <f t="shared" si="132"/>
        <v>0.64000000000000057</v>
      </c>
      <c r="K394" s="13">
        <v>1</v>
      </c>
      <c r="L394" s="159">
        <f t="shared" si="129"/>
        <v>1.6714697406340007E-2</v>
      </c>
    </row>
    <row r="395" spans="1:12" s="14" customFormat="1" ht="15" customHeight="1">
      <c r="A395" s="122">
        <v>43776</v>
      </c>
      <c r="B395" s="14" t="s">
        <v>6279</v>
      </c>
      <c r="C395" s="13" t="s">
        <v>5523</v>
      </c>
      <c r="D395" s="125" t="s">
        <v>5524</v>
      </c>
      <c r="E395" s="143">
        <v>14</v>
      </c>
      <c r="F395" s="124">
        <v>14.1</v>
      </c>
      <c r="G395" s="124">
        <v>12.49</v>
      </c>
      <c r="H395" s="130">
        <f t="shared" si="130"/>
        <v>-0.10785714285714285</v>
      </c>
      <c r="I395" s="124">
        <f t="shared" si="131"/>
        <v>9.9999999999999645E-2</v>
      </c>
      <c r="J395" s="124">
        <f t="shared" si="132"/>
        <v>-1.5099999999999998</v>
      </c>
      <c r="K395" s="13">
        <v>1</v>
      </c>
      <c r="L395" s="159">
        <f t="shared" si="129"/>
        <v>-0.11418439716312052</v>
      </c>
    </row>
    <row r="396" spans="1:12" s="14" customFormat="1" ht="15" customHeight="1">
      <c r="A396" s="122">
        <v>43776</v>
      </c>
      <c r="B396" s="14" t="s">
        <v>6280</v>
      </c>
      <c r="C396" s="13" t="s">
        <v>5525</v>
      </c>
      <c r="D396" s="125" t="s">
        <v>5526</v>
      </c>
      <c r="E396" s="143">
        <v>12</v>
      </c>
      <c r="F396" s="124">
        <v>12.5</v>
      </c>
      <c r="G396" s="124">
        <v>12</v>
      </c>
      <c r="H396" s="130">
        <f t="shared" si="130"/>
        <v>0</v>
      </c>
      <c r="I396" s="124">
        <f t="shared" si="131"/>
        <v>0.5</v>
      </c>
      <c r="J396" s="124">
        <f t="shared" si="132"/>
        <v>0</v>
      </c>
      <c r="K396" s="13">
        <v>2</v>
      </c>
      <c r="L396" s="159">
        <f t="shared" si="129"/>
        <v>-0.04</v>
      </c>
    </row>
    <row r="397" spans="1:12" s="14" customFormat="1" ht="15" customHeight="1">
      <c r="A397" s="122">
        <v>43776</v>
      </c>
      <c r="B397" s="14" t="s">
        <v>6281</v>
      </c>
      <c r="C397" s="13" t="s">
        <v>5527</v>
      </c>
      <c r="D397" s="14" t="s">
        <v>1979</v>
      </c>
      <c r="E397" s="143">
        <v>10</v>
      </c>
      <c r="F397" s="124">
        <v>10.029999999999999</v>
      </c>
      <c r="G397" s="124">
        <v>10.039999999999999</v>
      </c>
      <c r="H397" s="130">
        <f t="shared" si="130"/>
        <v>3.9999999999999151E-3</v>
      </c>
      <c r="I397" s="124">
        <f t="shared" si="131"/>
        <v>2.9999999999999361E-2</v>
      </c>
      <c r="J397" s="124">
        <f t="shared" si="132"/>
        <v>3.9999999999999147E-2</v>
      </c>
      <c r="K397" s="13">
        <v>1</v>
      </c>
      <c r="L397" s="159">
        <f t="shared" si="129"/>
        <v>9.9700897308073661E-4</v>
      </c>
    </row>
    <row r="398" spans="1:12" s="14" customFormat="1" ht="15" customHeight="1">
      <c r="A398" s="122">
        <v>43776</v>
      </c>
      <c r="B398" s="14" t="s">
        <v>6282</v>
      </c>
      <c r="C398" s="13" t="s">
        <v>5528</v>
      </c>
      <c r="D398" s="14" t="s">
        <v>5529</v>
      </c>
      <c r="E398" s="143">
        <v>12</v>
      </c>
      <c r="F398" s="124">
        <v>12.75</v>
      </c>
      <c r="G398" s="124">
        <v>12.52</v>
      </c>
      <c r="H398" s="130">
        <f t="shared" si="130"/>
        <v>4.33333333333333E-2</v>
      </c>
      <c r="I398" s="124">
        <f t="shared" si="131"/>
        <v>0.75</v>
      </c>
      <c r="J398" s="124">
        <f t="shared" si="132"/>
        <v>0.51999999999999957</v>
      </c>
      <c r="K398" s="13">
        <v>1</v>
      </c>
      <c r="L398" s="159">
        <f t="shared" si="129"/>
        <v>-1.8039215686274545E-2</v>
      </c>
    </row>
    <row r="399" spans="1:12" s="14" customFormat="1" ht="15" customHeight="1">
      <c r="A399" s="122">
        <v>43777</v>
      </c>
      <c r="B399" s="14" t="s">
        <v>6283</v>
      </c>
      <c r="C399" s="13" t="s">
        <v>5530</v>
      </c>
      <c r="D399" s="125" t="s">
        <v>5531</v>
      </c>
      <c r="E399" s="143">
        <v>14.5</v>
      </c>
      <c r="F399" s="124">
        <v>12.58</v>
      </c>
      <c r="G399" s="124">
        <v>13.06</v>
      </c>
      <c r="H399" s="130">
        <f t="shared" si="130"/>
        <v>-9.9310344827586175E-2</v>
      </c>
      <c r="I399" s="124">
        <f t="shared" si="131"/>
        <v>-1.92</v>
      </c>
      <c r="J399" s="124">
        <f t="shared" si="132"/>
        <v>-1.4399999999999995</v>
      </c>
      <c r="K399" s="13">
        <v>1</v>
      </c>
      <c r="L399" s="159">
        <f t="shared" si="129"/>
        <v>3.8155802861685247E-2</v>
      </c>
    </row>
    <row r="400" spans="1:12" s="14" customFormat="1" ht="15" customHeight="1">
      <c r="A400" s="122">
        <v>43777</v>
      </c>
      <c r="B400" s="14" t="s">
        <v>6284</v>
      </c>
      <c r="C400" s="13" t="s">
        <v>5532</v>
      </c>
      <c r="D400" s="125" t="s">
        <v>5533</v>
      </c>
      <c r="E400" s="143">
        <v>4</v>
      </c>
      <c r="F400" s="124">
        <v>4.1100000000000003</v>
      </c>
      <c r="G400" s="124">
        <v>4.57</v>
      </c>
      <c r="H400" s="130">
        <f t="shared" si="130"/>
        <v>0.14250000000000007</v>
      </c>
      <c r="I400" s="124">
        <f t="shared" si="131"/>
        <v>0.11000000000000032</v>
      </c>
      <c r="J400" s="124">
        <f t="shared" si="132"/>
        <v>0.57000000000000028</v>
      </c>
      <c r="K400" s="13">
        <v>1</v>
      </c>
      <c r="L400" s="159">
        <f t="shared" si="129"/>
        <v>0.1119221411192214</v>
      </c>
    </row>
    <row r="401" spans="1:12" s="14" customFormat="1" ht="15" customHeight="1">
      <c r="A401" s="122">
        <v>43777</v>
      </c>
      <c r="B401" s="14" t="s">
        <v>6285</v>
      </c>
      <c r="C401" s="13" t="s">
        <v>5534</v>
      </c>
      <c r="D401" s="125" t="s">
        <v>5535</v>
      </c>
      <c r="E401" s="143">
        <v>10</v>
      </c>
      <c r="F401" s="124">
        <v>10.1</v>
      </c>
      <c r="G401" s="124">
        <v>10.1</v>
      </c>
      <c r="H401" s="130">
        <f t="shared" si="130"/>
        <v>9.9999999999999638E-3</v>
      </c>
      <c r="I401" s="124">
        <f t="shared" si="131"/>
        <v>9.9999999999999645E-2</v>
      </c>
      <c r="J401" s="124">
        <f t="shared" si="132"/>
        <v>9.9999999999999645E-2</v>
      </c>
      <c r="K401" s="13">
        <v>1</v>
      </c>
      <c r="L401" s="159">
        <f t="shared" si="129"/>
        <v>0</v>
      </c>
    </row>
    <row r="402" spans="1:12" s="14" customFormat="1" ht="15" customHeight="1">
      <c r="A402" s="122">
        <v>43777</v>
      </c>
      <c r="B402" s="14" t="s">
        <v>5536</v>
      </c>
      <c r="C402" s="13" t="s">
        <v>5537</v>
      </c>
      <c r="D402" s="125" t="s">
        <v>1142</v>
      </c>
      <c r="E402" s="143">
        <v>10</v>
      </c>
      <c r="F402" s="124">
        <v>10</v>
      </c>
      <c r="G402" s="124">
        <v>10</v>
      </c>
      <c r="H402" s="130">
        <f t="shared" si="130"/>
        <v>0</v>
      </c>
      <c r="I402" s="124">
        <f t="shared" si="131"/>
        <v>0</v>
      </c>
      <c r="J402" s="124">
        <f t="shared" si="132"/>
        <v>0</v>
      </c>
      <c r="K402" s="13">
        <v>1</v>
      </c>
      <c r="L402" s="159">
        <f t="shared" si="129"/>
        <v>0</v>
      </c>
    </row>
    <row r="403" spans="1:12" s="14" customFormat="1" ht="15" customHeight="1">
      <c r="A403" s="122">
        <v>43777</v>
      </c>
      <c r="B403" s="14" t="s">
        <v>6286</v>
      </c>
      <c r="C403" s="13" t="s">
        <v>5538</v>
      </c>
      <c r="D403" s="125" t="s">
        <v>4834</v>
      </c>
      <c r="E403" s="143">
        <v>10</v>
      </c>
      <c r="F403" s="124">
        <v>10.119999999999999</v>
      </c>
      <c r="G403" s="124">
        <v>10.050000000000001</v>
      </c>
      <c r="H403" s="130">
        <f t="shared" si="130"/>
        <v>5.0000000000000712E-3</v>
      </c>
      <c r="I403" s="124">
        <f t="shared" si="131"/>
        <v>0.11999999999999922</v>
      </c>
      <c r="J403" s="124">
        <f t="shared" si="132"/>
        <v>5.0000000000000711E-2</v>
      </c>
      <c r="K403" s="13">
        <v>1</v>
      </c>
      <c r="L403" s="159">
        <f t="shared" si="129"/>
        <v>-6.9169960474306834E-3</v>
      </c>
    </row>
    <row r="404" spans="1:12" s="14" customFormat="1" ht="15" customHeight="1">
      <c r="A404" s="122">
        <v>43777</v>
      </c>
      <c r="B404" s="14" t="s">
        <v>6287</v>
      </c>
      <c r="C404" s="13" t="s">
        <v>5539</v>
      </c>
      <c r="D404" s="125" t="s">
        <v>1911</v>
      </c>
      <c r="E404" s="143">
        <v>13</v>
      </c>
      <c r="F404" s="124">
        <v>13.75</v>
      </c>
      <c r="G404" s="124">
        <v>13.35</v>
      </c>
      <c r="H404" s="130">
        <f t="shared" si="130"/>
        <v>2.6923076923076897E-2</v>
      </c>
      <c r="I404" s="124">
        <f t="shared" si="131"/>
        <v>0.75</v>
      </c>
      <c r="J404" s="124">
        <f t="shared" si="132"/>
        <v>0.34999999999999964</v>
      </c>
      <c r="K404" s="13">
        <v>2</v>
      </c>
      <c r="L404" s="159">
        <f t="shared" si="129"/>
        <v>-2.9090909090909115E-2</v>
      </c>
    </row>
    <row r="405" spans="1:12" s="14" customFormat="1" ht="15" customHeight="1">
      <c r="A405" s="128">
        <v>43780</v>
      </c>
      <c r="B405" s="3" t="s">
        <v>6288</v>
      </c>
      <c r="C405" s="13" t="s">
        <v>5540</v>
      </c>
      <c r="D405" s="127" t="s">
        <v>5290</v>
      </c>
      <c r="E405" s="143">
        <v>16</v>
      </c>
      <c r="F405" s="124">
        <v>20</v>
      </c>
      <c r="G405" s="124">
        <v>20.8</v>
      </c>
      <c r="H405" s="130">
        <f>(G405-E405)/E405</f>
        <v>0.30000000000000004</v>
      </c>
      <c r="I405" s="124">
        <f>(F405-E405)</f>
        <v>4</v>
      </c>
      <c r="J405" s="124">
        <f>G405-E405</f>
        <v>4.8000000000000007</v>
      </c>
      <c r="K405" s="13">
        <v>2</v>
      </c>
      <c r="L405" s="159">
        <f t="shared" si="129"/>
        <v>4.0000000000000036E-2</v>
      </c>
    </row>
    <row r="406" spans="1:12" s="14" customFormat="1" ht="15" customHeight="1">
      <c r="A406" s="122">
        <v>43781</v>
      </c>
      <c r="B406" s="14" t="s">
        <v>6289</v>
      </c>
      <c r="C406" s="13" t="s">
        <v>5541</v>
      </c>
      <c r="D406" s="14" t="s">
        <v>5542</v>
      </c>
      <c r="E406" s="143">
        <v>4</v>
      </c>
      <c r="F406" s="124">
        <v>4.05</v>
      </c>
      <c r="G406" s="124">
        <v>3.55</v>
      </c>
      <c r="H406" s="130">
        <f>(G406-E406)/E406</f>
        <v>-0.11250000000000004</v>
      </c>
      <c r="I406" s="124">
        <f>(F406-E406)</f>
        <v>4.9999999999999822E-2</v>
      </c>
      <c r="J406" s="124">
        <f>G406-E406</f>
        <v>-0.45000000000000018</v>
      </c>
      <c r="K406" s="13">
        <v>1</v>
      </c>
      <c r="L406" s="159">
        <f t="shared" si="129"/>
        <v>-0.1234567901234568</v>
      </c>
    </row>
    <row r="407" spans="1:12" s="147" customFormat="1" ht="15" customHeight="1">
      <c r="A407" s="128">
        <v>43788</v>
      </c>
      <c r="B407" s="14" t="s">
        <v>6290</v>
      </c>
      <c r="C407" s="13" t="s">
        <v>5543</v>
      </c>
      <c r="D407" s="127" t="s">
        <v>5544</v>
      </c>
      <c r="E407" s="143">
        <v>10</v>
      </c>
      <c r="F407" s="124">
        <v>10.029999999999999</v>
      </c>
      <c r="G407" s="124">
        <v>10.029999999999999</v>
      </c>
      <c r="H407" s="130">
        <f t="shared" ref="H407:H414" si="133">(G407-E407)/E407</f>
        <v>2.9999999999999359E-3</v>
      </c>
      <c r="I407" s="124">
        <f t="shared" ref="I407:I414" si="134">(F407-E407)</f>
        <v>2.9999999999999361E-2</v>
      </c>
      <c r="J407" s="124">
        <f t="shared" ref="J407:J414" si="135">G407-E407</f>
        <v>2.9999999999999361E-2</v>
      </c>
      <c r="K407" s="13">
        <v>1</v>
      </c>
      <c r="L407" s="159">
        <f t="shared" si="129"/>
        <v>0</v>
      </c>
    </row>
    <row r="408" spans="1:12" s="147" customFormat="1" ht="15" customHeight="1">
      <c r="A408" s="128">
        <v>43789</v>
      </c>
      <c r="B408" s="14" t="s">
        <v>6291</v>
      </c>
      <c r="C408" s="13" t="s">
        <v>5545</v>
      </c>
      <c r="D408" s="127" t="s">
        <v>5546</v>
      </c>
      <c r="E408" s="143">
        <v>10</v>
      </c>
      <c r="F408" s="124">
        <v>9.98</v>
      </c>
      <c r="G408" s="124">
        <v>10</v>
      </c>
      <c r="H408" s="130">
        <f t="shared" si="133"/>
        <v>0</v>
      </c>
      <c r="I408" s="124">
        <f t="shared" si="134"/>
        <v>-1.9999999999999574E-2</v>
      </c>
      <c r="J408" s="124">
        <f t="shared" si="135"/>
        <v>0</v>
      </c>
      <c r="K408" s="13">
        <v>1</v>
      </c>
      <c r="L408" s="159">
        <f t="shared" si="129"/>
        <v>2.0040080160320215E-3</v>
      </c>
    </row>
    <row r="409" spans="1:12" s="147" customFormat="1" ht="15" customHeight="1">
      <c r="A409" s="128">
        <v>43789</v>
      </c>
      <c r="B409" s="14" t="s">
        <v>6292</v>
      </c>
      <c r="C409" s="13" t="s">
        <v>5547</v>
      </c>
      <c r="D409" s="127" t="s">
        <v>4810</v>
      </c>
      <c r="E409" s="143">
        <v>10</v>
      </c>
      <c r="F409" s="124">
        <v>10.08</v>
      </c>
      <c r="G409" s="124">
        <v>10.07</v>
      </c>
      <c r="H409" s="130">
        <f t="shared" si="133"/>
        <v>7.0000000000000288E-3</v>
      </c>
      <c r="I409" s="124">
        <f t="shared" si="134"/>
        <v>8.0000000000000071E-2</v>
      </c>
      <c r="J409" s="124">
        <f t="shared" si="135"/>
        <v>7.0000000000000284E-2</v>
      </c>
      <c r="K409" s="13">
        <v>1</v>
      </c>
      <c r="L409" s="159">
        <f t="shared" si="129"/>
        <v>-9.9206349206347097E-4</v>
      </c>
    </row>
    <row r="410" spans="1:12" s="147" customFormat="1" ht="15" customHeight="1">
      <c r="A410" s="128">
        <v>43790</v>
      </c>
      <c r="B410" s="14" t="s">
        <v>6293</v>
      </c>
      <c r="C410" s="13" t="s">
        <v>5548</v>
      </c>
      <c r="D410" s="127" t="s">
        <v>5549</v>
      </c>
      <c r="E410" s="143">
        <v>9</v>
      </c>
      <c r="F410" s="124">
        <v>12.6</v>
      </c>
      <c r="G410" s="124">
        <v>8.99</v>
      </c>
      <c r="H410" s="130">
        <f t="shared" si="133"/>
        <v>-1.1111111111110875E-3</v>
      </c>
      <c r="I410" s="124">
        <f t="shared" si="134"/>
        <v>3.5999999999999996</v>
      </c>
      <c r="J410" s="124">
        <f t="shared" si="135"/>
        <v>-9.9999999999997868E-3</v>
      </c>
      <c r="K410" s="13">
        <v>1</v>
      </c>
      <c r="L410" s="159">
        <f t="shared" si="129"/>
        <v>-0.28650793650793649</v>
      </c>
    </row>
    <row r="411" spans="1:12" s="147" customFormat="1" ht="15" customHeight="1">
      <c r="A411" s="128">
        <v>43790</v>
      </c>
      <c r="B411" s="14" t="s">
        <v>6294</v>
      </c>
      <c r="C411" s="13" t="s">
        <v>5550</v>
      </c>
      <c r="D411" s="127" t="s">
        <v>5551</v>
      </c>
      <c r="E411" s="143">
        <v>13</v>
      </c>
      <c r="F411" s="124">
        <v>16.899999999999999</v>
      </c>
      <c r="G411" s="124">
        <v>18.649999999999999</v>
      </c>
      <c r="H411" s="130">
        <f t="shared" si="133"/>
        <v>0.43461538461538451</v>
      </c>
      <c r="I411" s="124">
        <f t="shared" si="134"/>
        <v>3.8999999999999986</v>
      </c>
      <c r="J411" s="124">
        <f t="shared" si="135"/>
        <v>5.6499999999999986</v>
      </c>
      <c r="K411" s="13">
        <v>1</v>
      </c>
      <c r="L411" s="159">
        <f t="shared" si="129"/>
        <v>0.10355029585798818</v>
      </c>
    </row>
    <row r="412" spans="1:12" s="147" customFormat="1" ht="15" customHeight="1">
      <c r="A412" s="128">
        <v>43791</v>
      </c>
      <c r="B412" s="14" t="s">
        <v>6295</v>
      </c>
      <c r="C412" s="13" t="s">
        <v>5552</v>
      </c>
      <c r="D412" s="127" t="s">
        <v>5553</v>
      </c>
      <c r="E412" s="143">
        <v>19</v>
      </c>
      <c r="F412" s="124">
        <v>19</v>
      </c>
      <c r="G412" s="124">
        <v>19</v>
      </c>
      <c r="H412" s="130">
        <f t="shared" si="133"/>
        <v>0</v>
      </c>
      <c r="I412" s="124">
        <f t="shared" si="134"/>
        <v>0</v>
      </c>
      <c r="J412" s="124">
        <f t="shared" si="135"/>
        <v>0</v>
      </c>
      <c r="K412" s="13">
        <v>1</v>
      </c>
      <c r="L412" s="159">
        <f t="shared" si="129"/>
        <v>0</v>
      </c>
    </row>
    <row r="413" spans="1:12" s="147" customFormat="1" ht="15" customHeight="1">
      <c r="A413" s="128">
        <v>43791</v>
      </c>
      <c r="B413" s="14" t="s">
        <v>5554</v>
      </c>
      <c r="C413" s="13" t="s">
        <v>5555</v>
      </c>
      <c r="D413" s="127" t="s">
        <v>5556</v>
      </c>
      <c r="E413" s="143">
        <v>10</v>
      </c>
      <c r="F413" s="124">
        <v>10.039999999999999</v>
      </c>
      <c r="G413" s="124">
        <v>10.050000000000001</v>
      </c>
      <c r="H413" s="130">
        <f t="shared" si="133"/>
        <v>5.0000000000000712E-3</v>
      </c>
      <c r="I413" s="124">
        <f t="shared" si="134"/>
        <v>3.9999999999999147E-2</v>
      </c>
      <c r="J413" s="124">
        <f t="shared" si="135"/>
        <v>5.0000000000000711E-2</v>
      </c>
      <c r="K413" s="13">
        <v>1</v>
      </c>
      <c r="L413" s="159">
        <f t="shared" si="129"/>
        <v>9.9601593625513575E-4</v>
      </c>
    </row>
    <row r="414" spans="1:12" s="147" customFormat="1" ht="15" customHeight="1">
      <c r="A414" s="128">
        <v>43791</v>
      </c>
      <c r="B414" s="14" t="s">
        <v>6296</v>
      </c>
      <c r="C414" s="13" t="s">
        <v>5557</v>
      </c>
      <c r="D414" s="127" t="s">
        <v>4834</v>
      </c>
      <c r="E414" s="143">
        <v>10</v>
      </c>
      <c r="F414" s="124">
        <v>10.1</v>
      </c>
      <c r="G414" s="124">
        <v>10.11</v>
      </c>
      <c r="H414" s="130">
        <f t="shared" si="133"/>
        <v>1.0999999999999944E-2</v>
      </c>
      <c r="I414" s="124">
        <f t="shared" si="134"/>
        <v>9.9999999999999645E-2</v>
      </c>
      <c r="J414" s="124">
        <f t="shared" si="135"/>
        <v>0.10999999999999943</v>
      </c>
      <c r="K414" s="13">
        <v>1</v>
      </c>
      <c r="L414" s="159">
        <f t="shared" si="129"/>
        <v>9.9009900990096908E-4</v>
      </c>
    </row>
    <row r="415" spans="1:12" s="147" customFormat="1" ht="15" customHeight="1">
      <c r="A415" s="122">
        <v>43795</v>
      </c>
      <c r="B415" s="14" t="s">
        <v>5558</v>
      </c>
      <c r="C415" s="13" t="s">
        <v>5559</v>
      </c>
      <c r="D415" s="3" t="s">
        <v>5456</v>
      </c>
      <c r="E415" s="143">
        <v>10</v>
      </c>
      <c r="F415" s="124">
        <v>10.029999999999999</v>
      </c>
      <c r="G415" s="124">
        <v>10.02</v>
      </c>
      <c r="H415" s="130">
        <f>(G415-E415)/E415</f>
        <v>1.9999999999999575E-3</v>
      </c>
      <c r="I415" s="124">
        <f>(F415-E415)</f>
        <v>2.9999999999999361E-2</v>
      </c>
      <c r="J415" s="124">
        <f>G415-E415</f>
        <v>1.9999999999999574E-2</v>
      </c>
      <c r="K415" s="13">
        <v>1</v>
      </c>
      <c r="L415" s="159">
        <f t="shared" si="129"/>
        <v>-9.9700897308073661E-4</v>
      </c>
    </row>
    <row r="416" spans="1:12" s="14" customFormat="1" ht="15" customHeight="1">
      <c r="A416" s="122">
        <v>43804</v>
      </c>
      <c r="B416" s="14" t="s">
        <v>6297</v>
      </c>
      <c r="C416" s="13" t="s">
        <v>5560</v>
      </c>
      <c r="D416" s="125" t="s">
        <v>5561</v>
      </c>
      <c r="E416" s="143">
        <v>5</v>
      </c>
      <c r="F416" s="124">
        <v>5</v>
      </c>
      <c r="G416" s="124">
        <v>5.36</v>
      </c>
      <c r="H416" s="130">
        <f>(G416-E416)/E416</f>
        <v>7.2000000000000064E-2</v>
      </c>
      <c r="I416" s="124">
        <f>(F416-E416)</f>
        <v>0</v>
      </c>
      <c r="J416" s="124">
        <f>G416-E416</f>
        <v>0.36000000000000032</v>
      </c>
      <c r="K416" s="13">
        <v>1</v>
      </c>
      <c r="L416" s="159">
        <f t="shared" si="129"/>
        <v>7.2000000000000064E-2</v>
      </c>
    </row>
    <row r="417" spans="1:12" s="14" customFormat="1" ht="15" customHeight="1">
      <c r="A417" s="122">
        <v>43810</v>
      </c>
      <c r="B417" s="14" t="s">
        <v>6298</v>
      </c>
      <c r="C417" s="13" t="s">
        <v>5562</v>
      </c>
      <c r="D417" s="14" t="s">
        <v>3136</v>
      </c>
      <c r="E417" s="143">
        <v>10.01</v>
      </c>
      <c r="F417" s="124">
        <v>10.01</v>
      </c>
      <c r="G417" s="124">
        <v>10.02</v>
      </c>
      <c r="H417" s="130">
        <f t="shared" ref="H417:H424" si="136">(G417-E417)/E417</f>
        <v>9.9900099900097775E-4</v>
      </c>
      <c r="I417" s="124">
        <f t="shared" ref="I417:I424" si="137">(F417-E417)</f>
        <v>0</v>
      </c>
      <c r="J417" s="124">
        <f t="shared" ref="J417:J424" si="138">G417-E417</f>
        <v>9.9999999999997868E-3</v>
      </c>
      <c r="K417" s="13">
        <v>1</v>
      </c>
      <c r="L417" s="159">
        <f t="shared" si="129"/>
        <v>9.9900099900097775E-4</v>
      </c>
    </row>
    <row r="418" spans="1:12" s="14" customFormat="1" ht="15" customHeight="1">
      <c r="A418" s="122">
        <v>43810</v>
      </c>
      <c r="B418" s="14" t="s">
        <v>6299</v>
      </c>
      <c r="C418" s="13" t="s">
        <v>5563</v>
      </c>
      <c r="D418" s="125" t="s">
        <v>5564</v>
      </c>
      <c r="E418" s="143">
        <v>27</v>
      </c>
      <c r="F418" s="124">
        <v>32.75</v>
      </c>
      <c r="G418" s="124">
        <v>34.46</v>
      </c>
      <c r="H418" s="130">
        <f t="shared" si="136"/>
        <v>0.27629629629629632</v>
      </c>
      <c r="I418" s="124">
        <f t="shared" si="137"/>
        <v>5.75</v>
      </c>
      <c r="J418" s="124">
        <f t="shared" si="138"/>
        <v>7.4600000000000009</v>
      </c>
      <c r="K418" s="13">
        <v>3</v>
      </c>
      <c r="L418" s="159">
        <f t="shared" si="129"/>
        <v>5.2213740458015294E-2</v>
      </c>
    </row>
    <row r="419" spans="1:12" s="14" customFormat="1" ht="15" customHeight="1">
      <c r="A419" s="122">
        <v>43811</v>
      </c>
      <c r="B419" s="14" t="s">
        <v>6300</v>
      </c>
      <c r="C419" s="13" t="s">
        <v>5565</v>
      </c>
      <c r="D419" s="125" t="s">
        <v>5566</v>
      </c>
      <c r="E419" s="143">
        <v>22</v>
      </c>
      <c r="F419" s="124">
        <v>37.5</v>
      </c>
      <c r="G419" s="124">
        <v>35.5</v>
      </c>
      <c r="H419" s="130">
        <f t="shared" si="136"/>
        <v>0.61363636363636365</v>
      </c>
      <c r="I419" s="124">
        <f t="shared" si="137"/>
        <v>15.5</v>
      </c>
      <c r="J419" s="124">
        <f t="shared" si="138"/>
        <v>13.5</v>
      </c>
      <c r="K419" s="13">
        <v>3</v>
      </c>
      <c r="L419" s="159">
        <f t="shared" si="129"/>
        <v>-5.3333333333333337E-2</v>
      </c>
    </row>
    <row r="420" spans="1:12" s="14" customFormat="1" ht="15" customHeight="1">
      <c r="A420" s="122">
        <v>43811</v>
      </c>
      <c r="B420" s="14" t="s">
        <v>5567</v>
      </c>
      <c r="C420" s="13" t="s">
        <v>5568</v>
      </c>
      <c r="D420" s="125" t="s">
        <v>2060</v>
      </c>
      <c r="E420" s="143">
        <v>12.5</v>
      </c>
      <c r="F420" s="124">
        <v>12.55</v>
      </c>
      <c r="G420" s="124">
        <v>12.49</v>
      </c>
      <c r="H420" s="130">
        <f t="shared" si="136"/>
        <v>-7.9999999999998291E-4</v>
      </c>
      <c r="I420" s="124">
        <f t="shared" si="137"/>
        <v>5.0000000000000711E-2</v>
      </c>
      <c r="J420" s="124">
        <f t="shared" si="138"/>
        <v>-9.9999999999997868E-3</v>
      </c>
      <c r="K420" s="13">
        <v>1</v>
      </c>
      <c r="L420" s="159">
        <f t="shared" si="129"/>
        <v>-4.780876494023944E-3</v>
      </c>
    </row>
    <row r="421" spans="1:12" s="14" customFormat="1" ht="15" customHeight="1">
      <c r="A421" s="122">
        <v>43812</v>
      </c>
      <c r="B421" s="14" t="s">
        <v>5569</v>
      </c>
      <c r="C421" s="13" t="s">
        <v>5570</v>
      </c>
      <c r="D421" s="125" t="s">
        <v>5571</v>
      </c>
      <c r="E421" s="143">
        <v>10</v>
      </c>
      <c r="F421" s="124">
        <v>10.02</v>
      </c>
      <c r="G421" s="124">
        <v>10.18</v>
      </c>
      <c r="H421" s="130">
        <f t="shared" si="136"/>
        <v>1.7999999999999971E-2</v>
      </c>
      <c r="I421" s="124">
        <f t="shared" si="137"/>
        <v>1.9999999999999574E-2</v>
      </c>
      <c r="J421" s="124">
        <f t="shared" si="138"/>
        <v>0.17999999999999972</v>
      </c>
      <c r="K421" s="13">
        <v>1</v>
      </c>
      <c r="L421" s="159">
        <f t="shared" si="129"/>
        <v>1.5968063872255505E-2</v>
      </c>
    </row>
    <row r="422" spans="1:12" s="14" customFormat="1" ht="15" customHeight="1">
      <c r="A422" s="122">
        <v>43812</v>
      </c>
      <c r="B422" s="14" t="s">
        <v>5572</v>
      </c>
      <c r="C422" s="13" t="s">
        <v>5573</v>
      </c>
      <c r="D422" s="125" t="s">
        <v>4834</v>
      </c>
      <c r="E422" s="143">
        <v>10</v>
      </c>
      <c r="F422" s="124">
        <v>10.16</v>
      </c>
      <c r="G422" s="124">
        <v>10.3</v>
      </c>
      <c r="H422" s="130">
        <f t="shared" si="136"/>
        <v>3.0000000000000072E-2</v>
      </c>
      <c r="I422" s="124">
        <f t="shared" si="137"/>
        <v>0.16000000000000014</v>
      </c>
      <c r="J422" s="124">
        <f t="shared" si="138"/>
        <v>0.30000000000000071</v>
      </c>
      <c r="K422" s="13">
        <v>1</v>
      </c>
      <c r="L422" s="159">
        <f t="shared" si="129"/>
        <v>1.3779527559055173E-2</v>
      </c>
    </row>
    <row r="423" spans="1:12" s="14" customFormat="1" ht="15" customHeight="1">
      <c r="A423" s="122">
        <v>43812</v>
      </c>
      <c r="B423" s="14" t="s">
        <v>6301</v>
      </c>
      <c r="C423" s="13" t="s">
        <v>5574</v>
      </c>
      <c r="D423" s="125" t="s">
        <v>5575</v>
      </c>
      <c r="E423" s="143">
        <v>10</v>
      </c>
      <c r="F423" s="124">
        <v>10.51</v>
      </c>
      <c r="G423" s="124">
        <v>10</v>
      </c>
      <c r="H423" s="130">
        <f t="shared" si="136"/>
        <v>0</v>
      </c>
      <c r="I423" s="124">
        <f t="shared" si="137"/>
        <v>0.50999999999999979</v>
      </c>
      <c r="J423" s="124">
        <f t="shared" si="138"/>
        <v>0</v>
      </c>
      <c r="K423" s="13">
        <v>1</v>
      </c>
      <c r="L423" s="159">
        <f t="shared" si="129"/>
        <v>-4.8525214081826813E-2</v>
      </c>
    </row>
    <row r="424" spans="1:12" s="14" customFormat="1" ht="15" customHeight="1">
      <c r="A424" s="122">
        <v>43812</v>
      </c>
      <c r="B424" s="14" t="s">
        <v>6302</v>
      </c>
      <c r="C424" s="13" t="s">
        <v>5576</v>
      </c>
      <c r="D424" s="125" t="s">
        <v>3577</v>
      </c>
      <c r="E424" s="143">
        <v>17</v>
      </c>
      <c r="F424" s="124">
        <v>18.05</v>
      </c>
      <c r="G424" s="124">
        <v>16.600000000000001</v>
      </c>
      <c r="H424" s="130">
        <f t="shared" si="136"/>
        <v>-2.3529411764705799E-2</v>
      </c>
      <c r="I424" s="124">
        <f t="shared" si="137"/>
        <v>1.0500000000000007</v>
      </c>
      <c r="J424" s="124">
        <f t="shared" si="138"/>
        <v>-0.39999999999999858</v>
      </c>
      <c r="K424" s="13">
        <v>2</v>
      </c>
      <c r="L424" s="159">
        <f t="shared" si="129"/>
        <v>-8.0332409972299124E-2</v>
      </c>
    </row>
    <row r="425" spans="1:12" s="14" customFormat="1" ht="15" customHeight="1">
      <c r="A425" s="122">
        <v>43818</v>
      </c>
      <c r="B425" s="14" t="s">
        <v>6303</v>
      </c>
      <c r="C425" s="157" t="s">
        <v>5577</v>
      </c>
      <c r="D425" s="125" t="s">
        <v>1196</v>
      </c>
      <c r="E425" s="143">
        <v>11</v>
      </c>
      <c r="F425" s="124">
        <v>11</v>
      </c>
      <c r="G425" s="124">
        <v>10.5</v>
      </c>
      <c r="H425" s="130">
        <f>(G425-E425)/E425</f>
        <v>-4.5454545454545456E-2</v>
      </c>
      <c r="I425" s="124">
        <f>(F425-E425)</f>
        <v>0</v>
      </c>
      <c r="J425" s="124">
        <f>G425-E425</f>
        <v>-0.5</v>
      </c>
      <c r="K425" s="13">
        <v>1</v>
      </c>
      <c r="L425" s="159">
        <f t="shared" si="129"/>
        <v>-4.5454545454545456E-2</v>
      </c>
    </row>
    <row r="426" spans="1:12" s="14" customFormat="1" ht="15" customHeight="1">
      <c r="A426" s="122">
        <v>43818</v>
      </c>
      <c r="B426" s="14" t="s">
        <v>6304</v>
      </c>
      <c r="C426" s="13" t="s">
        <v>5578</v>
      </c>
      <c r="D426" s="125" t="s">
        <v>5579</v>
      </c>
      <c r="E426" s="143">
        <v>8</v>
      </c>
      <c r="F426" s="124">
        <v>8.35</v>
      </c>
      <c r="G426" s="124">
        <v>26.5</v>
      </c>
      <c r="H426" s="130">
        <f>(G426-E426)/E426</f>
        <v>2.3125</v>
      </c>
      <c r="I426" s="124">
        <f>(F426-E426)</f>
        <v>0.34999999999999964</v>
      </c>
      <c r="J426" s="124">
        <f>G426-E426</f>
        <v>18.5</v>
      </c>
      <c r="K426" s="13">
        <v>1</v>
      </c>
      <c r="L426" s="159">
        <f t="shared" si="129"/>
        <v>2.1736526946107784</v>
      </c>
    </row>
    <row r="427" spans="1:12" s="14" customFormat="1" ht="15" customHeight="1">
      <c r="A427" s="128">
        <v>43829</v>
      </c>
      <c r="B427" s="14" t="s">
        <v>6305</v>
      </c>
      <c r="C427" s="13" t="s">
        <v>5581</v>
      </c>
      <c r="D427" s="127" t="s">
        <v>5582</v>
      </c>
      <c r="E427" s="143">
        <v>5.38</v>
      </c>
      <c r="F427" s="124">
        <v>6</v>
      </c>
      <c r="G427" s="124">
        <v>5.46</v>
      </c>
      <c r="H427" s="130">
        <f>(G427-E427)/E427</f>
        <v>1.4869888475836444E-2</v>
      </c>
      <c r="I427" s="124">
        <f>(F427-E427)</f>
        <v>0.62000000000000011</v>
      </c>
      <c r="J427" s="124">
        <f>G427-E427</f>
        <v>8.0000000000000071E-2</v>
      </c>
      <c r="K427" s="13" t="s">
        <v>3703</v>
      </c>
      <c r="L427" s="159">
        <f t="shared" si="129"/>
        <v>-9.0000000000000011E-2</v>
      </c>
    </row>
    <row r="428" spans="1:12" s="14" customFormat="1" ht="15" customHeight="1">
      <c r="A428" s="122">
        <v>43110</v>
      </c>
      <c r="B428" s="14" t="s">
        <v>6306</v>
      </c>
      <c r="C428" s="13" t="s">
        <v>4800</v>
      </c>
      <c r="D428" s="125" t="s">
        <v>3827</v>
      </c>
      <c r="E428" s="143">
        <v>10</v>
      </c>
      <c r="F428" s="124">
        <v>10.029999999999999</v>
      </c>
      <c r="G428" s="124">
        <v>10.02</v>
      </c>
      <c r="H428" s="130">
        <f t="shared" ref="H428:H459" si="139">(G428-E428)/E428</f>
        <v>1.9999999999999575E-3</v>
      </c>
      <c r="I428" s="124">
        <f t="shared" ref="I428:I459" si="140">(F428-E428)</f>
        <v>2.9999999999999361E-2</v>
      </c>
      <c r="J428" s="124">
        <f t="shared" ref="J428:J459" si="141">G428-E428</f>
        <v>1.9999999999999574E-2</v>
      </c>
      <c r="K428" s="139">
        <v>1</v>
      </c>
      <c r="L428" s="159">
        <f t="shared" si="129"/>
        <v>-9.9700897308073661E-4</v>
      </c>
    </row>
    <row r="429" spans="1:12" s="14" customFormat="1" ht="15" customHeight="1">
      <c r="A429" s="122">
        <v>43112</v>
      </c>
      <c r="B429" s="14" t="s">
        <v>6307</v>
      </c>
      <c r="C429" s="13" t="s">
        <v>4801</v>
      </c>
      <c r="D429" s="125" t="s">
        <v>4672</v>
      </c>
      <c r="E429" s="143">
        <v>24</v>
      </c>
      <c r="F429" s="124">
        <v>23.7</v>
      </c>
      <c r="G429" s="124">
        <v>23.35</v>
      </c>
      <c r="H429" s="130">
        <f t="shared" si="139"/>
        <v>-2.7083333333333275E-2</v>
      </c>
      <c r="I429" s="124">
        <f t="shared" si="140"/>
        <v>-0.30000000000000071</v>
      </c>
      <c r="J429" s="124">
        <f t="shared" si="141"/>
        <v>-0.64999999999999858</v>
      </c>
      <c r="K429" s="139">
        <v>1</v>
      </c>
      <c r="L429" s="159">
        <f t="shared" si="129"/>
        <v>-1.4767932489451387E-2</v>
      </c>
    </row>
    <row r="430" spans="1:12" s="14" customFormat="1" ht="15" customHeight="1">
      <c r="A430" s="122">
        <v>43112</v>
      </c>
      <c r="B430" s="14" t="s">
        <v>6308</v>
      </c>
      <c r="C430" s="13" t="s">
        <v>4802</v>
      </c>
      <c r="D430" s="125" t="s">
        <v>4803</v>
      </c>
      <c r="E430" s="143">
        <v>17</v>
      </c>
      <c r="F430" s="124">
        <v>21.2</v>
      </c>
      <c r="G430" s="124">
        <v>21.75</v>
      </c>
      <c r="H430" s="130">
        <f t="shared" si="139"/>
        <v>0.27941176470588236</v>
      </c>
      <c r="I430" s="124">
        <f t="shared" si="140"/>
        <v>4.1999999999999993</v>
      </c>
      <c r="J430" s="124">
        <f t="shared" si="141"/>
        <v>4.75</v>
      </c>
      <c r="K430" s="139">
        <v>2</v>
      </c>
      <c r="L430" s="159">
        <f t="shared" si="129"/>
        <v>2.594339622641513E-2</v>
      </c>
    </row>
    <row r="431" spans="1:12" s="14" customFormat="1" ht="15" customHeight="1">
      <c r="A431" s="122">
        <v>43112</v>
      </c>
      <c r="B431" s="14" t="s">
        <v>6309</v>
      </c>
      <c r="C431" s="13" t="s">
        <v>3379</v>
      </c>
      <c r="D431" s="125" t="s">
        <v>3800</v>
      </c>
      <c r="E431" s="143">
        <v>10</v>
      </c>
      <c r="F431" s="124">
        <v>10.06</v>
      </c>
      <c r="G431" s="124">
        <v>10.01</v>
      </c>
      <c r="H431" s="130">
        <f t="shared" si="139"/>
        <v>9.9999999999997877E-4</v>
      </c>
      <c r="I431" s="124">
        <f t="shared" si="140"/>
        <v>6.0000000000000497E-2</v>
      </c>
      <c r="J431" s="124">
        <f t="shared" si="141"/>
        <v>9.9999999999997868E-3</v>
      </c>
      <c r="K431" s="139">
        <v>1</v>
      </c>
      <c r="L431" s="159">
        <f t="shared" si="129"/>
        <v>-4.9701789264414223E-3</v>
      </c>
    </row>
    <row r="432" spans="1:12" s="14" customFormat="1" ht="15" customHeight="1">
      <c r="A432" s="122">
        <v>43124</v>
      </c>
      <c r="B432" s="14" t="s">
        <v>6310</v>
      </c>
      <c r="C432" s="13" t="s">
        <v>4804</v>
      </c>
      <c r="D432" s="125" t="s">
        <v>3577</v>
      </c>
      <c r="E432" s="143">
        <v>21.5</v>
      </c>
      <c r="F432" s="124">
        <v>28.2</v>
      </c>
      <c r="G432" s="124">
        <v>29.2</v>
      </c>
      <c r="H432" s="130">
        <f t="shared" si="139"/>
        <v>0.35813953488372091</v>
      </c>
      <c r="I432" s="124">
        <f t="shared" si="140"/>
        <v>6.6999999999999993</v>
      </c>
      <c r="J432" s="124">
        <f t="shared" si="141"/>
        <v>7.6999999999999993</v>
      </c>
      <c r="K432" s="139">
        <v>3</v>
      </c>
      <c r="L432" s="159">
        <f t="shared" si="129"/>
        <v>3.5460992907801421E-2</v>
      </c>
    </row>
    <row r="433" spans="1:14" s="14" customFormat="1" ht="15" customHeight="1">
      <c r="A433" s="122">
        <v>43125</v>
      </c>
      <c r="B433" s="14" t="s">
        <v>6311</v>
      </c>
      <c r="C433" s="13" t="s">
        <v>4805</v>
      </c>
      <c r="D433" s="125" t="s">
        <v>4806</v>
      </c>
      <c r="E433" s="143">
        <v>10</v>
      </c>
      <c r="F433" s="124">
        <v>10</v>
      </c>
      <c r="G433" s="124">
        <v>9.92</v>
      </c>
      <c r="H433" s="130">
        <f t="shared" si="139"/>
        <v>-8.0000000000000071E-3</v>
      </c>
      <c r="I433" s="124">
        <f t="shared" si="140"/>
        <v>0</v>
      </c>
      <c r="J433" s="124">
        <f t="shared" si="141"/>
        <v>-8.0000000000000071E-2</v>
      </c>
      <c r="K433" s="139">
        <v>1</v>
      </c>
      <c r="L433" s="159">
        <f t="shared" si="129"/>
        <v>-8.0000000000000071E-3</v>
      </c>
    </row>
    <row r="434" spans="1:14" s="14" customFormat="1" ht="15" customHeight="1">
      <c r="A434" s="122">
        <v>43125</v>
      </c>
      <c r="B434" s="14" t="s">
        <v>6312</v>
      </c>
      <c r="C434" s="13" t="s">
        <v>4807</v>
      </c>
      <c r="D434" s="125" t="s">
        <v>4808</v>
      </c>
      <c r="E434" s="143">
        <v>19</v>
      </c>
      <c r="F434" s="124">
        <v>19.05</v>
      </c>
      <c r="G434" s="124">
        <v>18.5</v>
      </c>
      <c r="H434" s="130">
        <f t="shared" si="139"/>
        <v>-2.6315789473684209E-2</v>
      </c>
      <c r="I434" s="124">
        <f t="shared" si="140"/>
        <v>5.0000000000000711E-2</v>
      </c>
      <c r="J434" s="124">
        <f t="shared" si="141"/>
        <v>-0.5</v>
      </c>
      <c r="K434" s="139">
        <v>1</v>
      </c>
      <c r="L434" s="159">
        <f t="shared" si="129"/>
        <v>-2.8871391076115523E-2</v>
      </c>
    </row>
    <row r="435" spans="1:14" s="14" customFormat="1" ht="15" customHeight="1">
      <c r="A435" s="122">
        <v>43125</v>
      </c>
      <c r="B435" s="14" t="s">
        <v>6313</v>
      </c>
      <c r="C435" s="13" t="s">
        <v>4809</v>
      </c>
      <c r="D435" s="125" t="s">
        <v>4810</v>
      </c>
      <c r="E435" s="143">
        <v>10</v>
      </c>
      <c r="F435" s="124">
        <v>10</v>
      </c>
      <c r="G435" s="124">
        <v>10</v>
      </c>
      <c r="H435" s="130">
        <f t="shared" si="139"/>
        <v>0</v>
      </c>
      <c r="I435" s="124">
        <f t="shared" si="140"/>
        <v>0</v>
      </c>
      <c r="J435" s="124">
        <f t="shared" si="141"/>
        <v>0</v>
      </c>
      <c r="K435" s="139">
        <v>1</v>
      </c>
      <c r="L435" s="159">
        <f t="shared" si="129"/>
        <v>0</v>
      </c>
    </row>
    <row r="436" spans="1:14" s="12" customFormat="1">
      <c r="A436" s="122">
        <v>43125</v>
      </c>
      <c r="B436" s="14" t="s">
        <v>9228</v>
      </c>
      <c r="C436" s="13" t="s">
        <v>4811</v>
      </c>
      <c r="D436" s="125" t="s">
        <v>4812</v>
      </c>
      <c r="E436" s="143">
        <v>17</v>
      </c>
      <c r="F436" s="124">
        <v>20.5</v>
      </c>
      <c r="G436" s="124">
        <v>28.71</v>
      </c>
      <c r="H436" s="130">
        <f t="shared" si="139"/>
        <v>0.68882352941176472</v>
      </c>
      <c r="I436" s="124">
        <f t="shared" si="140"/>
        <v>3.5</v>
      </c>
      <c r="J436" s="124">
        <f t="shared" si="141"/>
        <v>11.71</v>
      </c>
      <c r="K436" s="139">
        <v>2</v>
      </c>
      <c r="L436" s="159">
        <f t="shared" si="129"/>
        <v>0.4004878048780488</v>
      </c>
      <c r="M436" s="14"/>
      <c r="N436" s="14"/>
    </row>
    <row r="437" spans="1:14" s="12" customFormat="1">
      <c r="A437" s="122">
        <v>43126</v>
      </c>
      <c r="B437" s="14" t="s">
        <v>6314</v>
      </c>
      <c r="C437" s="13" t="s">
        <v>4813</v>
      </c>
      <c r="D437" s="125" t="s">
        <v>3927</v>
      </c>
      <c r="E437" s="143">
        <v>17</v>
      </c>
      <c r="F437" s="124">
        <v>28</v>
      </c>
      <c r="G437" s="124">
        <v>29.74</v>
      </c>
      <c r="H437" s="130">
        <f t="shared" si="139"/>
        <v>0.74941176470588222</v>
      </c>
      <c r="I437" s="124">
        <f t="shared" si="140"/>
        <v>11</v>
      </c>
      <c r="J437" s="124">
        <f t="shared" si="141"/>
        <v>12.739999999999998</v>
      </c>
      <c r="K437" s="139">
        <v>2</v>
      </c>
      <c r="L437" s="159">
        <f t="shared" si="129"/>
        <v>6.214285714285709E-2</v>
      </c>
      <c r="M437" s="14"/>
      <c r="N437" s="14"/>
    </row>
    <row r="438" spans="1:14" s="12" customFormat="1">
      <c r="A438" s="122">
        <v>43126</v>
      </c>
      <c r="B438" s="14" t="s">
        <v>6315</v>
      </c>
      <c r="C438" s="13" t="s">
        <v>4814</v>
      </c>
      <c r="D438" s="125" t="s">
        <v>4815</v>
      </c>
      <c r="E438" s="143">
        <v>16</v>
      </c>
      <c r="F438" s="124">
        <v>14</v>
      </c>
      <c r="G438" s="124">
        <v>18.5</v>
      </c>
      <c r="H438" s="130">
        <f t="shared" si="139"/>
        <v>0.15625</v>
      </c>
      <c r="I438" s="124">
        <f t="shared" si="140"/>
        <v>-2</v>
      </c>
      <c r="J438" s="124">
        <f t="shared" si="141"/>
        <v>2.5</v>
      </c>
      <c r="K438" s="139">
        <v>1</v>
      </c>
      <c r="L438" s="159">
        <f t="shared" si="129"/>
        <v>0.32142857142857145</v>
      </c>
      <c r="M438" s="14"/>
      <c r="N438" s="14"/>
    </row>
    <row r="439" spans="1:14" s="12" customFormat="1">
      <c r="A439" s="122">
        <v>43126</v>
      </c>
      <c r="B439" s="14" t="s">
        <v>6316</v>
      </c>
      <c r="C439" s="13" t="s">
        <v>2070</v>
      </c>
      <c r="D439" s="125" t="s">
        <v>4816</v>
      </c>
      <c r="E439" s="143">
        <v>15</v>
      </c>
      <c r="F439" s="124">
        <v>18.62</v>
      </c>
      <c r="G439" s="124">
        <v>16.579999999999998</v>
      </c>
      <c r="H439" s="130">
        <f t="shared" si="139"/>
        <v>0.10533333333333322</v>
      </c>
      <c r="I439" s="124">
        <f t="shared" si="140"/>
        <v>3.620000000000001</v>
      </c>
      <c r="J439" s="124">
        <f t="shared" si="141"/>
        <v>1.5799999999999983</v>
      </c>
      <c r="K439" s="139">
        <v>2</v>
      </c>
      <c r="L439" s="159">
        <f t="shared" si="129"/>
        <v>-0.10955961331901196</v>
      </c>
      <c r="M439" s="14"/>
      <c r="N439" s="14"/>
    </row>
    <row r="440" spans="1:14" s="12" customFormat="1">
      <c r="A440" s="122">
        <v>43126</v>
      </c>
      <c r="B440" s="14" t="s">
        <v>6317</v>
      </c>
      <c r="C440" s="13" t="s">
        <v>4817</v>
      </c>
      <c r="D440" s="125" t="s">
        <v>4818</v>
      </c>
      <c r="E440" s="143">
        <v>16</v>
      </c>
      <c r="F440" s="124">
        <v>25.5</v>
      </c>
      <c r="G440" s="124">
        <v>22.62</v>
      </c>
      <c r="H440" s="130">
        <f t="shared" si="139"/>
        <v>0.41375000000000006</v>
      </c>
      <c r="I440" s="124">
        <f t="shared" si="140"/>
        <v>9.5</v>
      </c>
      <c r="J440" s="124">
        <f t="shared" si="141"/>
        <v>6.620000000000001</v>
      </c>
      <c r="K440" s="139">
        <v>3</v>
      </c>
      <c r="L440" s="159">
        <f t="shared" si="129"/>
        <v>-0.1129411764705882</v>
      </c>
      <c r="M440" s="14"/>
      <c r="N440" s="14"/>
    </row>
    <row r="441" spans="1:14" s="12" customFormat="1">
      <c r="A441" s="122">
        <v>43130</v>
      </c>
      <c r="B441" s="14" t="s">
        <v>6318</v>
      </c>
      <c r="C441" s="13" t="s">
        <v>4819</v>
      </c>
      <c r="D441" s="127" t="s">
        <v>3136</v>
      </c>
      <c r="E441" s="143">
        <v>10</v>
      </c>
      <c r="F441" s="124">
        <v>10.01</v>
      </c>
      <c r="G441" s="124">
        <v>10.07</v>
      </c>
      <c r="H441" s="130">
        <f t="shared" si="139"/>
        <v>7.0000000000000288E-3</v>
      </c>
      <c r="I441" s="124">
        <f t="shared" si="140"/>
        <v>9.9999999999997868E-3</v>
      </c>
      <c r="J441" s="124">
        <f t="shared" si="141"/>
        <v>7.0000000000000284E-2</v>
      </c>
      <c r="K441" s="139">
        <v>1</v>
      </c>
      <c r="L441" s="159">
        <f t="shared" si="129"/>
        <v>5.9940059940060434E-3</v>
      </c>
      <c r="M441" s="14"/>
      <c r="N441" s="14"/>
    </row>
    <row r="442" spans="1:14" s="12" customFormat="1">
      <c r="A442" s="122">
        <v>43132</v>
      </c>
      <c r="B442" s="14" t="s">
        <v>6319</v>
      </c>
      <c r="C442" s="13" t="s">
        <v>4820</v>
      </c>
      <c r="D442" s="125" t="s">
        <v>391</v>
      </c>
      <c r="E442" s="143">
        <v>5</v>
      </c>
      <c r="F442" s="124">
        <v>5.55</v>
      </c>
      <c r="G442" s="124">
        <v>4.88</v>
      </c>
      <c r="H442" s="130">
        <f t="shared" si="139"/>
        <v>-2.4000000000000021E-2</v>
      </c>
      <c r="I442" s="124">
        <f t="shared" si="140"/>
        <v>0.54999999999999982</v>
      </c>
      <c r="J442" s="124">
        <f t="shared" si="141"/>
        <v>-0.12000000000000011</v>
      </c>
      <c r="K442" s="139">
        <v>1</v>
      </c>
      <c r="L442" s="159">
        <f t="shared" si="129"/>
        <v>-0.12072072072072071</v>
      </c>
      <c r="M442" s="14"/>
      <c r="N442" s="14"/>
    </row>
    <row r="443" spans="1:14" s="12" customFormat="1">
      <c r="A443" s="122">
        <v>43132</v>
      </c>
      <c r="B443" s="14" t="s">
        <v>6320</v>
      </c>
      <c r="C443" s="13" t="s">
        <v>4821</v>
      </c>
      <c r="D443" s="125" t="s">
        <v>3487</v>
      </c>
      <c r="E443" s="143">
        <v>17</v>
      </c>
      <c r="F443" s="124">
        <v>17</v>
      </c>
      <c r="G443" s="124">
        <v>16.399999999999999</v>
      </c>
      <c r="H443" s="130">
        <f t="shared" si="139"/>
        <v>-3.5294117647058906E-2</v>
      </c>
      <c r="I443" s="124">
        <f t="shared" si="140"/>
        <v>0</v>
      </c>
      <c r="J443" s="124">
        <f t="shared" si="141"/>
        <v>-0.60000000000000142</v>
      </c>
      <c r="K443" s="139">
        <v>1</v>
      </c>
      <c r="L443" s="159">
        <f t="shared" si="129"/>
        <v>-3.5294117647058906E-2</v>
      </c>
      <c r="M443" s="14"/>
      <c r="N443" s="14"/>
    </row>
    <row r="444" spans="1:14" s="12" customFormat="1">
      <c r="A444" s="122">
        <v>43132</v>
      </c>
      <c r="B444" s="14" t="s">
        <v>9227</v>
      </c>
      <c r="C444" s="13" t="s">
        <v>4822</v>
      </c>
      <c r="D444" s="125" t="s">
        <v>4823</v>
      </c>
      <c r="E444" s="143">
        <v>19</v>
      </c>
      <c r="F444" s="124">
        <v>17.95</v>
      </c>
      <c r="G444" s="124">
        <v>17.600000000000001</v>
      </c>
      <c r="H444" s="130">
        <f t="shared" si="139"/>
        <v>-7.3684210526315713E-2</v>
      </c>
      <c r="I444" s="124">
        <f t="shared" si="140"/>
        <v>-1.0500000000000007</v>
      </c>
      <c r="J444" s="124">
        <f t="shared" si="141"/>
        <v>-1.3999999999999986</v>
      </c>
      <c r="K444" s="139">
        <v>2</v>
      </c>
      <c r="L444" s="159">
        <f t="shared" si="129"/>
        <v>-1.9498607242339715E-2</v>
      </c>
      <c r="M444" s="14"/>
      <c r="N444" s="14"/>
    </row>
    <row r="445" spans="1:14" s="12" customFormat="1">
      <c r="A445" s="122">
        <v>43132</v>
      </c>
      <c r="B445" s="14" t="s">
        <v>6321</v>
      </c>
      <c r="C445" s="13" t="s">
        <v>4824</v>
      </c>
      <c r="D445" s="125" t="s">
        <v>4825</v>
      </c>
      <c r="E445" s="143">
        <v>12</v>
      </c>
      <c r="F445" s="124">
        <v>15.33</v>
      </c>
      <c r="G445" s="124">
        <v>13.64</v>
      </c>
      <c r="H445" s="130">
        <f t="shared" si="139"/>
        <v>0.13666666666666671</v>
      </c>
      <c r="I445" s="124">
        <f t="shared" si="140"/>
        <v>3.33</v>
      </c>
      <c r="J445" s="124">
        <f t="shared" si="141"/>
        <v>1.6400000000000006</v>
      </c>
      <c r="K445" s="139">
        <v>2</v>
      </c>
      <c r="L445" s="159">
        <f t="shared" si="129"/>
        <v>-0.11024135681669925</v>
      </c>
      <c r="M445" s="14"/>
      <c r="N445" s="14"/>
    </row>
    <row r="446" spans="1:14" s="12" customFormat="1">
      <c r="A446" s="122">
        <v>43133</v>
      </c>
      <c r="B446" s="14" t="s">
        <v>6322</v>
      </c>
      <c r="C446" s="13" t="s">
        <v>4826</v>
      </c>
      <c r="D446" s="126" t="s">
        <v>3063</v>
      </c>
      <c r="E446" s="143">
        <v>18</v>
      </c>
      <c r="F446" s="124">
        <v>19</v>
      </c>
      <c r="G446" s="124">
        <v>20.61</v>
      </c>
      <c r="H446" s="130">
        <f t="shared" si="139"/>
        <v>0.14499999999999996</v>
      </c>
      <c r="I446" s="124">
        <f t="shared" si="140"/>
        <v>1</v>
      </c>
      <c r="J446" s="124">
        <f t="shared" si="141"/>
        <v>2.6099999999999994</v>
      </c>
      <c r="K446" s="139">
        <v>3</v>
      </c>
      <c r="L446" s="159">
        <f t="shared" si="129"/>
        <v>8.4736842105263124E-2</v>
      </c>
      <c r="M446" s="14"/>
      <c r="N446" s="14"/>
    </row>
    <row r="447" spans="1:14" s="12" customFormat="1">
      <c r="A447" s="122">
        <v>43139</v>
      </c>
      <c r="B447" s="14" t="s">
        <v>6323</v>
      </c>
      <c r="C447" s="13" t="s">
        <v>4827</v>
      </c>
      <c r="D447" s="125" t="s">
        <v>4828</v>
      </c>
      <c r="E447" s="143">
        <v>19</v>
      </c>
      <c r="F447" s="124">
        <v>21.1</v>
      </c>
      <c r="G447" s="124">
        <v>20.25</v>
      </c>
      <c r="H447" s="130">
        <f t="shared" si="139"/>
        <v>6.5789473684210523E-2</v>
      </c>
      <c r="I447" s="124">
        <f t="shared" si="140"/>
        <v>2.1000000000000014</v>
      </c>
      <c r="J447" s="124">
        <f t="shared" si="141"/>
        <v>1.25</v>
      </c>
      <c r="K447" s="139">
        <v>2</v>
      </c>
      <c r="L447" s="159">
        <f t="shared" si="129"/>
        <v>-4.0284360189573522E-2</v>
      </c>
      <c r="M447" s="14"/>
      <c r="N447" s="14"/>
    </row>
    <row r="448" spans="1:14" s="12" customFormat="1">
      <c r="A448" s="122">
        <v>43139</v>
      </c>
      <c r="B448" s="14" t="s">
        <v>6324</v>
      </c>
      <c r="C448" s="13" t="s">
        <v>4829</v>
      </c>
      <c r="D448" s="125" t="s">
        <v>4830</v>
      </c>
      <c r="E448" s="143">
        <v>12</v>
      </c>
      <c r="F448" s="124">
        <v>11.2</v>
      </c>
      <c r="G448" s="124">
        <v>11.5</v>
      </c>
      <c r="H448" s="130">
        <f t="shared" si="139"/>
        <v>-4.1666666666666664E-2</v>
      </c>
      <c r="I448" s="124">
        <f t="shared" si="140"/>
        <v>-0.80000000000000071</v>
      </c>
      <c r="J448" s="124">
        <f t="shared" si="141"/>
        <v>-0.5</v>
      </c>
      <c r="K448" s="139">
        <v>1</v>
      </c>
      <c r="L448" s="159">
        <f t="shared" si="129"/>
        <v>2.678571428571435E-2</v>
      </c>
      <c r="M448" s="14"/>
      <c r="N448" s="14"/>
    </row>
    <row r="449" spans="1:14" s="12" customFormat="1">
      <c r="A449" s="122">
        <v>43139</v>
      </c>
      <c r="B449" s="14" t="s">
        <v>6325</v>
      </c>
      <c r="C449" s="13" t="s">
        <v>4831</v>
      </c>
      <c r="D449" s="125" t="s">
        <v>4832</v>
      </c>
      <c r="E449" s="143">
        <v>11</v>
      </c>
      <c r="F449" s="124">
        <v>12</v>
      </c>
      <c r="G449" s="124">
        <v>11.25</v>
      </c>
      <c r="H449" s="130">
        <f t="shared" si="139"/>
        <v>2.2727272727272728E-2</v>
      </c>
      <c r="I449" s="124">
        <f t="shared" si="140"/>
        <v>1</v>
      </c>
      <c r="J449" s="124">
        <f t="shared" si="141"/>
        <v>0.25</v>
      </c>
      <c r="K449" s="139">
        <v>1</v>
      </c>
      <c r="L449" s="159">
        <f t="shared" si="129"/>
        <v>-6.25E-2</v>
      </c>
      <c r="M449" s="14"/>
      <c r="N449" s="14"/>
    </row>
    <row r="450" spans="1:14" s="12" customFormat="1">
      <c r="A450" s="122">
        <v>43139</v>
      </c>
      <c r="B450" s="14" t="s">
        <v>6326</v>
      </c>
      <c r="C450" s="13" t="s">
        <v>4833</v>
      </c>
      <c r="D450" s="125" t="s">
        <v>4834</v>
      </c>
      <c r="E450" s="143">
        <v>10</v>
      </c>
      <c r="F450" s="124">
        <v>10</v>
      </c>
      <c r="G450" s="124">
        <v>10</v>
      </c>
      <c r="H450" s="130">
        <f t="shared" si="139"/>
        <v>0</v>
      </c>
      <c r="I450" s="124">
        <f t="shared" si="140"/>
        <v>0</v>
      </c>
      <c r="J450" s="124">
        <f t="shared" si="141"/>
        <v>0</v>
      </c>
      <c r="K450" s="139">
        <v>1</v>
      </c>
      <c r="L450" s="159">
        <f t="shared" si="129"/>
        <v>0</v>
      </c>
      <c r="M450" s="14"/>
      <c r="N450" s="14"/>
    </row>
    <row r="451" spans="1:14" s="12" customFormat="1">
      <c r="A451" s="122">
        <v>43139</v>
      </c>
      <c r="B451" s="14" t="s">
        <v>6327</v>
      </c>
      <c r="C451" s="13" t="s">
        <v>4835</v>
      </c>
      <c r="D451" s="125" t="s">
        <v>4836</v>
      </c>
      <c r="E451" s="143">
        <v>13</v>
      </c>
      <c r="F451" s="124">
        <v>12.25</v>
      </c>
      <c r="G451" s="124">
        <v>11.6</v>
      </c>
      <c r="H451" s="130">
        <f t="shared" si="139"/>
        <v>-0.10769230769230773</v>
      </c>
      <c r="I451" s="124">
        <f t="shared" si="140"/>
        <v>-0.75</v>
      </c>
      <c r="J451" s="124">
        <f t="shared" si="141"/>
        <v>-1.4000000000000004</v>
      </c>
      <c r="K451" s="139">
        <v>1</v>
      </c>
      <c r="L451" s="159">
        <f t="shared" ref="L451:L515" si="142">(G451-F451)/F451</f>
        <v>-5.3061224489795944E-2</v>
      </c>
      <c r="M451" s="14"/>
      <c r="N451" s="14"/>
    </row>
    <row r="452" spans="1:14" s="12" customFormat="1">
      <c r="A452" s="122">
        <v>43140</v>
      </c>
      <c r="B452" s="14" t="s">
        <v>6328</v>
      </c>
      <c r="C452" s="13" t="s">
        <v>4837</v>
      </c>
      <c r="D452" s="125" t="s">
        <v>376</v>
      </c>
      <c r="E452" s="143">
        <v>13</v>
      </c>
      <c r="F452" s="124">
        <v>12.1</v>
      </c>
      <c r="G452" s="124">
        <v>13.37</v>
      </c>
      <c r="H452" s="130">
        <f t="shared" si="139"/>
        <v>2.8461538461538403E-2</v>
      </c>
      <c r="I452" s="124">
        <f t="shared" si="140"/>
        <v>-0.90000000000000036</v>
      </c>
      <c r="J452" s="124">
        <f t="shared" si="141"/>
        <v>0.36999999999999922</v>
      </c>
      <c r="K452" s="139">
        <v>2</v>
      </c>
      <c r="L452" s="159">
        <f t="shared" si="142"/>
        <v>0.10495867768595038</v>
      </c>
      <c r="M452" s="14"/>
      <c r="N452" s="14"/>
    </row>
    <row r="453" spans="1:14" s="12" customFormat="1">
      <c r="A453" s="122">
        <v>43140</v>
      </c>
      <c r="B453" s="14" t="s">
        <v>6329</v>
      </c>
      <c r="C453" s="13" t="s">
        <v>4838</v>
      </c>
      <c r="D453" s="125" t="s">
        <v>4839</v>
      </c>
      <c r="E453" s="143">
        <v>10</v>
      </c>
      <c r="F453" s="124">
        <v>9</v>
      </c>
      <c r="G453" s="124">
        <v>9</v>
      </c>
      <c r="H453" s="130">
        <f t="shared" si="139"/>
        <v>-0.1</v>
      </c>
      <c r="I453" s="124">
        <f t="shared" si="140"/>
        <v>-1</v>
      </c>
      <c r="J453" s="124">
        <f t="shared" si="141"/>
        <v>-1</v>
      </c>
      <c r="K453" s="139">
        <v>1</v>
      </c>
      <c r="L453" s="159">
        <f t="shared" si="142"/>
        <v>0</v>
      </c>
      <c r="M453" s="14"/>
      <c r="N453" s="14"/>
    </row>
    <row r="454" spans="1:14" s="12" customFormat="1">
      <c r="A454" s="122">
        <v>43144</v>
      </c>
      <c r="B454" s="14" t="s">
        <v>6330</v>
      </c>
      <c r="C454" s="13" t="s">
        <v>4840</v>
      </c>
      <c r="D454" s="127" t="s">
        <v>1144</v>
      </c>
      <c r="E454" s="143">
        <v>10</v>
      </c>
      <c r="F454" s="124">
        <v>10</v>
      </c>
      <c r="G454" s="124">
        <v>9.93</v>
      </c>
      <c r="H454" s="130">
        <f t="shared" si="139"/>
        <v>-7.0000000000000288E-3</v>
      </c>
      <c r="I454" s="124">
        <f t="shared" si="140"/>
        <v>0</v>
      </c>
      <c r="J454" s="124">
        <f t="shared" si="141"/>
        <v>-7.0000000000000284E-2</v>
      </c>
      <c r="K454" s="139">
        <v>1</v>
      </c>
      <c r="L454" s="159">
        <f t="shared" si="142"/>
        <v>-7.0000000000000288E-3</v>
      </c>
      <c r="M454" s="14"/>
      <c r="N454" s="14"/>
    </row>
    <row r="455" spans="1:14" s="12" customFormat="1">
      <c r="A455" s="122">
        <v>43145</v>
      </c>
      <c r="B455" s="14" t="s">
        <v>6331</v>
      </c>
      <c r="C455" s="13" t="s">
        <v>4841</v>
      </c>
      <c r="D455" s="125" t="s">
        <v>4842</v>
      </c>
      <c r="E455" s="143">
        <v>5</v>
      </c>
      <c r="F455" s="124">
        <v>5</v>
      </c>
      <c r="G455" s="124">
        <v>4.38</v>
      </c>
      <c r="H455" s="130">
        <f t="shared" si="139"/>
        <v>-0.12400000000000003</v>
      </c>
      <c r="I455" s="124">
        <f t="shared" si="140"/>
        <v>0</v>
      </c>
      <c r="J455" s="124">
        <f t="shared" si="141"/>
        <v>-0.62000000000000011</v>
      </c>
      <c r="K455" s="139">
        <v>1</v>
      </c>
      <c r="L455" s="159">
        <f t="shared" si="142"/>
        <v>-0.12400000000000003</v>
      </c>
      <c r="M455" s="14"/>
      <c r="N455" s="14"/>
    </row>
    <row r="456" spans="1:14" s="12" customFormat="1">
      <c r="A456" s="122">
        <v>43147</v>
      </c>
      <c r="B456" s="14" t="s">
        <v>4871</v>
      </c>
      <c r="C456" s="13" t="s">
        <v>4872</v>
      </c>
      <c r="D456" s="127" t="s">
        <v>4846</v>
      </c>
      <c r="E456" s="143">
        <v>10</v>
      </c>
      <c r="F456" s="124">
        <v>10</v>
      </c>
      <c r="G456" s="124">
        <v>10</v>
      </c>
      <c r="H456" s="130">
        <f t="shared" si="139"/>
        <v>0</v>
      </c>
      <c r="I456" s="124">
        <f t="shared" si="140"/>
        <v>0</v>
      </c>
      <c r="J456" s="124">
        <f t="shared" si="141"/>
        <v>0</v>
      </c>
      <c r="K456" s="139">
        <v>1</v>
      </c>
      <c r="L456" s="159">
        <f t="shared" si="142"/>
        <v>0</v>
      </c>
      <c r="M456" s="14"/>
      <c r="N456" s="14"/>
    </row>
    <row r="457" spans="1:14" s="12" customFormat="1">
      <c r="A457" s="122">
        <v>43147</v>
      </c>
      <c r="B457" s="14" t="s">
        <v>4873</v>
      </c>
      <c r="C457" s="13" t="s">
        <v>4874</v>
      </c>
      <c r="D457" s="127" t="s">
        <v>4657</v>
      </c>
      <c r="E457" s="143">
        <v>4</v>
      </c>
      <c r="F457" s="124">
        <v>4.4000000000000004</v>
      </c>
      <c r="G457" s="124">
        <v>6.18</v>
      </c>
      <c r="H457" s="130">
        <f t="shared" si="139"/>
        <v>0.54499999999999993</v>
      </c>
      <c r="I457" s="124">
        <f t="shared" si="140"/>
        <v>0.40000000000000036</v>
      </c>
      <c r="J457" s="124">
        <f t="shared" si="141"/>
        <v>2.1799999999999997</v>
      </c>
      <c r="K457" s="139" t="s">
        <v>3703</v>
      </c>
      <c r="L457" s="159">
        <f t="shared" si="142"/>
        <v>0.40454545454545437</v>
      </c>
      <c r="M457" s="14"/>
      <c r="N457" s="14"/>
    </row>
    <row r="458" spans="1:14" s="12" customFormat="1">
      <c r="A458" s="122">
        <v>43159</v>
      </c>
      <c r="B458" s="14" t="s">
        <v>6332</v>
      </c>
      <c r="C458" s="13" t="s">
        <v>4869</v>
      </c>
      <c r="D458" s="127" t="s">
        <v>4870</v>
      </c>
      <c r="E458" s="143">
        <v>10</v>
      </c>
      <c r="F458" s="124">
        <v>10.01</v>
      </c>
      <c r="G458" s="124">
        <v>10.01</v>
      </c>
      <c r="H458" s="130">
        <f t="shared" si="139"/>
        <v>9.9999999999997877E-4</v>
      </c>
      <c r="I458" s="124">
        <f t="shared" si="140"/>
        <v>9.9999999999997868E-3</v>
      </c>
      <c r="J458" s="124">
        <f t="shared" si="141"/>
        <v>9.9999999999997868E-3</v>
      </c>
      <c r="K458" s="139">
        <v>1</v>
      </c>
      <c r="L458" s="159">
        <f t="shared" si="142"/>
        <v>0</v>
      </c>
      <c r="M458" s="14"/>
      <c r="N458" s="14"/>
    </row>
    <row r="459" spans="1:14" s="12" customFormat="1">
      <c r="A459" s="122">
        <v>43167</v>
      </c>
      <c r="B459" s="14" t="s">
        <v>6333</v>
      </c>
      <c r="C459" s="13" t="s">
        <v>4875</v>
      </c>
      <c r="D459" s="125" t="s">
        <v>4876</v>
      </c>
      <c r="E459" s="143">
        <v>11</v>
      </c>
      <c r="F459" s="124">
        <v>11.02</v>
      </c>
      <c r="G459" s="124">
        <v>11.03</v>
      </c>
      <c r="H459" s="130">
        <f t="shared" si="139"/>
        <v>2.7272727272726689E-3</v>
      </c>
      <c r="I459" s="124">
        <f t="shared" si="140"/>
        <v>1.9999999999999574E-2</v>
      </c>
      <c r="J459" s="124">
        <f t="shared" si="141"/>
        <v>2.9999999999999361E-2</v>
      </c>
      <c r="K459" s="139">
        <v>1</v>
      </c>
      <c r="L459" s="159">
        <f t="shared" si="142"/>
        <v>9.0744101633391896E-4</v>
      </c>
      <c r="M459" s="14"/>
      <c r="N459" s="14"/>
    </row>
    <row r="460" spans="1:14" s="12" customFormat="1">
      <c r="A460" s="122">
        <v>43173</v>
      </c>
      <c r="B460" s="14" t="s">
        <v>6334</v>
      </c>
      <c r="C460" s="13" t="s">
        <v>4877</v>
      </c>
      <c r="D460" s="125" t="s">
        <v>4878</v>
      </c>
      <c r="E460" s="143">
        <v>11.75</v>
      </c>
      <c r="F460" s="124">
        <v>12.66</v>
      </c>
      <c r="G460" s="124">
        <v>12.62</v>
      </c>
      <c r="H460" s="130">
        <f t="shared" ref="H460:H492" si="143">(G460-E460)/E460</f>
        <v>7.4042553191489294E-2</v>
      </c>
      <c r="I460" s="124">
        <f t="shared" ref="I460:I492" si="144">(F460-E460)</f>
        <v>0.91000000000000014</v>
      </c>
      <c r="J460" s="124">
        <f t="shared" ref="J460:J492" si="145">G460-E460</f>
        <v>0.86999999999999922</v>
      </c>
      <c r="K460" s="139">
        <v>2</v>
      </c>
      <c r="L460" s="159">
        <f t="shared" si="142"/>
        <v>-3.159557661927403E-3</v>
      </c>
      <c r="M460" s="14"/>
      <c r="N460" s="14"/>
    </row>
    <row r="461" spans="1:14" s="12" customFormat="1">
      <c r="A461" s="122">
        <v>43173</v>
      </c>
      <c r="B461" s="14" t="s">
        <v>6335</v>
      </c>
      <c r="C461" s="13" t="s">
        <v>4879</v>
      </c>
      <c r="D461" s="125" t="s">
        <v>3136</v>
      </c>
      <c r="E461" s="143">
        <v>10</v>
      </c>
      <c r="F461" s="124">
        <v>10.029999999999999</v>
      </c>
      <c r="G461" s="124">
        <v>10.02</v>
      </c>
      <c r="H461" s="130">
        <f t="shared" si="143"/>
        <v>1.9999999999999575E-3</v>
      </c>
      <c r="I461" s="124">
        <f t="shared" si="144"/>
        <v>2.9999999999999361E-2</v>
      </c>
      <c r="J461" s="124">
        <f t="shared" si="145"/>
        <v>1.9999999999999574E-2</v>
      </c>
      <c r="K461" s="139">
        <v>1</v>
      </c>
      <c r="L461" s="159">
        <f t="shared" si="142"/>
        <v>-9.9700897308073661E-4</v>
      </c>
      <c r="M461" s="14"/>
      <c r="N461" s="14"/>
    </row>
    <row r="462" spans="1:14" s="12" customFormat="1">
      <c r="A462" s="122">
        <v>43174</v>
      </c>
      <c r="B462" s="14" t="s">
        <v>6336</v>
      </c>
      <c r="C462" s="13" t="s">
        <v>4880</v>
      </c>
      <c r="D462" s="125" t="s">
        <v>4881</v>
      </c>
      <c r="E462" s="143">
        <v>15</v>
      </c>
      <c r="F462" s="124">
        <v>20</v>
      </c>
      <c r="G462" s="124">
        <v>17</v>
      </c>
      <c r="H462" s="130">
        <f t="shared" si="143"/>
        <v>0.13333333333333333</v>
      </c>
      <c r="I462" s="124">
        <f t="shared" si="144"/>
        <v>5</v>
      </c>
      <c r="J462" s="124">
        <f t="shared" si="145"/>
        <v>2</v>
      </c>
      <c r="K462" s="139">
        <v>3</v>
      </c>
      <c r="L462" s="159">
        <f t="shared" si="142"/>
        <v>-0.15</v>
      </c>
      <c r="M462" s="14"/>
      <c r="N462" s="14"/>
    </row>
    <row r="463" spans="1:14" s="12" customFormat="1">
      <c r="A463" s="122">
        <v>43175</v>
      </c>
      <c r="B463" s="14" t="s">
        <v>6337</v>
      </c>
      <c r="C463" s="13" t="s">
        <v>4882</v>
      </c>
      <c r="D463" s="125" t="s">
        <v>4657</v>
      </c>
      <c r="E463" s="143">
        <v>4</v>
      </c>
      <c r="F463" s="124">
        <v>5.51</v>
      </c>
      <c r="G463" s="124">
        <v>5.56</v>
      </c>
      <c r="H463" s="130">
        <f t="shared" si="143"/>
        <v>0.3899999999999999</v>
      </c>
      <c r="I463" s="124">
        <f t="shared" si="144"/>
        <v>1.5099999999999998</v>
      </c>
      <c r="J463" s="124">
        <f t="shared" si="145"/>
        <v>1.5599999999999996</v>
      </c>
      <c r="K463" s="139">
        <v>1</v>
      </c>
      <c r="L463" s="159">
        <f t="shared" si="142"/>
        <v>9.0744101633393505E-3</v>
      </c>
      <c r="M463" s="14"/>
      <c r="N463" s="14"/>
    </row>
    <row r="464" spans="1:14" s="12" customFormat="1">
      <c r="A464" s="122">
        <v>43175</v>
      </c>
      <c r="B464" s="14" t="s">
        <v>6338</v>
      </c>
      <c r="C464" s="13" t="s">
        <v>4883</v>
      </c>
      <c r="D464" s="125" t="s">
        <v>4884</v>
      </c>
      <c r="E464" s="143">
        <v>10</v>
      </c>
      <c r="F464" s="124">
        <v>10.01</v>
      </c>
      <c r="G464" s="124">
        <v>10.02</v>
      </c>
      <c r="H464" s="130">
        <f t="shared" si="143"/>
        <v>1.9999999999999575E-3</v>
      </c>
      <c r="I464" s="124">
        <f t="shared" si="144"/>
        <v>9.9999999999997868E-3</v>
      </c>
      <c r="J464" s="124">
        <f t="shared" si="145"/>
        <v>1.9999999999999574E-2</v>
      </c>
      <c r="K464" s="139">
        <v>1</v>
      </c>
      <c r="L464" s="159">
        <f t="shared" si="142"/>
        <v>9.9900099900097775E-4</v>
      </c>
      <c r="M464" s="14"/>
      <c r="N464" s="14"/>
    </row>
    <row r="465" spans="1:14" s="12" customFormat="1">
      <c r="A465" s="122">
        <v>43175</v>
      </c>
      <c r="B465" s="14" t="s">
        <v>6339</v>
      </c>
      <c r="C465" s="13" t="s">
        <v>4885</v>
      </c>
      <c r="D465" s="125" t="s">
        <v>3719</v>
      </c>
      <c r="E465" s="143">
        <v>16</v>
      </c>
      <c r="F465" s="124">
        <v>27.5</v>
      </c>
      <c r="G465" s="124">
        <v>33</v>
      </c>
      <c r="H465" s="130">
        <f t="shared" si="143"/>
        <v>1.0625</v>
      </c>
      <c r="I465" s="124">
        <f t="shared" si="144"/>
        <v>11.5</v>
      </c>
      <c r="J465" s="124">
        <f t="shared" si="145"/>
        <v>17</v>
      </c>
      <c r="K465" s="139">
        <v>3</v>
      </c>
      <c r="L465" s="159">
        <f t="shared" si="142"/>
        <v>0.2</v>
      </c>
      <c r="M465" s="14"/>
      <c r="N465" s="14"/>
    </row>
    <row r="466" spans="1:14" s="12" customFormat="1">
      <c r="A466" s="122">
        <v>43179</v>
      </c>
      <c r="B466" s="14" t="s">
        <v>4886</v>
      </c>
      <c r="C466" s="13" t="s">
        <v>4887</v>
      </c>
      <c r="D466" s="14" t="s">
        <v>4657</v>
      </c>
      <c r="E466" s="143">
        <v>4</v>
      </c>
      <c r="F466" s="124">
        <v>5.2</v>
      </c>
      <c r="G466" s="124">
        <v>4.62</v>
      </c>
      <c r="H466" s="130">
        <f t="shared" si="143"/>
        <v>0.15500000000000003</v>
      </c>
      <c r="I466" s="124">
        <f t="shared" si="144"/>
        <v>1.2000000000000002</v>
      </c>
      <c r="J466" s="124">
        <f t="shared" si="145"/>
        <v>0.62000000000000011</v>
      </c>
      <c r="K466" s="139" t="s">
        <v>3703</v>
      </c>
      <c r="L466" s="159">
        <f t="shared" si="142"/>
        <v>-0.11153846153846154</v>
      </c>
      <c r="M466" s="14"/>
      <c r="N466" s="14"/>
    </row>
    <row r="467" spans="1:14" s="12" customFormat="1">
      <c r="A467" s="122">
        <v>43182</v>
      </c>
      <c r="B467" s="14" t="s">
        <v>5933</v>
      </c>
      <c r="C467" s="13" t="s">
        <v>4888</v>
      </c>
      <c r="D467" s="125" t="s">
        <v>4889</v>
      </c>
      <c r="E467" s="143">
        <v>21</v>
      </c>
      <c r="F467" s="124">
        <v>29</v>
      </c>
      <c r="G467" s="124">
        <v>28.48</v>
      </c>
      <c r="H467" s="130">
        <f t="shared" si="143"/>
        <v>0.35619047619047622</v>
      </c>
      <c r="I467" s="124">
        <f t="shared" si="144"/>
        <v>8</v>
      </c>
      <c r="J467" s="124">
        <f t="shared" si="145"/>
        <v>7.48</v>
      </c>
      <c r="K467" s="139">
        <v>3</v>
      </c>
      <c r="L467" s="159">
        <f t="shared" si="142"/>
        <v>-1.7931034482758606E-2</v>
      </c>
      <c r="M467" s="14"/>
      <c r="N467" s="14"/>
    </row>
    <row r="468" spans="1:14" s="12" customFormat="1">
      <c r="A468" s="122">
        <v>43182</v>
      </c>
      <c r="B468" s="14" t="s">
        <v>6340</v>
      </c>
      <c r="C468" s="13" t="s">
        <v>4890</v>
      </c>
      <c r="D468" s="125" t="s">
        <v>4891</v>
      </c>
      <c r="E468" s="143">
        <v>11.5</v>
      </c>
      <c r="F468" s="124">
        <v>13.1</v>
      </c>
      <c r="G468" s="124">
        <v>11.1</v>
      </c>
      <c r="H468" s="130">
        <f t="shared" si="143"/>
        <v>-3.4782608695652202E-2</v>
      </c>
      <c r="I468" s="124">
        <f t="shared" si="144"/>
        <v>1.5999999999999996</v>
      </c>
      <c r="J468" s="124">
        <f t="shared" si="145"/>
        <v>-0.40000000000000036</v>
      </c>
      <c r="K468" s="139">
        <v>1</v>
      </c>
      <c r="L468" s="159">
        <f t="shared" si="142"/>
        <v>-0.15267175572519084</v>
      </c>
      <c r="M468" s="14"/>
      <c r="N468" s="14"/>
    </row>
    <row r="469" spans="1:14" s="12" customFormat="1">
      <c r="A469" s="122">
        <v>43186</v>
      </c>
      <c r="B469" s="14" t="s">
        <v>9229</v>
      </c>
      <c r="C469" s="13" t="s">
        <v>4892</v>
      </c>
      <c r="D469" s="125" t="s">
        <v>4893</v>
      </c>
      <c r="E469" s="143">
        <v>14</v>
      </c>
      <c r="F469" s="124">
        <v>14.4</v>
      </c>
      <c r="G469" s="124">
        <v>13</v>
      </c>
      <c r="H469" s="130">
        <f t="shared" si="143"/>
        <v>-7.1428571428571425E-2</v>
      </c>
      <c r="I469" s="124">
        <f t="shared" si="144"/>
        <v>0.40000000000000036</v>
      </c>
      <c r="J469" s="124">
        <f t="shared" si="145"/>
        <v>-1</v>
      </c>
      <c r="K469" s="139">
        <v>1</v>
      </c>
      <c r="L469" s="159">
        <f t="shared" si="142"/>
        <v>-9.7222222222222238E-2</v>
      </c>
      <c r="M469" s="14"/>
      <c r="N469" s="14"/>
    </row>
    <row r="470" spans="1:14" s="12" customFormat="1">
      <c r="A470" s="122">
        <v>43187</v>
      </c>
      <c r="B470" s="14" t="s">
        <v>6341</v>
      </c>
      <c r="C470" s="13" t="s">
        <v>4894</v>
      </c>
      <c r="D470" s="125" t="s">
        <v>3460</v>
      </c>
      <c r="E470" s="143">
        <v>11.5</v>
      </c>
      <c r="F470" s="124">
        <v>9.8000000000000007</v>
      </c>
      <c r="G470" s="124">
        <v>11.24</v>
      </c>
      <c r="H470" s="130">
        <f t="shared" si="143"/>
        <v>-2.2608695652173893E-2</v>
      </c>
      <c r="I470" s="124">
        <f t="shared" si="144"/>
        <v>-1.6999999999999993</v>
      </c>
      <c r="J470" s="124">
        <f t="shared" si="145"/>
        <v>-0.25999999999999979</v>
      </c>
      <c r="K470" s="139">
        <v>3</v>
      </c>
      <c r="L470" s="159">
        <f t="shared" si="142"/>
        <v>0.14693877551020401</v>
      </c>
      <c r="M470" s="14"/>
      <c r="N470" s="14"/>
    </row>
    <row r="471" spans="1:14" s="12" customFormat="1">
      <c r="A471" s="122">
        <v>43187</v>
      </c>
      <c r="B471" s="14" t="s">
        <v>6342</v>
      </c>
      <c r="C471" s="13" t="s">
        <v>4895</v>
      </c>
      <c r="D471" s="125" t="s">
        <v>4896</v>
      </c>
      <c r="E471" s="143">
        <v>16</v>
      </c>
      <c r="F471" s="124">
        <v>23</v>
      </c>
      <c r="G471" s="124">
        <v>18.66</v>
      </c>
      <c r="H471" s="130">
        <f t="shared" si="143"/>
        <v>0.16625000000000001</v>
      </c>
      <c r="I471" s="124">
        <f t="shared" si="144"/>
        <v>7</v>
      </c>
      <c r="J471" s="124">
        <f t="shared" si="145"/>
        <v>2.66</v>
      </c>
      <c r="K471" s="139">
        <v>3</v>
      </c>
      <c r="L471" s="159">
        <f t="shared" si="142"/>
        <v>-0.18869565217391304</v>
      </c>
      <c r="M471" s="14"/>
      <c r="N471" s="14"/>
    </row>
    <row r="472" spans="1:14" s="12" customFormat="1">
      <c r="A472" s="122">
        <v>43187</v>
      </c>
      <c r="B472" s="14" t="s">
        <v>6343</v>
      </c>
      <c r="C472" s="13" t="s">
        <v>853</v>
      </c>
      <c r="D472" s="125" t="s">
        <v>1102</v>
      </c>
      <c r="E472" s="143">
        <v>11</v>
      </c>
      <c r="F472" s="124">
        <v>11</v>
      </c>
      <c r="G472" s="124">
        <v>10.8</v>
      </c>
      <c r="H472" s="130">
        <f t="shared" si="143"/>
        <v>-1.8181818181818118E-2</v>
      </c>
      <c r="I472" s="124">
        <f t="shared" si="144"/>
        <v>0</v>
      </c>
      <c r="J472" s="124">
        <f t="shared" si="145"/>
        <v>-0.19999999999999929</v>
      </c>
      <c r="K472" s="139">
        <v>1</v>
      </c>
      <c r="L472" s="159">
        <f t="shared" si="142"/>
        <v>-1.8181818181818118E-2</v>
      </c>
      <c r="M472" s="14"/>
      <c r="N472" s="14"/>
    </row>
    <row r="473" spans="1:14" s="12" customFormat="1">
      <c r="A473" s="122">
        <v>43188</v>
      </c>
      <c r="B473" s="14" t="s">
        <v>6344</v>
      </c>
      <c r="C473" s="13" t="s">
        <v>4897</v>
      </c>
      <c r="D473" s="125" t="s">
        <v>4898</v>
      </c>
      <c r="E473" s="143">
        <v>5</v>
      </c>
      <c r="F473" s="124">
        <v>4.6399999999999997</v>
      </c>
      <c r="G473" s="124">
        <v>4.7</v>
      </c>
      <c r="H473" s="130">
        <f t="shared" si="143"/>
        <v>-5.9999999999999963E-2</v>
      </c>
      <c r="I473" s="124">
        <f t="shared" si="144"/>
        <v>-0.36000000000000032</v>
      </c>
      <c r="J473" s="124">
        <f t="shared" si="145"/>
        <v>-0.29999999999999982</v>
      </c>
      <c r="K473" s="139">
        <v>1</v>
      </c>
      <c r="L473" s="159">
        <f t="shared" si="142"/>
        <v>1.2931034482758728E-2</v>
      </c>
      <c r="M473" s="14"/>
      <c r="N473" s="14"/>
    </row>
    <row r="474" spans="1:14" s="12" customFormat="1">
      <c r="A474" s="128">
        <v>43188</v>
      </c>
      <c r="B474" s="14" t="s">
        <v>4899</v>
      </c>
      <c r="C474" s="13" t="s">
        <v>4900</v>
      </c>
      <c r="D474" s="127" t="s">
        <v>4901</v>
      </c>
      <c r="E474" s="143">
        <v>18</v>
      </c>
      <c r="F474" s="124">
        <v>18.2</v>
      </c>
      <c r="G474" s="124">
        <v>15.55</v>
      </c>
      <c r="H474" s="130">
        <f t="shared" si="143"/>
        <v>-0.13611111111111107</v>
      </c>
      <c r="I474" s="124">
        <f t="shared" si="144"/>
        <v>0.19999999999999929</v>
      </c>
      <c r="J474" s="124">
        <f t="shared" si="145"/>
        <v>-2.4499999999999993</v>
      </c>
      <c r="K474" s="139">
        <v>2</v>
      </c>
      <c r="L474" s="159">
        <f t="shared" si="142"/>
        <v>-0.14560439560439553</v>
      </c>
      <c r="M474" s="14"/>
      <c r="N474" s="14"/>
    </row>
    <row r="475" spans="1:14" s="12" customFormat="1">
      <c r="A475" s="128">
        <v>43188</v>
      </c>
      <c r="B475" s="14" t="s">
        <v>6345</v>
      </c>
      <c r="C475" s="13" t="s">
        <v>4902</v>
      </c>
      <c r="D475" s="127" t="s">
        <v>4903</v>
      </c>
      <c r="E475" s="143">
        <v>12</v>
      </c>
      <c r="F475" s="124">
        <v>11.75</v>
      </c>
      <c r="G475" s="124">
        <v>11.11</v>
      </c>
      <c r="H475" s="130">
        <f t="shared" si="143"/>
        <v>-7.4166666666666714E-2</v>
      </c>
      <c r="I475" s="124">
        <f t="shared" si="144"/>
        <v>-0.25</v>
      </c>
      <c r="J475" s="124">
        <f t="shared" si="145"/>
        <v>-0.89000000000000057</v>
      </c>
      <c r="K475" s="139">
        <v>2</v>
      </c>
      <c r="L475" s="159">
        <f t="shared" si="142"/>
        <v>-5.4468085106383027E-2</v>
      </c>
      <c r="M475" s="14"/>
      <c r="N475" s="14"/>
    </row>
    <row r="476" spans="1:14" s="12" customFormat="1">
      <c r="A476" s="128">
        <v>43193</v>
      </c>
      <c r="B476" s="14" t="s">
        <v>5930</v>
      </c>
      <c r="C476" s="13" t="s">
        <v>5929</v>
      </c>
      <c r="D476" s="127" t="s">
        <v>5931</v>
      </c>
      <c r="E476" s="143">
        <v>132</v>
      </c>
      <c r="F476" s="124">
        <v>165.9</v>
      </c>
      <c r="G476" s="124">
        <v>149.01</v>
      </c>
      <c r="H476" s="130">
        <f t="shared" si="143"/>
        <v>0.12886363636363629</v>
      </c>
      <c r="I476" s="124">
        <f t="shared" si="144"/>
        <v>33.900000000000006</v>
      </c>
      <c r="J476" s="124">
        <f t="shared" si="145"/>
        <v>17.009999999999991</v>
      </c>
      <c r="K476" s="139">
        <v>2</v>
      </c>
      <c r="L476" s="159">
        <f t="shared" si="142"/>
        <v>-0.10180831826401456</v>
      </c>
      <c r="M476" s="14"/>
      <c r="N476" s="14"/>
    </row>
    <row r="477" spans="1:14" s="12" customFormat="1">
      <c r="A477" s="122">
        <v>43202</v>
      </c>
      <c r="B477" s="14" t="s">
        <v>6346</v>
      </c>
      <c r="C477" s="13" t="s">
        <v>4904</v>
      </c>
      <c r="D477" s="125" t="s">
        <v>4905</v>
      </c>
      <c r="E477" s="143">
        <v>14</v>
      </c>
      <c r="F477" s="124">
        <v>20</v>
      </c>
      <c r="G477" s="124">
        <v>20</v>
      </c>
      <c r="H477" s="130">
        <f t="shared" si="143"/>
        <v>0.42857142857142855</v>
      </c>
      <c r="I477" s="124">
        <f t="shared" si="144"/>
        <v>6</v>
      </c>
      <c r="J477" s="124">
        <f t="shared" si="145"/>
        <v>6</v>
      </c>
      <c r="K477" s="139">
        <v>3</v>
      </c>
      <c r="L477" s="159">
        <f t="shared" si="142"/>
        <v>0</v>
      </c>
      <c r="M477" s="14"/>
      <c r="N477" s="14"/>
    </row>
    <row r="478" spans="1:14" s="12" customFormat="1">
      <c r="A478" s="122">
        <v>43203</v>
      </c>
      <c r="B478" s="14" t="s">
        <v>6347</v>
      </c>
      <c r="C478" s="13" t="s">
        <v>1103</v>
      </c>
      <c r="D478" s="127" t="s">
        <v>4906</v>
      </c>
      <c r="E478" s="143">
        <v>10</v>
      </c>
      <c r="F478" s="124">
        <v>10.1</v>
      </c>
      <c r="G478" s="124">
        <v>10.119999999999999</v>
      </c>
      <c r="H478" s="130">
        <f t="shared" si="143"/>
        <v>1.1999999999999922E-2</v>
      </c>
      <c r="I478" s="124">
        <f t="shared" si="144"/>
        <v>9.9999999999999645E-2</v>
      </c>
      <c r="J478" s="124">
        <f t="shared" si="145"/>
        <v>0.11999999999999922</v>
      </c>
      <c r="K478" s="139">
        <v>1</v>
      </c>
      <c r="L478" s="159">
        <f t="shared" si="142"/>
        <v>1.9801980198019382E-3</v>
      </c>
      <c r="M478" s="14"/>
      <c r="N478" s="14"/>
    </row>
    <row r="479" spans="1:14" s="12" customFormat="1">
      <c r="A479" s="122">
        <v>43209</v>
      </c>
      <c r="B479" s="14" t="s">
        <v>6348</v>
      </c>
      <c r="C479" s="13" t="s">
        <v>4907</v>
      </c>
      <c r="D479" s="125" t="s">
        <v>1293</v>
      </c>
      <c r="E479" s="143">
        <v>10</v>
      </c>
      <c r="F479" s="124">
        <v>10.1</v>
      </c>
      <c r="G479" s="124">
        <v>10.119999999999999</v>
      </c>
      <c r="H479" s="130">
        <f t="shared" si="143"/>
        <v>1.1999999999999922E-2</v>
      </c>
      <c r="I479" s="124">
        <f t="shared" si="144"/>
        <v>9.9999999999999645E-2</v>
      </c>
      <c r="J479" s="124">
        <f t="shared" si="145"/>
        <v>0.11999999999999922</v>
      </c>
      <c r="K479" s="139">
        <v>1</v>
      </c>
      <c r="L479" s="159">
        <f t="shared" si="142"/>
        <v>1.9801980198019382E-3</v>
      </c>
      <c r="M479" s="14"/>
      <c r="N479" s="14"/>
    </row>
    <row r="480" spans="1:14" s="12" customFormat="1">
      <c r="A480" s="122">
        <v>43209</v>
      </c>
      <c r="B480" s="14" t="s">
        <v>6349</v>
      </c>
      <c r="C480" s="13" t="s">
        <v>4908</v>
      </c>
      <c r="D480" s="125" t="s">
        <v>4909</v>
      </c>
      <c r="E480" s="143">
        <v>15</v>
      </c>
      <c r="F480" s="124">
        <v>14.75</v>
      </c>
      <c r="G480" s="124">
        <v>13.55</v>
      </c>
      <c r="H480" s="130">
        <f t="shared" si="143"/>
        <v>-9.6666666666666623E-2</v>
      </c>
      <c r="I480" s="124">
        <f t="shared" si="144"/>
        <v>-0.25</v>
      </c>
      <c r="J480" s="124">
        <f t="shared" si="145"/>
        <v>-1.4499999999999993</v>
      </c>
      <c r="K480" s="139">
        <v>3</v>
      </c>
      <c r="L480" s="159">
        <f t="shared" si="142"/>
        <v>-8.1355932203389783E-2</v>
      </c>
      <c r="M480" s="14"/>
      <c r="N480" s="14"/>
    </row>
    <row r="481" spans="1:14" s="12" customFormat="1">
      <c r="A481" s="122">
        <v>43210</v>
      </c>
      <c r="B481" s="14" t="s">
        <v>6350</v>
      </c>
      <c r="C481" s="13" t="s">
        <v>4910</v>
      </c>
      <c r="D481" s="125" t="s">
        <v>4911</v>
      </c>
      <c r="E481" s="143">
        <v>28</v>
      </c>
      <c r="F481" s="124">
        <v>29</v>
      </c>
      <c r="G481" s="124">
        <v>29.26</v>
      </c>
      <c r="H481" s="130">
        <f t="shared" si="143"/>
        <v>4.5000000000000054E-2</v>
      </c>
      <c r="I481" s="124">
        <f t="shared" si="144"/>
        <v>1</v>
      </c>
      <c r="J481" s="124">
        <f t="shared" si="145"/>
        <v>1.2600000000000016</v>
      </c>
      <c r="K481" s="139">
        <v>2</v>
      </c>
      <c r="L481" s="159">
        <f t="shared" si="142"/>
        <v>8.9655172413793636E-3</v>
      </c>
      <c r="M481" s="14"/>
      <c r="N481" s="14"/>
    </row>
    <row r="482" spans="1:14" s="12" customFormat="1">
      <c r="A482" s="122">
        <v>43210</v>
      </c>
      <c r="B482" s="14" t="s">
        <v>6351</v>
      </c>
      <c r="C482" s="13" t="s">
        <v>4912</v>
      </c>
      <c r="D482" s="127" t="s">
        <v>4913</v>
      </c>
      <c r="E482" s="143">
        <v>15</v>
      </c>
      <c r="F482" s="124">
        <v>16.75</v>
      </c>
      <c r="G482" s="124">
        <v>15.73</v>
      </c>
      <c r="H482" s="130">
        <f t="shared" si="143"/>
        <v>4.8666666666666698E-2</v>
      </c>
      <c r="I482" s="124">
        <f t="shared" si="144"/>
        <v>1.75</v>
      </c>
      <c r="J482" s="124">
        <f t="shared" si="145"/>
        <v>0.73000000000000043</v>
      </c>
      <c r="K482" s="139">
        <v>2</v>
      </c>
      <c r="L482" s="159">
        <f t="shared" si="142"/>
        <v>-6.0895522388059675E-2</v>
      </c>
      <c r="M482" s="14"/>
      <c r="N482" s="14"/>
    </row>
    <row r="483" spans="1:14" s="12" customFormat="1">
      <c r="A483" s="122">
        <v>43216</v>
      </c>
      <c r="B483" s="14" t="s">
        <v>4914</v>
      </c>
      <c r="C483" s="13" t="s">
        <v>4915</v>
      </c>
      <c r="D483" s="125" t="s">
        <v>4916</v>
      </c>
      <c r="E483" s="143">
        <v>21</v>
      </c>
      <c r="F483" s="124">
        <v>28.9</v>
      </c>
      <c r="G483" s="124">
        <v>31.21</v>
      </c>
      <c r="H483" s="130">
        <f t="shared" si="143"/>
        <v>0.48619047619047623</v>
      </c>
      <c r="I483" s="124">
        <f t="shared" si="144"/>
        <v>7.8999999999999986</v>
      </c>
      <c r="J483" s="124">
        <f t="shared" si="145"/>
        <v>10.210000000000001</v>
      </c>
      <c r="K483" s="139">
        <v>3</v>
      </c>
      <c r="L483" s="159">
        <f t="shared" si="142"/>
        <v>7.9930795847750952E-2</v>
      </c>
      <c r="M483" s="14"/>
      <c r="N483" s="14"/>
    </row>
    <row r="484" spans="1:14" s="12" customFormat="1">
      <c r="A484" s="122">
        <v>43216</v>
      </c>
      <c r="B484" s="14" t="s">
        <v>6352</v>
      </c>
      <c r="C484" s="13" t="s">
        <v>4917</v>
      </c>
      <c r="D484" s="125" t="s">
        <v>4918</v>
      </c>
      <c r="E484" s="143">
        <v>16</v>
      </c>
      <c r="F484" s="124">
        <v>23</v>
      </c>
      <c r="G484" s="124">
        <v>26.95</v>
      </c>
      <c r="H484" s="130">
        <f t="shared" si="143"/>
        <v>0.68437499999999996</v>
      </c>
      <c r="I484" s="124">
        <f t="shared" si="144"/>
        <v>7</v>
      </c>
      <c r="J484" s="124">
        <f t="shared" si="145"/>
        <v>10.95</v>
      </c>
      <c r="K484" s="139">
        <v>3</v>
      </c>
      <c r="L484" s="159">
        <f t="shared" si="142"/>
        <v>0.17173913043478259</v>
      </c>
      <c r="M484" s="14"/>
      <c r="N484" s="14"/>
    </row>
    <row r="485" spans="1:14" s="12" customFormat="1">
      <c r="A485" s="122">
        <v>43217</v>
      </c>
      <c r="B485" s="14" t="s">
        <v>4919</v>
      </c>
      <c r="C485" s="13" t="s">
        <v>4920</v>
      </c>
      <c r="D485" s="125" t="s">
        <v>3437</v>
      </c>
      <c r="E485" s="143">
        <v>29</v>
      </c>
      <c r="F485" s="124">
        <v>38</v>
      </c>
      <c r="G485" s="124">
        <v>39.729999999999997</v>
      </c>
      <c r="H485" s="130">
        <f t="shared" si="143"/>
        <v>0.36999999999999988</v>
      </c>
      <c r="I485" s="124">
        <f t="shared" si="144"/>
        <v>9</v>
      </c>
      <c r="J485" s="124">
        <f t="shared" si="145"/>
        <v>10.729999999999997</v>
      </c>
      <c r="K485" s="139">
        <v>3</v>
      </c>
      <c r="L485" s="159">
        <f t="shared" si="142"/>
        <v>4.5526315789473602E-2</v>
      </c>
      <c r="M485" s="14"/>
      <c r="N485" s="14"/>
    </row>
    <row r="486" spans="1:14" s="12" customFormat="1">
      <c r="A486" s="122">
        <v>43217</v>
      </c>
      <c r="B486" s="14" t="s">
        <v>9230</v>
      </c>
      <c r="C486" s="13" t="s">
        <v>4921</v>
      </c>
      <c r="D486" s="125" t="s">
        <v>1314</v>
      </c>
      <c r="E486" s="143">
        <v>10</v>
      </c>
      <c r="F486" s="124">
        <v>12</v>
      </c>
      <c r="G486" s="124">
        <v>15.75</v>
      </c>
      <c r="H486" s="130">
        <f t="shared" si="143"/>
        <v>0.57499999999999996</v>
      </c>
      <c r="I486" s="124">
        <f t="shared" si="144"/>
        <v>2</v>
      </c>
      <c r="J486" s="124">
        <f t="shared" si="145"/>
        <v>5.75</v>
      </c>
      <c r="K486" s="139">
        <v>1</v>
      </c>
      <c r="L486" s="159">
        <f t="shared" si="142"/>
        <v>0.3125</v>
      </c>
      <c r="M486" s="14"/>
      <c r="N486" s="14"/>
    </row>
    <row r="487" spans="1:14" s="12" customFormat="1">
      <c r="A487" s="122">
        <v>43217</v>
      </c>
      <c r="B487" s="14" t="s">
        <v>4922</v>
      </c>
      <c r="C487" s="13" t="s">
        <v>4923</v>
      </c>
      <c r="D487" s="125" t="s">
        <v>4924</v>
      </c>
      <c r="E487" s="143">
        <v>15</v>
      </c>
      <c r="F487" s="124">
        <v>18.399999999999999</v>
      </c>
      <c r="G487" s="124">
        <v>19.5</v>
      </c>
      <c r="H487" s="130">
        <f t="shared" si="143"/>
        <v>0.3</v>
      </c>
      <c r="I487" s="124">
        <f t="shared" si="144"/>
        <v>3.3999999999999986</v>
      </c>
      <c r="J487" s="124">
        <f t="shared" si="145"/>
        <v>4.5</v>
      </c>
      <c r="K487" s="139">
        <v>3</v>
      </c>
      <c r="L487" s="159">
        <f t="shared" si="142"/>
        <v>5.9782608695652259E-2</v>
      </c>
      <c r="M487" s="14"/>
      <c r="N487" s="14"/>
    </row>
    <row r="488" spans="1:14" s="12" customFormat="1">
      <c r="A488" s="122">
        <v>43222</v>
      </c>
      <c r="B488" s="14" t="s">
        <v>6353</v>
      </c>
      <c r="C488" s="13" t="s">
        <v>4925</v>
      </c>
      <c r="D488" s="125" t="s">
        <v>4926</v>
      </c>
      <c r="E488" s="143">
        <v>17</v>
      </c>
      <c r="F488" s="124">
        <v>17</v>
      </c>
      <c r="G488" s="124">
        <v>15.5</v>
      </c>
      <c r="H488" s="130">
        <f t="shared" si="143"/>
        <v>-8.8235294117647065E-2</v>
      </c>
      <c r="I488" s="124">
        <f t="shared" si="144"/>
        <v>0</v>
      </c>
      <c r="J488" s="124">
        <f t="shared" si="145"/>
        <v>-1.5</v>
      </c>
      <c r="K488" s="139">
        <v>1</v>
      </c>
      <c r="L488" s="159">
        <f t="shared" si="142"/>
        <v>-8.8235294117647065E-2</v>
      </c>
      <c r="M488" s="14"/>
      <c r="N488" s="14"/>
    </row>
    <row r="489" spans="1:14" s="12" customFormat="1">
      <c r="A489" s="122">
        <v>43223</v>
      </c>
      <c r="B489" s="14" t="s">
        <v>6354</v>
      </c>
      <c r="C489" s="13" t="s">
        <v>4927</v>
      </c>
      <c r="D489" s="125" t="s">
        <v>4245</v>
      </c>
      <c r="E489" s="143">
        <v>16</v>
      </c>
      <c r="F489" s="124">
        <v>24.49</v>
      </c>
      <c r="G489" s="124">
        <v>24.98</v>
      </c>
      <c r="H489" s="130">
        <f t="shared" si="143"/>
        <v>0.56125000000000003</v>
      </c>
      <c r="I489" s="124">
        <f t="shared" si="144"/>
        <v>8.4899999999999984</v>
      </c>
      <c r="J489" s="124">
        <f t="shared" si="145"/>
        <v>8.98</v>
      </c>
      <c r="K489" s="139">
        <v>3</v>
      </c>
      <c r="L489" s="159">
        <f t="shared" si="142"/>
        <v>2.0008166598611762E-2</v>
      </c>
      <c r="M489" s="14"/>
      <c r="N489" s="14"/>
    </row>
    <row r="490" spans="1:14" s="12" customFormat="1">
      <c r="A490" s="122">
        <v>43223</v>
      </c>
      <c r="B490" s="14" t="s">
        <v>6355</v>
      </c>
      <c r="C490" s="13" t="s">
        <v>5208</v>
      </c>
      <c r="D490" s="125" t="s">
        <v>4928</v>
      </c>
      <c r="E490" s="143">
        <v>17</v>
      </c>
      <c r="F490" s="124">
        <v>19</v>
      </c>
      <c r="G490" s="124">
        <v>16.649999999999999</v>
      </c>
      <c r="H490" s="130">
        <f t="shared" si="143"/>
        <v>-2.058823529411773E-2</v>
      </c>
      <c r="I490" s="124">
        <f t="shared" si="144"/>
        <v>2</v>
      </c>
      <c r="J490" s="124">
        <f t="shared" si="145"/>
        <v>-0.35000000000000142</v>
      </c>
      <c r="K490" s="139">
        <v>1</v>
      </c>
      <c r="L490" s="159">
        <f t="shared" si="142"/>
        <v>-0.12368421052631587</v>
      </c>
      <c r="M490" s="14"/>
      <c r="N490" s="14"/>
    </row>
    <row r="491" spans="1:14" s="12" customFormat="1">
      <c r="A491" s="122">
        <v>43224</v>
      </c>
      <c r="B491" s="14" t="s">
        <v>4929</v>
      </c>
      <c r="C491" s="13" t="s">
        <v>4930</v>
      </c>
      <c r="D491" s="125" t="s">
        <v>3437</v>
      </c>
      <c r="E491" s="143">
        <v>19</v>
      </c>
      <c r="F491" s="124">
        <v>24.7</v>
      </c>
      <c r="G491" s="124">
        <v>23.94</v>
      </c>
      <c r="H491" s="130">
        <f t="shared" si="143"/>
        <v>0.26000000000000006</v>
      </c>
      <c r="I491" s="124">
        <f t="shared" si="144"/>
        <v>5.6999999999999993</v>
      </c>
      <c r="J491" s="124">
        <f t="shared" si="145"/>
        <v>4.9400000000000013</v>
      </c>
      <c r="K491" s="139">
        <v>3</v>
      </c>
      <c r="L491" s="159">
        <f t="shared" si="142"/>
        <v>-3.0769230769230691E-2</v>
      </c>
      <c r="M491" s="14"/>
      <c r="N491" s="14"/>
    </row>
    <row r="492" spans="1:14" s="12" customFormat="1">
      <c r="A492" s="122">
        <v>43224</v>
      </c>
      <c r="B492" s="14" t="s">
        <v>6356</v>
      </c>
      <c r="C492" s="13" t="s">
        <v>4931</v>
      </c>
      <c r="D492" s="125" t="s">
        <v>4932</v>
      </c>
      <c r="E492" s="143">
        <v>12</v>
      </c>
      <c r="F492" s="124">
        <v>13</v>
      </c>
      <c r="G492" s="124">
        <v>12.1</v>
      </c>
      <c r="H492" s="130">
        <f t="shared" si="143"/>
        <v>8.3333333333333037E-3</v>
      </c>
      <c r="I492" s="124">
        <f t="shared" si="144"/>
        <v>1</v>
      </c>
      <c r="J492" s="124">
        <f t="shared" si="145"/>
        <v>9.9999999999999645E-2</v>
      </c>
      <c r="K492" s="139">
        <v>1</v>
      </c>
      <c r="L492" s="159">
        <f t="shared" si="142"/>
        <v>-6.9230769230769262E-2</v>
      </c>
      <c r="M492" s="14"/>
      <c r="N492" s="14"/>
    </row>
    <row r="493" spans="1:14" s="12" customFormat="1">
      <c r="A493" s="122">
        <v>43224</v>
      </c>
      <c r="B493" s="14" t="s">
        <v>6357</v>
      </c>
      <c r="C493" s="13" t="s">
        <v>4933</v>
      </c>
      <c r="D493" s="125" t="s">
        <v>4934</v>
      </c>
      <c r="E493" s="143">
        <v>21</v>
      </c>
      <c r="F493" s="124">
        <v>22</v>
      </c>
      <c r="G493" s="124">
        <v>21.85</v>
      </c>
      <c r="H493" s="130">
        <f t="shared" ref="H493:H524" si="146">(G493-E493)/E493</f>
        <v>4.0476190476190541E-2</v>
      </c>
      <c r="I493" s="124">
        <f t="shared" ref="I493:I524" si="147">(F493-E493)</f>
        <v>1</v>
      </c>
      <c r="J493" s="124">
        <f t="shared" ref="J493:J504" si="148">G493-E493</f>
        <v>0.85000000000000142</v>
      </c>
      <c r="K493" s="139">
        <v>2</v>
      </c>
      <c r="L493" s="159">
        <f t="shared" si="142"/>
        <v>-6.8181818181817537E-3</v>
      </c>
      <c r="M493" s="14"/>
      <c r="N493" s="14"/>
    </row>
    <row r="494" spans="1:14" s="12" customFormat="1">
      <c r="A494" s="122">
        <v>43229</v>
      </c>
      <c r="B494" s="14" t="s">
        <v>6358</v>
      </c>
      <c r="C494" s="13" t="s">
        <v>4935</v>
      </c>
      <c r="D494" s="125" t="s">
        <v>4936</v>
      </c>
      <c r="E494" s="143">
        <v>16</v>
      </c>
      <c r="F494" s="124">
        <v>16</v>
      </c>
      <c r="G494" s="124">
        <v>16.25</v>
      </c>
      <c r="H494" s="130">
        <f t="shared" si="146"/>
        <v>1.5625E-2</v>
      </c>
      <c r="I494" s="124">
        <f t="shared" si="147"/>
        <v>0</v>
      </c>
      <c r="J494" s="124">
        <f t="shared" si="148"/>
        <v>0.25</v>
      </c>
      <c r="K494" s="139">
        <v>3</v>
      </c>
      <c r="L494" s="159">
        <f t="shared" si="142"/>
        <v>1.5625E-2</v>
      </c>
      <c r="M494" s="14"/>
      <c r="N494" s="14"/>
    </row>
    <row r="495" spans="1:14" s="12" customFormat="1">
      <c r="A495" s="122">
        <v>43229</v>
      </c>
      <c r="B495" s="14" t="s">
        <v>6359</v>
      </c>
      <c r="C495" s="13" t="s">
        <v>4937</v>
      </c>
      <c r="D495" s="125" t="s">
        <v>4938</v>
      </c>
      <c r="E495" s="143">
        <v>34</v>
      </c>
      <c r="F495" s="124">
        <v>36.25</v>
      </c>
      <c r="G495" s="124">
        <v>37.159999999999997</v>
      </c>
      <c r="H495" s="130">
        <f t="shared" si="146"/>
        <v>9.2941176470588138E-2</v>
      </c>
      <c r="I495" s="124">
        <f t="shared" si="147"/>
        <v>2.25</v>
      </c>
      <c r="J495" s="124">
        <f t="shared" si="148"/>
        <v>3.1599999999999966</v>
      </c>
      <c r="K495" s="139">
        <v>2</v>
      </c>
      <c r="L495" s="159">
        <f t="shared" si="142"/>
        <v>2.5103448275861976E-2</v>
      </c>
      <c r="M495" s="14"/>
      <c r="N495" s="14"/>
    </row>
    <row r="496" spans="1:14" s="12" customFormat="1">
      <c r="A496" s="122">
        <v>43230</v>
      </c>
      <c r="B496" s="14" t="s">
        <v>5932</v>
      </c>
      <c r="C496" s="13" t="s">
        <v>4939</v>
      </c>
      <c r="D496" s="125" t="s">
        <v>4731</v>
      </c>
      <c r="E496" s="143">
        <v>20</v>
      </c>
      <c r="F496" s="124">
        <v>19.75</v>
      </c>
      <c r="G496" s="124">
        <v>20.34</v>
      </c>
      <c r="H496" s="130">
        <f t="shared" si="146"/>
        <v>1.6999999999999994E-2</v>
      </c>
      <c r="I496" s="124">
        <f t="shared" si="147"/>
        <v>-0.25</v>
      </c>
      <c r="J496" s="124">
        <f t="shared" si="148"/>
        <v>0.33999999999999986</v>
      </c>
      <c r="K496" s="139">
        <v>1</v>
      </c>
      <c r="L496" s="159">
        <f t="shared" si="142"/>
        <v>2.9873417721518979E-2</v>
      </c>
      <c r="M496" s="14"/>
      <c r="N496" s="14"/>
    </row>
    <row r="497" spans="1:14" s="12" customFormat="1">
      <c r="A497" s="122">
        <v>43231</v>
      </c>
      <c r="B497" s="14" t="s">
        <v>4940</v>
      </c>
      <c r="C497" s="13" t="s">
        <v>4940</v>
      </c>
      <c r="D497" s="125" t="s">
        <v>4941</v>
      </c>
      <c r="E497" s="143">
        <v>12</v>
      </c>
      <c r="F497" s="124">
        <v>15.5</v>
      </c>
      <c r="G497" s="124">
        <v>16.059999999999999</v>
      </c>
      <c r="H497" s="130">
        <f t="shared" si="146"/>
        <v>0.33833333333333321</v>
      </c>
      <c r="I497" s="124">
        <f t="shared" si="147"/>
        <v>3.5</v>
      </c>
      <c r="J497" s="124">
        <f t="shared" si="148"/>
        <v>4.0599999999999987</v>
      </c>
      <c r="K497" s="139">
        <v>2</v>
      </c>
      <c r="L497" s="159">
        <f t="shared" si="142"/>
        <v>3.6129032258064436E-2</v>
      </c>
      <c r="M497" s="14"/>
      <c r="N497" s="14"/>
    </row>
    <row r="498" spans="1:14" s="12" customFormat="1">
      <c r="A498" s="128">
        <v>43235</v>
      </c>
      <c r="B498" s="14" t="s">
        <v>4942</v>
      </c>
      <c r="C498" s="13" t="s">
        <v>4943</v>
      </c>
      <c r="D498" s="127" t="s">
        <v>4810</v>
      </c>
      <c r="E498" s="143">
        <v>10</v>
      </c>
      <c r="F498" s="124">
        <v>10</v>
      </c>
      <c r="G498" s="124">
        <v>10.01</v>
      </c>
      <c r="H498" s="130">
        <f t="shared" si="146"/>
        <v>9.9999999999997877E-4</v>
      </c>
      <c r="I498" s="124">
        <f t="shared" si="147"/>
        <v>0</v>
      </c>
      <c r="J498" s="124">
        <f t="shared" si="148"/>
        <v>9.9999999999997868E-3</v>
      </c>
      <c r="K498" s="139">
        <v>1</v>
      </c>
      <c r="L498" s="159">
        <f t="shared" si="142"/>
        <v>9.9999999999997877E-4</v>
      </c>
      <c r="M498" s="14"/>
      <c r="N498" s="14"/>
    </row>
    <row r="499" spans="1:14" s="12" customFormat="1">
      <c r="A499" s="128">
        <v>43236</v>
      </c>
      <c r="B499" s="14" t="s">
        <v>6360</v>
      </c>
      <c r="C499" s="13" t="s">
        <v>4944</v>
      </c>
      <c r="D499" s="127" t="s">
        <v>4789</v>
      </c>
      <c r="E499" s="143">
        <v>10</v>
      </c>
      <c r="F499" s="124">
        <v>10</v>
      </c>
      <c r="G499" s="124">
        <v>10</v>
      </c>
      <c r="H499" s="130">
        <f t="shared" si="146"/>
        <v>0</v>
      </c>
      <c r="I499" s="124">
        <f t="shared" si="147"/>
        <v>0</v>
      </c>
      <c r="J499" s="124">
        <f t="shared" si="148"/>
        <v>0</v>
      </c>
      <c r="K499" s="139">
        <v>1</v>
      </c>
      <c r="L499" s="159">
        <f t="shared" si="142"/>
        <v>0</v>
      </c>
      <c r="M499" s="14"/>
      <c r="N499" s="14"/>
    </row>
    <row r="500" spans="1:14" s="12" customFormat="1">
      <c r="A500" s="122">
        <v>43237</v>
      </c>
      <c r="B500" s="14" t="s">
        <v>6361</v>
      </c>
      <c r="C500" s="13" t="s">
        <v>4945</v>
      </c>
      <c r="D500" s="125" t="s">
        <v>4946</v>
      </c>
      <c r="E500" s="143">
        <v>15</v>
      </c>
      <c r="F500" s="124">
        <v>20</v>
      </c>
      <c r="G500" s="124">
        <v>20</v>
      </c>
      <c r="H500" s="130">
        <f t="shared" si="146"/>
        <v>0.33333333333333331</v>
      </c>
      <c r="I500" s="124">
        <f t="shared" si="147"/>
        <v>5</v>
      </c>
      <c r="J500" s="124">
        <f t="shared" si="148"/>
        <v>5</v>
      </c>
      <c r="K500" s="139">
        <v>3</v>
      </c>
      <c r="L500" s="159">
        <f t="shared" si="142"/>
        <v>0</v>
      </c>
      <c r="M500" s="14"/>
      <c r="N500" s="14"/>
    </row>
    <row r="501" spans="1:14" s="12" customFormat="1">
      <c r="A501" s="128">
        <v>43243</v>
      </c>
      <c r="B501" s="14" t="s">
        <v>6362</v>
      </c>
      <c r="C501" s="13" t="s">
        <v>4947</v>
      </c>
      <c r="D501" s="127" t="s">
        <v>4948</v>
      </c>
      <c r="E501" s="143">
        <v>14</v>
      </c>
      <c r="F501" s="124">
        <v>20.5</v>
      </c>
      <c r="G501" s="124">
        <v>19.02</v>
      </c>
      <c r="H501" s="130">
        <f t="shared" si="146"/>
        <v>0.35857142857142854</v>
      </c>
      <c r="I501" s="124">
        <f t="shared" si="147"/>
        <v>6.5</v>
      </c>
      <c r="J501" s="124">
        <f t="shared" si="148"/>
        <v>5.0199999999999996</v>
      </c>
      <c r="K501" s="139">
        <v>3</v>
      </c>
      <c r="L501" s="159">
        <f t="shared" si="142"/>
        <v>-7.2195121951219535E-2</v>
      </c>
      <c r="M501" s="14"/>
      <c r="N501" s="14"/>
    </row>
    <row r="502" spans="1:14" s="12" customFormat="1">
      <c r="A502" s="128">
        <v>43244</v>
      </c>
      <c r="B502" s="14" t="s">
        <v>6363</v>
      </c>
      <c r="C502" s="13" t="s">
        <v>4949</v>
      </c>
      <c r="D502" s="127" t="s">
        <v>4950</v>
      </c>
      <c r="E502" s="143">
        <v>5.25</v>
      </c>
      <c r="F502" s="124">
        <v>5.75</v>
      </c>
      <c r="G502" s="124">
        <v>5.51</v>
      </c>
      <c r="H502" s="130">
        <f t="shared" si="146"/>
        <v>4.9523809523809484E-2</v>
      </c>
      <c r="I502" s="124">
        <f t="shared" si="147"/>
        <v>0.5</v>
      </c>
      <c r="J502" s="124">
        <f t="shared" si="148"/>
        <v>0.25999999999999979</v>
      </c>
      <c r="K502" s="139" t="s">
        <v>3703</v>
      </c>
      <c r="L502" s="159">
        <f t="shared" si="142"/>
        <v>-4.1739130434782647E-2</v>
      </c>
      <c r="M502" s="14"/>
      <c r="N502" s="14"/>
    </row>
    <row r="503" spans="1:14" s="12" customFormat="1">
      <c r="A503" s="122">
        <v>43244</v>
      </c>
      <c r="B503" s="14" t="s">
        <v>6364</v>
      </c>
      <c r="C503" s="13" t="s">
        <v>4951</v>
      </c>
      <c r="D503" s="14" t="s">
        <v>4952</v>
      </c>
      <c r="E503" s="143">
        <v>23</v>
      </c>
      <c r="F503" s="124">
        <v>22.15</v>
      </c>
      <c r="G503" s="124">
        <v>23.36</v>
      </c>
      <c r="H503" s="130">
        <f t="shared" si="146"/>
        <v>1.5652173913043455E-2</v>
      </c>
      <c r="I503" s="124">
        <f t="shared" si="147"/>
        <v>-0.85000000000000142</v>
      </c>
      <c r="J503" s="124">
        <f t="shared" si="148"/>
        <v>0.35999999999999943</v>
      </c>
      <c r="K503" s="139">
        <v>3</v>
      </c>
      <c r="L503" s="159">
        <f t="shared" si="142"/>
        <v>5.4627539503386044E-2</v>
      </c>
      <c r="M503" s="14"/>
      <c r="N503" s="14"/>
    </row>
    <row r="504" spans="1:14" s="12" customFormat="1">
      <c r="A504" s="122">
        <v>43244</v>
      </c>
      <c r="B504" s="14" t="s">
        <v>6365</v>
      </c>
      <c r="C504" s="13" t="s">
        <v>4953</v>
      </c>
      <c r="D504" s="125" t="s">
        <v>3781</v>
      </c>
      <c r="E504" s="143">
        <v>18</v>
      </c>
      <c r="F504" s="124">
        <v>24.45</v>
      </c>
      <c r="G504" s="124">
        <v>19.47</v>
      </c>
      <c r="H504" s="130">
        <f t="shared" si="146"/>
        <v>8.166666666666661E-2</v>
      </c>
      <c r="I504" s="124">
        <f t="shared" si="147"/>
        <v>6.4499999999999993</v>
      </c>
      <c r="J504" s="124">
        <f t="shared" si="148"/>
        <v>1.4699999999999989</v>
      </c>
      <c r="K504" s="139">
        <v>3</v>
      </c>
      <c r="L504" s="159">
        <f t="shared" si="142"/>
        <v>-0.20368098159509204</v>
      </c>
      <c r="M504" s="14"/>
      <c r="N504" s="14"/>
    </row>
    <row r="505" spans="1:14" s="12" customFormat="1">
      <c r="A505" s="122">
        <v>43244</v>
      </c>
      <c r="B505" s="14" t="s">
        <v>6366</v>
      </c>
      <c r="C505" s="13" t="s">
        <v>4954</v>
      </c>
      <c r="D505" s="125" t="s">
        <v>4955</v>
      </c>
      <c r="E505" s="143">
        <v>14</v>
      </c>
      <c r="F505" s="124">
        <v>14.25</v>
      </c>
      <c r="G505" s="124">
        <v>15.5</v>
      </c>
      <c r="H505" s="130">
        <f t="shared" si="146"/>
        <v>0.10714285714285714</v>
      </c>
      <c r="I505" s="124">
        <f t="shared" si="147"/>
        <v>0.25</v>
      </c>
      <c r="J505" s="124">
        <v>15</v>
      </c>
      <c r="K505" s="139">
        <v>1</v>
      </c>
      <c r="L505" s="159">
        <f t="shared" si="142"/>
        <v>8.771929824561403E-2</v>
      </c>
      <c r="M505" s="14"/>
      <c r="N505" s="14"/>
    </row>
    <row r="506" spans="1:14" s="14" customFormat="1">
      <c r="A506" s="122">
        <v>43245</v>
      </c>
      <c r="B506" s="14" t="s">
        <v>6367</v>
      </c>
      <c r="C506" s="13" t="s">
        <v>4956</v>
      </c>
      <c r="D506" s="125" t="s">
        <v>4260</v>
      </c>
      <c r="E506" s="143">
        <v>13</v>
      </c>
      <c r="F506" s="124">
        <v>12.7</v>
      </c>
      <c r="G506" s="124">
        <v>12.85</v>
      </c>
      <c r="H506" s="130">
        <f t="shared" si="146"/>
        <v>-1.1538461538461565E-2</v>
      </c>
      <c r="I506" s="124">
        <f t="shared" si="147"/>
        <v>-0.30000000000000071</v>
      </c>
      <c r="J506" s="124">
        <f t="shared" ref="J506:J537" si="149">G506-E506</f>
        <v>-0.15000000000000036</v>
      </c>
      <c r="K506" s="139">
        <v>1</v>
      </c>
      <c r="L506" s="159">
        <f t="shared" si="142"/>
        <v>1.1811023622047273E-2</v>
      </c>
    </row>
    <row r="507" spans="1:14" s="14" customFormat="1">
      <c r="A507" s="122">
        <v>43250</v>
      </c>
      <c r="B507" s="3" t="s">
        <v>6368</v>
      </c>
      <c r="C507" s="13" t="s">
        <v>4957</v>
      </c>
      <c r="D507" s="127" t="s">
        <v>4958</v>
      </c>
      <c r="E507" s="143">
        <v>10</v>
      </c>
      <c r="F507" s="124">
        <v>10.01</v>
      </c>
      <c r="G507" s="124">
        <v>10.029999999999999</v>
      </c>
      <c r="H507" s="130">
        <f t="shared" si="146"/>
        <v>2.9999999999999359E-3</v>
      </c>
      <c r="I507" s="124">
        <f t="shared" si="147"/>
        <v>9.9999999999997868E-3</v>
      </c>
      <c r="J507" s="124">
        <f t="shared" si="149"/>
        <v>2.9999999999999361E-2</v>
      </c>
      <c r="K507" s="139">
        <v>1</v>
      </c>
      <c r="L507" s="159">
        <f t="shared" si="142"/>
        <v>1.9980019980019555E-3</v>
      </c>
    </row>
    <row r="508" spans="1:14" s="14" customFormat="1">
      <c r="A508" s="122">
        <v>43259</v>
      </c>
      <c r="B508" s="14" t="s">
        <v>6369</v>
      </c>
      <c r="C508" s="13" t="s">
        <v>4959</v>
      </c>
      <c r="D508" s="125" t="s">
        <v>4960</v>
      </c>
      <c r="E508" s="143">
        <v>15</v>
      </c>
      <c r="F508" s="124">
        <v>15.1</v>
      </c>
      <c r="G508" s="124">
        <v>15</v>
      </c>
      <c r="H508" s="130">
        <f t="shared" si="146"/>
        <v>0</v>
      </c>
      <c r="I508" s="124">
        <f t="shared" si="147"/>
        <v>9.9999999999999645E-2</v>
      </c>
      <c r="J508" s="124">
        <f t="shared" si="149"/>
        <v>0</v>
      </c>
      <c r="K508" s="139">
        <v>1</v>
      </c>
      <c r="L508" s="159">
        <f t="shared" si="142"/>
        <v>-6.6225165562913673E-3</v>
      </c>
    </row>
    <row r="509" spans="1:14" s="12" customFormat="1" ht="15" customHeight="1">
      <c r="A509" s="122">
        <v>43263</v>
      </c>
      <c r="B509" s="14" t="s">
        <v>6370</v>
      </c>
      <c r="C509" s="13" t="s">
        <v>4961</v>
      </c>
      <c r="D509" s="125" t="s">
        <v>3049</v>
      </c>
      <c r="E509" s="143">
        <v>10</v>
      </c>
      <c r="F509" s="124">
        <v>10.15</v>
      </c>
      <c r="G509" s="124">
        <v>10.16</v>
      </c>
      <c r="H509" s="130">
        <f t="shared" si="146"/>
        <v>1.6000000000000014E-2</v>
      </c>
      <c r="I509" s="124">
        <f t="shared" si="147"/>
        <v>0.15000000000000036</v>
      </c>
      <c r="J509" s="124">
        <f t="shared" si="149"/>
        <v>0.16000000000000014</v>
      </c>
      <c r="K509" s="139">
        <v>1</v>
      </c>
      <c r="L509" s="159">
        <f t="shared" si="142"/>
        <v>9.8522167487682618E-4</v>
      </c>
    </row>
    <row r="510" spans="1:14" s="12" customFormat="1">
      <c r="A510" s="122">
        <v>43265</v>
      </c>
      <c r="B510" s="14" t="s">
        <v>6371</v>
      </c>
      <c r="C510" s="13" t="s">
        <v>4962</v>
      </c>
      <c r="D510" s="125" t="s">
        <v>4963</v>
      </c>
      <c r="E510" s="143">
        <v>12</v>
      </c>
      <c r="F510" s="124">
        <v>11.75</v>
      </c>
      <c r="G510" s="124">
        <v>12</v>
      </c>
      <c r="H510" s="130">
        <f t="shared" si="146"/>
        <v>0</v>
      </c>
      <c r="I510" s="124">
        <f t="shared" si="147"/>
        <v>-0.25</v>
      </c>
      <c r="J510" s="124">
        <f t="shared" si="149"/>
        <v>0</v>
      </c>
      <c r="K510" s="139">
        <v>1</v>
      </c>
      <c r="L510" s="159">
        <f t="shared" si="142"/>
        <v>2.1276595744680851E-2</v>
      </c>
    </row>
    <row r="511" spans="1:14" s="12" customFormat="1">
      <c r="A511" s="122">
        <v>43265</v>
      </c>
      <c r="B511" s="14" t="s">
        <v>4964</v>
      </c>
      <c r="C511" s="13" t="s">
        <v>4965</v>
      </c>
      <c r="D511" s="125" t="s">
        <v>4966</v>
      </c>
      <c r="E511" s="143">
        <v>16</v>
      </c>
      <c r="F511" s="124">
        <v>16.3</v>
      </c>
      <c r="G511" s="124">
        <v>16.68</v>
      </c>
      <c r="H511" s="130">
        <f t="shared" si="146"/>
        <v>4.2499999999999982E-2</v>
      </c>
      <c r="I511" s="124">
        <f t="shared" si="147"/>
        <v>0.30000000000000071</v>
      </c>
      <c r="J511" s="124">
        <f t="shared" si="149"/>
        <v>0.67999999999999972</v>
      </c>
      <c r="K511" s="139">
        <v>1</v>
      </c>
      <c r="L511" s="159">
        <f t="shared" si="142"/>
        <v>2.331288343558276E-2</v>
      </c>
    </row>
    <row r="512" spans="1:14" s="12" customFormat="1">
      <c r="A512" s="122">
        <v>43266</v>
      </c>
      <c r="B512" s="14" t="s">
        <v>6372</v>
      </c>
      <c r="C512" s="13" t="s">
        <v>4967</v>
      </c>
      <c r="D512" s="125" t="s">
        <v>4968</v>
      </c>
      <c r="E512" s="143">
        <v>24</v>
      </c>
      <c r="F512" s="124">
        <v>35</v>
      </c>
      <c r="G512" s="124">
        <v>44.94</v>
      </c>
      <c r="H512" s="130">
        <f t="shared" si="146"/>
        <v>0.87249999999999994</v>
      </c>
      <c r="I512" s="124">
        <f t="shared" si="147"/>
        <v>11</v>
      </c>
      <c r="J512" s="124">
        <f t="shared" si="149"/>
        <v>20.939999999999998</v>
      </c>
      <c r="K512" s="139">
        <v>3</v>
      </c>
      <c r="L512" s="159">
        <f t="shared" si="142"/>
        <v>0.28399999999999992</v>
      </c>
    </row>
    <row r="513" spans="1:12" s="15" customFormat="1">
      <c r="A513" s="122">
        <v>43266</v>
      </c>
      <c r="B513" s="14" t="s">
        <v>6373</v>
      </c>
      <c r="C513" s="13" t="s">
        <v>4969</v>
      </c>
      <c r="D513" s="125" t="s">
        <v>4970</v>
      </c>
      <c r="E513" s="143">
        <v>17</v>
      </c>
      <c r="F513" s="124">
        <v>17</v>
      </c>
      <c r="G513" s="124">
        <v>21</v>
      </c>
      <c r="H513" s="130">
        <f t="shared" si="146"/>
        <v>0.23529411764705882</v>
      </c>
      <c r="I513" s="124">
        <f t="shared" si="147"/>
        <v>0</v>
      </c>
      <c r="J513" s="124">
        <f t="shared" si="149"/>
        <v>4</v>
      </c>
      <c r="K513" s="139">
        <v>1</v>
      </c>
      <c r="L513" s="159">
        <f t="shared" si="142"/>
        <v>0.23529411764705882</v>
      </c>
    </row>
    <row r="514" spans="1:12" s="15" customFormat="1">
      <c r="A514" s="122">
        <v>43266</v>
      </c>
      <c r="B514" s="14" t="s">
        <v>6374</v>
      </c>
      <c r="C514" s="13" t="s">
        <v>4971</v>
      </c>
      <c r="D514" s="125" t="s">
        <v>4972</v>
      </c>
      <c r="E514" s="143">
        <v>15</v>
      </c>
      <c r="F514" s="124">
        <v>20</v>
      </c>
      <c r="G514" s="124">
        <v>17.5</v>
      </c>
      <c r="H514" s="130">
        <f t="shared" si="146"/>
        <v>0.16666666666666666</v>
      </c>
      <c r="I514" s="124">
        <f t="shared" si="147"/>
        <v>5</v>
      </c>
      <c r="J514" s="124">
        <f t="shared" si="149"/>
        <v>2.5</v>
      </c>
      <c r="K514" s="139">
        <v>1</v>
      </c>
      <c r="L514" s="159">
        <f t="shared" si="142"/>
        <v>-0.125</v>
      </c>
    </row>
    <row r="515" spans="1:12" s="12" customFormat="1">
      <c r="A515" s="122">
        <v>43270</v>
      </c>
      <c r="B515" s="14" t="s">
        <v>6375</v>
      </c>
      <c r="C515" s="13" t="s">
        <v>4973</v>
      </c>
      <c r="D515" s="125" t="s">
        <v>4974</v>
      </c>
      <c r="E515" s="143">
        <v>10</v>
      </c>
      <c r="F515" s="124">
        <v>10.050000000000001</v>
      </c>
      <c r="G515" s="124">
        <v>10.050000000000001</v>
      </c>
      <c r="H515" s="130">
        <f t="shared" si="146"/>
        <v>5.0000000000000712E-3</v>
      </c>
      <c r="I515" s="124">
        <f t="shared" si="147"/>
        <v>5.0000000000000711E-2</v>
      </c>
      <c r="J515" s="124">
        <f t="shared" si="149"/>
        <v>5.0000000000000711E-2</v>
      </c>
      <c r="K515" s="139">
        <v>1</v>
      </c>
      <c r="L515" s="159">
        <f t="shared" si="142"/>
        <v>0</v>
      </c>
    </row>
    <row r="516" spans="1:12" s="12" customFormat="1">
      <c r="A516" s="122">
        <v>43271</v>
      </c>
      <c r="B516" s="14" t="s">
        <v>6376</v>
      </c>
      <c r="C516" s="13" t="s">
        <v>4975</v>
      </c>
      <c r="D516" s="125" t="s">
        <v>1314</v>
      </c>
      <c r="E516" s="143">
        <v>17</v>
      </c>
      <c r="F516" s="124">
        <v>20</v>
      </c>
      <c r="G516" s="124">
        <v>23.12</v>
      </c>
      <c r="H516" s="130">
        <f t="shared" si="146"/>
        <v>0.36000000000000004</v>
      </c>
      <c r="I516" s="124">
        <f t="shared" si="147"/>
        <v>3</v>
      </c>
      <c r="J516" s="124">
        <f t="shared" si="149"/>
        <v>6.120000000000001</v>
      </c>
      <c r="K516" s="139">
        <v>2</v>
      </c>
      <c r="L516" s="159">
        <f t="shared" ref="L516:L579" si="150">(G516-F516)/F516</f>
        <v>0.15600000000000006</v>
      </c>
    </row>
    <row r="517" spans="1:12" s="12" customFormat="1">
      <c r="A517" s="122">
        <v>43271</v>
      </c>
      <c r="B517" s="14" t="s">
        <v>6377</v>
      </c>
      <c r="C517" s="13" t="s">
        <v>4976</v>
      </c>
      <c r="D517" s="125" t="s">
        <v>4977</v>
      </c>
      <c r="E517" s="143">
        <v>10</v>
      </c>
      <c r="F517" s="124">
        <v>10.02</v>
      </c>
      <c r="G517" s="124">
        <v>10</v>
      </c>
      <c r="H517" s="130">
        <f t="shared" si="146"/>
        <v>0</v>
      </c>
      <c r="I517" s="124">
        <f t="shared" si="147"/>
        <v>1.9999999999999574E-2</v>
      </c>
      <c r="J517" s="124">
        <f t="shared" si="149"/>
        <v>0</v>
      </c>
      <c r="K517" s="139">
        <v>1</v>
      </c>
      <c r="L517" s="159">
        <f t="shared" si="150"/>
        <v>-1.9960079840318935E-3</v>
      </c>
    </row>
    <row r="518" spans="1:12" s="12" customFormat="1">
      <c r="A518" s="122">
        <v>43271</v>
      </c>
      <c r="B518" s="14" t="s">
        <v>6378</v>
      </c>
      <c r="C518" s="13" t="s">
        <v>4978</v>
      </c>
      <c r="D518" s="125" t="s">
        <v>3136</v>
      </c>
      <c r="E518" s="143">
        <v>10</v>
      </c>
      <c r="F518" s="124">
        <v>10.02</v>
      </c>
      <c r="G518" s="124">
        <v>10.06</v>
      </c>
      <c r="H518" s="130">
        <f t="shared" si="146"/>
        <v>6.0000000000000496E-3</v>
      </c>
      <c r="I518" s="124">
        <f t="shared" si="147"/>
        <v>1.9999999999999574E-2</v>
      </c>
      <c r="J518" s="124">
        <f t="shared" si="149"/>
        <v>6.0000000000000497E-2</v>
      </c>
      <c r="K518" s="139">
        <v>1</v>
      </c>
      <c r="L518" s="159">
        <f t="shared" si="150"/>
        <v>3.9920159680639647E-3</v>
      </c>
    </row>
    <row r="519" spans="1:12" s="12" customFormat="1">
      <c r="A519" s="122">
        <v>43272</v>
      </c>
      <c r="B519" s="14" t="s">
        <v>6379</v>
      </c>
      <c r="C519" s="13" t="s">
        <v>4979</v>
      </c>
      <c r="D519" s="125" t="s">
        <v>4980</v>
      </c>
      <c r="E519" s="143">
        <v>16</v>
      </c>
      <c r="F519" s="124">
        <v>17.399999999999999</v>
      </c>
      <c r="G519" s="124">
        <v>22.2</v>
      </c>
      <c r="H519" s="130">
        <f t="shared" si="146"/>
        <v>0.38749999999999996</v>
      </c>
      <c r="I519" s="124">
        <f t="shared" si="147"/>
        <v>1.3999999999999986</v>
      </c>
      <c r="J519" s="124">
        <f t="shared" si="149"/>
        <v>6.1999999999999993</v>
      </c>
      <c r="K519" s="139">
        <v>2</v>
      </c>
      <c r="L519" s="159">
        <f t="shared" si="150"/>
        <v>0.27586206896551729</v>
      </c>
    </row>
    <row r="520" spans="1:12" s="15" customFormat="1">
      <c r="A520" s="122">
        <v>43272</v>
      </c>
      <c r="B520" s="14" t="s">
        <v>6380</v>
      </c>
      <c r="C520" s="13" t="s">
        <v>4981</v>
      </c>
      <c r="D520" s="125" t="s">
        <v>4982</v>
      </c>
      <c r="E520" s="143">
        <v>19</v>
      </c>
      <c r="F520" s="124">
        <v>29.25</v>
      </c>
      <c r="G520" s="124">
        <v>31.2</v>
      </c>
      <c r="H520" s="130">
        <f t="shared" si="146"/>
        <v>0.64210526315789473</v>
      </c>
      <c r="I520" s="124">
        <f t="shared" si="147"/>
        <v>10.25</v>
      </c>
      <c r="J520" s="124">
        <f t="shared" si="149"/>
        <v>12.2</v>
      </c>
      <c r="K520" s="139">
        <v>2</v>
      </c>
      <c r="L520" s="159">
        <f t="shared" si="150"/>
        <v>6.6666666666666638E-2</v>
      </c>
    </row>
    <row r="521" spans="1:12" s="15" customFormat="1">
      <c r="A521" s="122">
        <v>43272</v>
      </c>
      <c r="B521" s="14" t="s">
        <v>6381</v>
      </c>
      <c r="C521" s="13" t="s">
        <v>4983</v>
      </c>
      <c r="D521" s="125" t="s">
        <v>4984</v>
      </c>
      <c r="E521" s="143">
        <v>14</v>
      </c>
      <c r="F521" s="124">
        <v>13.49</v>
      </c>
      <c r="G521" s="124">
        <v>13.64</v>
      </c>
      <c r="H521" s="130">
        <f t="shared" si="146"/>
        <v>-2.5714285714285672E-2</v>
      </c>
      <c r="I521" s="124">
        <f t="shared" si="147"/>
        <v>-0.50999999999999979</v>
      </c>
      <c r="J521" s="124">
        <f t="shared" si="149"/>
        <v>-0.35999999999999943</v>
      </c>
      <c r="K521" s="139">
        <v>1</v>
      </c>
      <c r="L521" s="159">
        <f t="shared" si="150"/>
        <v>1.1119347664937017E-2</v>
      </c>
    </row>
    <row r="522" spans="1:12" s="15" customFormat="1">
      <c r="A522" s="122">
        <v>43272</v>
      </c>
      <c r="B522" s="14" t="s">
        <v>6382</v>
      </c>
      <c r="C522" s="13" t="s">
        <v>4985</v>
      </c>
      <c r="D522" s="125" t="s">
        <v>4986</v>
      </c>
      <c r="E522" s="143">
        <v>13</v>
      </c>
      <c r="F522" s="124">
        <v>18</v>
      </c>
      <c r="G522" s="124">
        <v>18.350000000000001</v>
      </c>
      <c r="H522" s="130">
        <f t="shared" si="146"/>
        <v>0.41153846153846163</v>
      </c>
      <c r="I522" s="124">
        <f t="shared" si="147"/>
        <v>5</v>
      </c>
      <c r="J522" s="124">
        <f t="shared" si="149"/>
        <v>5.3500000000000014</v>
      </c>
      <c r="K522" s="139">
        <v>3</v>
      </c>
      <c r="L522" s="159">
        <f t="shared" si="150"/>
        <v>1.9444444444444525E-2</v>
      </c>
    </row>
    <row r="523" spans="1:12" s="15" customFormat="1">
      <c r="A523" s="122">
        <v>43272</v>
      </c>
      <c r="B523" s="14" t="s">
        <v>6383</v>
      </c>
      <c r="C523" s="13" t="s">
        <v>4987</v>
      </c>
      <c r="D523" s="125" t="s">
        <v>4988</v>
      </c>
      <c r="E523" s="143">
        <v>15</v>
      </c>
      <c r="F523" s="124">
        <v>20</v>
      </c>
      <c r="G523" s="124">
        <v>17.5</v>
      </c>
      <c r="H523" s="130">
        <f t="shared" si="146"/>
        <v>0.16666666666666666</v>
      </c>
      <c r="I523" s="124">
        <f t="shared" si="147"/>
        <v>5</v>
      </c>
      <c r="J523" s="124">
        <f t="shared" si="149"/>
        <v>2.5</v>
      </c>
      <c r="K523" s="139">
        <v>2</v>
      </c>
      <c r="L523" s="159">
        <f t="shared" si="150"/>
        <v>-0.125</v>
      </c>
    </row>
    <row r="524" spans="1:12" s="15" customFormat="1">
      <c r="A524" s="122">
        <v>43272</v>
      </c>
      <c r="B524" s="14" t="s">
        <v>6384</v>
      </c>
      <c r="C524" s="13" t="s">
        <v>4989</v>
      </c>
      <c r="D524" s="125" t="s">
        <v>4990</v>
      </c>
      <c r="E524" s="143">
        <v>15</v>
      </c>
      <c r="F524" s="124">
        <v>15.5</v>
      </c>
      <c r="G524" s="124">
        <v>14.52</v>
      </c>
      <c r="H524" s="130">
        <f t="shared" si="146"/>
        <v>-3.2000000000000028E-2</v>
      </c>
      <c r="I524" s="124">
        <f t="shared" si="147"/>
        <v>0.5</v>
      </c>
      <c r="J524" s="124">
        <f t="shared" si="149"/>
        <v>-0.48000000000000043</v>
      </c>
      <c r="K524" s="139">
        <v>2</v>
      </c>
      <c r="L524" s="159">
        <f t="shared" si="150"/>
        <v>-6.3225806451612937E-2</v>
      </c>
    </row>
    <row r="525" spans="1:12" s="15" customFormat="1">
      <c r="A525" s="122">
        <v>43272</v>
      </c>
      <c r="B525" s="14" t="s">
        <v>6385</v>
      </c>
      <c r="C525" s="13" t="s">
        <v>4991</v>
      </c>
      <c r="D525" s="125" t="s">
        <v>4992</v>
      </c>
      <c r="E525" s="143">
        <v>15</v>
      </c>
      <c r="F525" s="124">
        <v>15.75</v>
      </c>
      <c r="G525" s="124">
        <v>20.22</v>
      </c>
      <c r="H525" s="130">
        <f t="shared" ref="H525:H534" si="151">(G525-E525)/E525</f>
        <v>0.34799999999999992</v>
      </c>
      <c r="I525" s="124">
        <f t="shared" ref="I525:I556" si="152">(F525-E525)</f>
        <v>0.75</v>
      </c>
      <c r="J525" s="124">
        <f t="shared" si="149"/>
        <v>5.2199999999999989</v>
      </c>
      <c r="K525" s="139">
        <v>2</v>
      </c>
      <c r="L525" s="159">
        <f t="shared" si="150"/>
        <v>0.28380952380952373</v>
      </c>
    </row>
    <row r="526" spans="1:12" s="15" customFormat="1">
      <c r="A526" s="122">
        <v>43273</v>
      </c>
      <c r="B526" s="14" t="s">
        <v>6386</v>
      </c>
      <c r="C526" s="13" t="s">
        <v>4993</v>
      </c>
      <c r="D526" s="125" t="s">
        <v>4316</v>
      </c>
      <c r="E526" s="143">
        <v>17</v>
      </c>
      <c r="F526" s="124">
        <v>28</v>
      </c>
      <c r="G526" s="124">
        <v>25</v>
      </c>
      <c r="H526" s="130">
        <f t="shared" si="151"/>
        <v>0.47058823529411764</v>
      </c>
      <c r="I526" s="124">
        <f t="shared" si="152"/>
        <v>11</v>
      </c>
      <c r="J526" s="124">
        <f t="shared" si="149"/>
        <v>8</v>
      </c>
      <c r="K526" s="139">
        <v>3</v>
      </c>
      <c r="L526" s="159">
        <f t="shared" si="150"/>
        <v>-0.10714285714285714</v>
      </c>
    </row>
    <row r="527" spans="1:12" s="15" customFormat="1">
      <c r="A527" s="122">
        <v>43273</v>
      </c>
      <c r="B527" s="14" t="s">
        <v>6387</v>
      </c>
      <c r="C527" s="13" t="s">
        <v>4994</v>
      </c>
      <c r="D527" s="125" t="s">
        <v>4995</v>
      </c>
      <c r="E527" s="143">
        <v>15</v>
      </c>
      <c r="F527" s="124">
        <v>18</v>
      </c>
      <c r="G527" s="124">
        <v>19.850000000000001</v>
      </c>
      <c r="H527" s="130">
        <f t="shared" si="151"/>
        <v>0.32333333333333342</v>
      </c>
      <c r="I527" s="124">
        <f t="shared" si="152"/>
        <v>3</v>
      </c>
      <c r="J527" s="124">
        <f t="shared" si="149"/>
        <v>4.8500000000000014</v>
      </c>
      <c r="K527" s="139">
        <v>1</v>
      </c>
      <c r="L527" s="159">
        <f t="shared" si="150"/>
        <v>0.10277777777777786</v>
      </c>
    </row>
    <row r="528" spans="1:12" s="15" customFormat="1">
      <c r="A528" s="122">
        <v>43278</v>
      </c>
      <c r="B528" s="14" t="s">
        <v>6388</v>
      </c>
      <c r="C528" s="13" t="s">
        <v>4996</v>
      </c>
      <c r="D528" s="125" t="s">
        <v>4898</v>
      </c>
      <c r="E528" s="143">
        <v>5</v>
      </c>
      <c r="F528" s="124">
        <v>5.55</v>
      </c>
      <c r="G528" s="124">
        <v>5.0999999999999996</v>
      </c>
      <c r="H528" s="130">
        <f t="shared" si="151"/>
        <v>1.9999999999999928E-2</v>
      </c>
      <c r="I528" s="124">
        <f t="shared" si="152"/>
        <v>0.54999999999999982</v>
      </c>
      <c r="J528" s="124">
        <f t="shared" si="149"/>
        <v>9.9999999999999645E-2</v>
      </c>
      <c r="K528" s="139">
        <v>1</v>
      </c>
      <c r="L528" s="159">
        <f t="shared" si="150"/>
        <v>-8.1081081081081113E-2</v>
      </c>
    </row>
    <row r="529" spans="1:12" s="15" customFormat="1">
      <c r="A529" s="122">
        <v>43278</v>
      </c>
      <c r="B529" s="14" t="s">
        <v>6389</v>
      </c>
      <c r="C529" s="13" t="s">
        <v>4997</v>
      </c>
      <c r="D529" s="125" t="s">
        <v>391</v>
      </c>
      <c r="E529" s="143">
        <v>16</v>
      </c>
      <c r="F529" s="124">
        <v>25</v>
      </c>
      <c r="G529" s="124">
        <v>23.99</v>
      </c>
      <c r="H529" s="130">
        <f t="shared" si="151"/>
        <v>0.4993749999999999</v>
      </c>
      <c r="I529" s="124">
        <f t="shared" si="152"/>
        <v>9</v>
      </c>
      <c r="J529" s="124">
        <f t="shared" si="149"/>
        <v>7.9899999999999984</v>
      </c>
      <c r="K529" s="139">
        <v>2</v>
      </c>
      <c r="L529" s="159">
        <f t="shared" si="150"/>
        <v>-4.0400000000000061E-2</v>
      </c>
    </row>
    <row r="530" spans="1:12" s="15" customFormat="1">
      <c r="A530" s="122">
        <v>43278</v>
      </c>
      <c r="B530" s="14" t="s">
        <v>6390</v>
      </c>
      <c r="C530" s="13" t="s">
        <v>4998</v>
      </c>
      <c r="D530" s="125" t="s">
        <v>4999</v>
      </c>
      <c r="E530" s="143">
        <v>16</v>
      </c>
      <c r="F530" s="124">
        <v>16</v>
      </c>
      <c r="G530" s="124">
        <v>15</v>
      </c>
      <c r="H530" s="130">
        <f t="shared" si="151"/>
        <v>-6.25E-2</v>
      </c>
      <c r="I530" s="124">
        <f t="shared" si="152"/>
        <v>0</v>
      </c>
      <c r="J530" s="124">
        <f t="shared" si="149"/>
        <v>-1</v>
      </c>
      <c r="K530" s="139">
        <v>1</v>
      </c>
      <c r="L530" s="159">
        <f t="shared" si="150"/>
        <v>-6.25E-2</v>
      </c>
    </row>
    <row r="531" spans="1:12" s="15" customFormat="1">
      <c r="A531" s="122">
        <v>43278</v>
      </c>
      <c r="B531" s="14" t="s">
        <v>6391</v>
      </c>
      <c r="C531" s="13" t="s">
        <v>5000</v>
      </c>
      <c r="D531" s="125" t="s">
        <v>5001</v>
      </c>
      <c r="E531" s="143">
        <v>9</v>
      </c>
      <c r="F531" s="124">
        <v>10.4</v>
      </c>
      <c r="G531" s="124">
        <v>9.67</v>
      </c>
      <c r="H531" s="130">
        <f t="shared" si="151"/>
        <v>7.4444444444444438E-2</v>
      </c>
      <c r="I531" s="124">
        <f t="shared" si="152"/>
        <v>1.4000000000000004</v>
      </c>
      <c r="J531" s="124">
        <f t="shared" si="149"/>
        <v>0.66999999999999993</v>
      </c>
      <c r="K531" s="139">
        <v>1</v>
      </c>
      <c r="L531" s="159">
        <f t="shared" si="150"/>
        <v>-7.0192307692307734E-2</v>
      </c>
    </row>
    <row r="532" spans="1:12" s="15" customFormat="1">
      <c r="A532" s="122">
        <v>43279</v>
      </c>
      <c r="B532" s="14" t="s">
        <v>6392</v>
      </c>
      <c r="C532" s="13" t="s">
        <v>5002</v>
      </c>
      <c r="D532" s="125" t="s">
        <v>5003</v>
      </c>
      <c r="E532" s="143">
        <v>17</v>
      </c>
      <c r="F532" s="124">
        <v>21.25</v>
      </c>
      <c r="G532" s="124">
        <v>22</v>
      </c>
      <c r="H532" s="130">
        <f t="shared" si="151"/>
        <v>0.29411764705882354</v>
      </c>
      <c r="I532" s="124">
        <f t="shared" si="152"/>
        <v>4.25</v>
      </c>
      <c r="J532" s="124">
        <f t="shared" si="149"/>
        <v>5</v>
      </c>
      <c r="K532" s="139">
        <v>3</v>
      </c>
      <c r="L532" s="159">
        <f t="shared" si="150"/>
        <v>3.5294117647058823E-2</v>
      </c>
    </row>
    <row r="533" spans="1:12" s="15" customFormat="1">
      <c r="A533" s="122">
        <v>43279</v>
      </c>
      <c r="B533" s="14" t="s">
        <v>6393</v>
      </c>
      <c r="C533" s="13" t="s">
        <v>1909</v>
      </c>
      <c r="D533" s="125" t="s">
        <v>5004</v>
      </c>
      <c r="E533" s="143">
        <v>22</v>
      </c>
      <c r="F533" s="124">
        <v>21.25</v>
      </c>
      <c r="G533" s="124">
        <v>21.4</v>
      </c>
      <c r="H533" s="130">
        <f t="shared" si="151"/>
        <v>-2.7272727272727337E-2</v>
      </c>
      <c r="I533" s="124">
        <f t="shared" si="152"/>
        <v>-0.75</v>
      </c>
      <c r="J533" s="124">
        <f t="shared" si="149"/>
        <v>-0.60000000000000142</v>
      </c>
      <c r="K533" s="139">
        <v>2</v>
      </c>
      <c r="L533" s="159">
        <f t="shared" si="150"/>
        <v>7.0588235294116982E-3</v>
      </c>
    </row>
    <row r="534" spans="1:12" s="15" customFormat="1">
      <c r="A534" s="122">
        <v>43279</v>
      </c>
      <c r="B534" s="14" t="s">
        <v>6394</v>
      </c>
      <c r="C534" s="13" t="s">
        <v>5005</v>
      </c>
      <c r="D534" s="125" t="s">
        <v>5006</v>
      </c>
      <c r="E534" s="143">
        <v>8</v>
      </c>
      <c r="F534" s="124">
        <v>7.3</v>
      </c>
      <c r="G534" s="124">
        <v>6.28</v>
      </c>
      <c r="H534" s="130">
        <f t="shared" si="151"/>
        <v>-0.21499999999999997</v>
      </c>
      <c r="I534" s="124">
        <f t="shared" si="152"/>
        <v>-0.70000000000000018</v>
      </c>
      <c r="J534" s="124">
        <f t="shared" si="149"/>
        <v>-1.7199999999999998</v>
      </c>
      <c r="K534" s="139" t="s">
        <v>3703</v>
      </c>
      <c r="L534" s="159">
        <f t="shared" si="150"/>
        <v>-0.13972602739726023</v>
      </c>
    </row>
    <row r="535" spans="1:12" s="171" customFormat="1">
      <c r="A535" s="162">
        <v>43279</v>
      </c>
      <c r="B535" s="163" t="s">
        <v>6394</v>
      </c>
      <c r="C535" s="164" t="s">
        <v>5007</v>
      </c>
      <c r="D535" s="165" t="s">
        <v>5006</v>
      </c>
      <c r="E535" s="166">
        <v>0</v>
      </c>
      <c r="F535" s="167">
        <v>0.96</v>
      </c>
      <c r="G535" s="167">
        <v>0.81</v>
      </c>
      <c r="H535" s="168"/>
      <c r="I535" s="167">
        <f t="shared" si="152"/>
        <v>0.96</v>
      </c>
      <c r="J535" s="167">
        <f t="shared" si="149"/>
        <v>0.81</v>
      </c>
      <c r="K535" s="169" t="s">
        <v>3703</v>
      </c>
      <c r="L535" s="170">
        <f t="shared" si="150"/>
        <v>-0.15624999999999992</v>
      </c>
    </row>
    <row r="536" spans="1:12" s="15" customFormat="1">
      <c r="A536" s="122">
        <v>43279</v>
      </c>
      <c r="B536" s="14" t="s">
        <v>6395</v>
      </c>
      <c r="C536" s="13" t="s">
        <v>709</v>
      </c>
      <c r="D536" s="125" t="s">
        <v>1314</v>
      </c>
      <c r="E536" s="143">
        <v>18</v>
      </c>
      <c r="F536" s="124">
        <v>21.15</v>
      </c>
      <c r="G536" s="124">
        <v>18.02</v>
      </c>
      <c r="H536" s="130">
        <f t="shared" ref="H536:H563" si="153">(G536-E536)/E536</f>
        <v>1.1111111111110875E-3</v>
      </c>
      <c r="I536" s="124">
        <f t="shared" si="152"/>
        <v>3.1499999999999986</v>
      </c>
      <c r="J536" s="124">
        <f t="shared" si="149"/>
        <v>1.9999999999999574E-2</v>
      </c>
      <c r="K536" s="139">
        <v>3</v>
      </c>
      <c r="L536" s="159">
        <f t="shared" si="150"/>
        <v>-0.14799054373522455</v>
      </c>
    </row>
    <row r="537" spans="1:12" s="15" customFormat="1">
      <c r="A537" s="122">
        <v>43279</v>
      </c>
      <c r="B537" s="14" t="s">
        <v>6396</v>
      </c>
      <c r="C537" s="13" t="s">
        <v>5008</v>
      </c>
      <c r="D537" s="125" t="s">
        <v>2060</v>
      </c>
      <c r="E537" s="143">
        <v>16</v>
      </c>
      <c r="F537" s="124">
        <v>15.01</v>
      </c>
      <c r="G537" s="124">
        <v>15.05</v>
      </c>
      <c r="H537" s="130">
        <f t="shared" si="153"/>
        <v>-5.9374999999999956E-2</v>
      </c>
      <c r="I537" s="124">
        <f t="shared" si="152"/>
        <v>-0.99000000000000021</v>
      </c>
      <c r="J537" s="124">
        <f t="shared" si="149"/>
        <v>-0.94999999999999929</v>
      </c>
      <c r="K537" s="139">
        <v>2</v>
      </c>
      <c r="L537" s="159">
        <f t="shared" si="150"/>
        <v>2.6648900732845386E-3</v>
      </c>
    </row>
    <row r="538" spans="1:12" s="15" customFormat="1">
      <c r="A538" s="122">
        <v>43279</v>
      </c>
      <c r="B538" s="14" t="s">
        <v>6397</v>
      </c>
      <c r="C538" s="13" t="s">
        <v>5009</v>
      </c>
      <c r="D538" s="125" t="s">
        <v>3136</v>
      </c>
      <c r="E538" s="143">
        <v>10</v>
      </c>
      <c r="F538" s="124">
        <v>10.050000000000001</v>
      </c>
      <c r="G538" s="124">
        <v>10.07</v>
      </c>
      <c r="H538" s="130">
        <f t="shared" si="153"/>
        <v>7.0000000000000288E-3</v>
      </c>
      <c r="I538" s="124">
        <f t="shared" si="152"/>
        <v>5.0000000000000711E-2</v>
      </c>
      <c r="J538" s="124">
        <f t="shared" ref="J538:J569" si="154">G538-E538</f>
        <v>7.0000000000000284E-2</v>
      </c>
      <c r="K538" s="139">
        <v>1</v>
      </c>
      <c r="L538" s="159">
        <f t="shared" si="150"/>
        <v>1.9900497512437385E-3</v>
      </c>
    </row>
    <row r="539" spans="1:12" s="15" customFormat="1">
      <c r="A539" s="122">
        <v>43279</v>
      </c>
      <c r="B539" s="14" t="s">
        <v>6398</v>
      </c>
      <c r="C539" s="13" t="s">
        <v>5010</v>
      </c>
      <c r="D539" s="125" t="s">
        <v>3634</v>
      </c>
      <c r="E539" s="143">
        <v>17</v>
      </c>
      <c r="F539" s="124">
        <v>25</v>
      </c>
      <c r="G539" s="124">
        <v>27.78</v>
      </c>
      <c r="H539" s="130">
        <f t="shared" si="153"/>
        <v>0.63411764705882356</v>
      </c>
      <c r="I539" s="124">
        <f t="shared" si="152"/>
        <v>8</v>
      </c>
      <c r="J539" s="124">
        <f t="shared" si="154"/>
        <v>10.780000000000001</v>
      </c>
      <c r="K539" s="139">
        <v>3</v>
      </c>
      <c r="L539" s="159">
        <f t="shared" si="150"/>
        <v>0.11120000000000005</v>
      </c>
    </row>
    <row r="540" spans="1:12" s="15" customFormat="1">
      <c r="A540" s="122">
        <v>43279</v>
      </c>
      <c r="B540" s="14" t="s">
        <v>6399</v>
      </c>
      <c r="C540" s="13" t="s">
        <v>5011</v>
      </c>
      <c r="D540" s="125" t="s">
        <v>5012</v>
      </c>
      <c r="E540" s="143">
        <v>10</v>
      </c>
      <c r="F540" s="124">
        <v>10.050000000000001</v>
      </c>
      <c r="G540" s="124">
        <v>10.029999999999999</v>
      </c>
      <c r="H540" s="130">
        <f t="shared" si="153"/>
        <v>2.9999999999999359E-3</v>
      </c>
      <c r="I540" s="124">
        <f t="shared" si="152"/>
        <v>5.0000000000000711E-2</v>
      </c>
      <c r="J540" s="124">
        <f t="shared" si="154"/>
        <v>2.9999999999999361E-2</v>
      </c>
      <c r="K540" s="139">
        <v>1</v>
      </c>
      <c r="L540" s="159">
        <f t="shared" si="150"/>
        <v>-1.9900497512439154E-3</v>
      </c>
    </row>
    <row r="541" spans="1:12" s="15" customFormat="1">
      <c r="A541" s="122">
        <v>43279</v>
      </c>
      <c r="B541" s="14" t="s">
        <v>6400</v>
      </c>
      <c r="C541" s="13" t="s">
        <v>289</v>
      </c>
      <c r="D541" s="125" t="s">
        <v>5013</v>
      </c>
      <c r="E541" s="143">
        <v>13</v>
      </c>
      <c r="F541" s="124">
        <v>11.5</v>
      </c>
      <c r="G541" s="124">
        <v>11.52</v>
      </c>
      <c r="H541" s="130">
        <f t="shared" si="153"/>
        <v>-0.11384615384615387</v>
      </c>
      <c r="I541" s="124">
        <f t="shared" si="152"/>
        <v>-1.5</v>
      </c>
      <c r="J541" s="124">
        <f t="shared" si="154"/>
        <v>-1.4800000000000004</v>
      </c>
      <c r="K541" s="139">
        <v>2</v>
      </c>
      <c r="L541" s="159">
        <f t="shared" si="150"/>
        <v>1.7391304347825717E-3</v>
      </c>
    </row>
    <row r="542" spans="1:12" s="15" customFormat="1">
      <c r="A542" s="122">
        <v>43279</v>
      </c>
      <c r="B542" s="14" t="s">
        <v>5014</v>
      </c>
      <c r="C542" s="13" t="s">
        <v>5015</v>
      </c>
      <c r="D542" s="125" t="s">
        <v>5016</v>
      </c>
      <c r="E542" s="143">
        <v>19</v>
      </c>
      <c r="F542" s="124">
        <v>25</v>
      </c>
      <c r="G542" s="124">
        <v>26</v>
      </c>
      <c r="H542" s="130">
        <f t="shared" si="153"/>
        <v>0.36842105263157893</v>
      </c>
      <c r="I542" s="124">
        <f t="shared" si="152"/>
        <v>6</v>
      </c>
      <c r="J542" s="124">
        <f t="shared" si="154"/>
        <v>7</v>
      </c>
      <c r="K542" s="139">
        <v>3</v>
      </c>
      <c r="L542" s="159">
        <f t="shared" si="150"/>
        <v>0.04</v>
      </c>
    </row>
    <row r="543" spans="1:12" s="15" customFormat="1">
      <c r="A543" s="122">
        <v>43280</v>
      </c>
      <c r="B543" s="14" t="s">
        <v>6401</v>
      </c>
      <c r="C543" s="13" t="s">
        <v>5017</v>
      </c>
      <c r="D543" s="123" t="s">
        <v>5018</v>
      </c>
      <c r="E543" s="143">
        <v>21</v>
      </c>
      <c r="F543" s="124">
        <v>23.8</v>
      </c>
      <c r="G543" s="124">
        <v>27.3</v>
      </c>
      <c r="H543" s="130">
        <f t="shared" si="153"/>
        <v>0.30000000000000004</v>
      </c>
      <c r="I543" s="124">
        <f t="shared" si="152"/>
        <v>2.8000000000000007</v>
      </c>
      <c r="J543" s="124">
        <f t="shared" si="154"/>
        <v>6.3000000000000007</v>
      </c>
      <c r="K543" s="139">
        <v>2</v>
      </c>
      <c r="L543" s="159">
        <f t="shared" si="150"/>
        <v>0.14705882352941177</v>
      </c>
    </row>
    <row r="544" spans="1:12" s="15" customFormat="1">
      <c r="A544" s="122">
        <v>43284</v>
      </c>
      <c r="B544" s="14" t="s">
        <v>6402</v>
      </c>
      <c r="C544" s="144" t="s">
        <v>5019</v>
      </c>
      <c r="D544" s="123" t="s">
        <v>4834</v>
      </c>
      <c r="E544" s="143">
        <v>10</v>
      </c>
      <c r="F544" s="124">
        <v>10.06</v>
      </c>
      <c r="G544" s="124">
        <v>10.050000000000001</v>
      </c>
      <c r="H544" s="130">
        <f t="shared" si="153"/>
        <v>5.0000000000000712E-3</v>
      </c>
      <c r="I544" s="124">
        <f t="shared" si="152"/>
        <v>6.0000000000000497E-2</v>
      </c>
      <c r="J544" s="124">
        <f t="shared" si="154"/>
        <v>5.0000000000000711E-2</v>
      </c>
      <c r="K544" s="139">
        <v>1</v>
      </c>
      <c r="L544" s="159">
        <f t="shared" si="150"/>
        <v>-9.9403578528824924E-4</v>
      </c>
    </row>
    <row r="545" spans="1:12" s="15" customFormat="1">
      <c r="A545" s="122">
        <v>43299</v>
      </c>
      <c r="B545" s="14" t="s">
        <v>6403</v>
      </c>
      <c r="C545" s="13" t="s">
        <v>5020</v>
      </c>
      <c r="D545" s="125" t="s">
        <v>5021</v>
      </c>
      <c r="E545" s="143">
        <v>14.5</v>
      </c>
      <c r="F545" s="124">
        <v>16.25</v>
      </c>
      <c r="G545" s="124">
        <v>16.399999999999999</v>
      </c>
      <c r="H545" s="130">
        <f t="shared" si="153"/>
        <v>0.13103448275862059</v>
      </c>
      <c r="I545" s="124">
        <f t="shared" si="152"/>
        <v>1.75</v>
      </c>
      <c r="J545" s="124">
        <f t="shared" si="154"/>
        <v>1.8999999999999986</v>
      </c>
      <c r="K545" s="139">
        <v>2</v>
      </c>
      <c r="L545" s="159">
        <f t="shared" si="150"/>
        <v>9.2307692307691432E-3</v>
      </c>
    </row>
    <row r="546" spans="1:12" s="15" customFormat="1">
      <c r="A546" s="122">
        <v>43299</v>
      </c>
      <c r="B546" s="14" t="s">
        <v>6404</v>
      </c>
      <c r="C546" s="13" t="s">
        <v>5022</v>
      </c>
      <c r="D546" s="125" t="s">
        <v>5023</v>
      </c>
      <c r="E546" s="143">
        <v>17</v>
      </c>
      <c r="F546" s="124">
        <v>19.25</v>
      </c>
      <c r="G546" s="124">
        <v>24.51</v>
      </c>
      <c r="H546" s="130">
        <f t="shared" si="153"/>
        <v>0.44176470588235306</v>
      </c>
      <c r="I546" s="124">
        <f t="shared" si="152"/>
        <v>2.25</v>
      </c>
      <c r="J546" s="124">
        <f t="shared" si="154"/>
        <v>7.5100000000000016</v>
      </c>
      <c r="K546" s="139">
        <v>2</v>
      </c>
      <c r="L546" s="159">
        <f t="shared" si="150"/>
        <v>0.27324675324675335</v>
      </c>
    </row>
    <row r="547" spans="1:12" s="15" customFormat="1">
      <c r="A547" s="122">
        <v>43299</v>
      </c>
      <c r="B547" s="14" t="s">
        <v>6405</v>
      </c>
      <c r="C547" s="13" t="s">
        <v>5024</v>
      </c>
      <c r="D547" s="125" t="s">
        <v>5025</v>
      </c>
      <c r="E547" s="143">
        <v>23</v>
      </c>
      <c r="F547" s="124">
        <v>30.51</v>
      </c>
      <c r="G547" s="124">
        <v>24.25</v>
      </c>
      <c r="H547" s="130">
        <f t="shared" si="153"/>
        <v>5.434782608695652E-2</v>
      </c>
      <c r="I547" s="124">
        <f t="shared" si="152"/>
        <v>7.5100000000000016</v>
      </c>
      <c r="J547" s="124">
        <f t="shared" si="154"/>
        <v>1.25</v>
      </c>
      <c r="K547" s="139">
        <v>3</v>
      </c>
      <c r="L547" s="159">
        <f t="shared" si="150"/>
        <v>-0.20517862995739106</v>
      </c>
    </row>
    <row r="548" spans="1:12" s="15" customFormat="1">
      <c r="A548" s="122">
        <v>43300</v>
      </c>
      <c r="B548" s="14" t="s">
        <v>6406</v>
      </c>
      <c r="C548" s="13" t="s">
        <v>5026</v>
      </c>
      <c r="D548" s="125" t="s">
        <v>4316</v>
      </c>
      <c r="E548" s="143">
        <v>18</v>
      </c>
      <c r="F548" s="124">
        <v>27.2</v>
      </c>
      <c r="G548" s="124">
        <v>31.25</v>
      </c>
      <c r="H548" s="130">
        <f t="shared" si="153"/>
        <v>0.73611111111111116</v>
      </c>
      <c r="I548" s="124">
        <f t="shared" si="152"/>
        <v>9.1999999999999993</v>
      </c>
      <c r="J548" s="124">
        <f t="shared" si="154"/>
        <v>13.25</v>
      </c>
      <c r="K548" s="139">
        <v>3</v>
      </c>
      <c r="L548" s="159">
        <f t="shared" si="150"/>
        <v>0.14889705882352944</v>
      </c>
    </row>
    <row r="549" spans="1:12" s="15" customFormat="1">
      <c r="A549" s="122">
        <v>43300</v>
      </c>
      <c r="B549" s="14" t="s">
        <v>6407</v>
      </c>
      <c r="C549" s="13" t="s">
        <v>1657</v>
      </c>
      <c r="D549" s="125" t="s">
        <v>5027</v>
      </c>
      <c r="E549" s="143">
        <v>15</v>
      </c>
      <c r="F549" s="124">
        <v>11.48</v>
      </c>
      <c r="G549" s="124">
        <v>11.5</v>
      </c>
      <c r="H549" s="130">
        <f t="shared" si="153"/>
        <v>-0.23333333333333334</v>
      </c>
      <c r="I549" s="124">
        <f t="shared" si="152"/>
        <v>-3.5199999999999996</v>
      </c>
      <c r="J549" s="124">
        <f t="shared" si="154"/>
        <v>-3.5</v>
      </c>
      <c r="K549" s="139">
        <v>2</v>
      </c>
      <c r="L549" s="159">
        <f t="shared" si="150"/>
        <v>1.7421602787456073E-3</v>
      </c>
    </row>
    <row r="550" spans="1:12" s="15" customFormat="1">
      <c r="A550" s="122">
        <v>43300</v>
      </c>
      <c r="B550" s="14" t="s">
        <v>6408</v>
      </c>
      <c r="C550" s="13" t="s">
        <v>5028</v>
      </c>
      <c r="D550" s="125" t="s">
        <v>5029</v>
      </c>
      <c r="E550" s="143">
        <v>18</v>
      </c>
      <c r="F550" s="124">
        <v>26</v>
      </c>
      <c r="G550" s="124">
        <v>24.75</v>
      </c>
      <c r="H550" s="130">
        <f t="shared" si="153"/>
        <v>0.375</v>
      </c>
      <c r="I550" s="124">
        <f t="shared" si="152"/>
        <v>8</v>
      </c>
      <c r="J550" s="124">
        <f t="shared" si="154"/>
        <v>6.75</v>
      </c>
      <c r="K550" s="139">
        <v>3</v>
      </c>
      <c r="L550" s="159">
        <f t="shared" si="150"/>
        <v>-4.807692307692308E-2</v>
      </c>
    </row>
    <row r="551" spans="1:12" s="15" customFormat="1">
      <c r="A551" s="122">
        <v>43300</v>
      </c>
      <c r="B551" s="14" t="s">
        <v>6409</v>
      </c>
      <c r="C551" s="13" t="s">
        <v>5030</v>
      </c>
      <c r="D551" s="125" t="s">
        <v>4292</v>
      </c>
      <c r="E551" s="143">
        <v>19</v>
      </c>
      <c r="F551" s="124">
        <v>20.75</v>
      </c>
      <c r="G551" s="124">
        <v>19.7</v>
      </c>
      <c r="H551" s="130">
        <f t="shared" si="153"/>
        <v>3.6842105263157857E-2</v>
      </c>
      <c r="I551" s="124">
        <f t="shared" si="152"/>
        <v>1.75</v>
      </c>
      <c r="J551" s="124">
        <f t="shared" si="154"/>
        <v>0.69999999999999929</v>
      </c>
      <c r="K551" s="139">
        <v>2</v>
      </c>
      <c r="L551" s="159">
        <f t="shared" si="150"/>
        <v>-5.0602409638554252E-2</v>
      </c>
    </row>
    <row r="552" spans="1:12" s="15" customFormat="1">
      <c r="A552" s="122">
        <v>43300</v>
      </c>
      <c r="B552" s="14" t="s">
        <v>6410</v>
      </c>
      <c r="C552" s="13" t="s">
        <v>5031</v>
      </c>
      <c r="D552" s="125" t="s">
        <v>3491</v>
      </c>
      <c r="E552" s="143">
        <v>17</v>
      </c>
      <c r="F552" s="124">
        <v>23.05</v>
      </c>
      <c r="G552" s="124">
        <v>22.39</v>
      </c>
      <c r="H552" s="130">
        <f t="shared" si="153"/>
        <v>0.31705882352941178</v>
      </c>
      <c r="I552" s="124">
        <f t="shared" si="152"/>
        <v>6.0500000000000007</v>
      </c>
      <c r="J552" s="124">
        <f t="shared" si="154"/>
        <v>5.3900000000000006</v>
      </c>
      <c r="K552" s="139">
        <v>3</v>
      </c>
      <c r="L552" s="159">
        <f t="shared" si="150"/>
        <v>-2.8633405639913238E-2</v>
      </c>
    </row>
    <row r="553" spans="1:12" s="15" customFormat="1">
      <c r="A553" s="122">
        <v>43301</v>
      </c>
      <c r="B553" s="14" t="s">
        <v>6411</v>
      </c>
      <c r="C553" s="13" t="s">
        <v>5032</v>
      </c>
      <c r="D553" s="125" t="s">
        <v>5033</v>
      </c>
      <c r="E553" s="143">
        <v>15</v>
      </c>
      <c r="F553" s="124">
        <v>16</v>
      </c>
      <c r="G553" s="124">
        <v>15.16</v>
      </c>
      <c r="H553" s="130">
        <f t="shared" si="153"/>
        <v>1.0666666666666677E-2</v>
      </c>
      <c r="I553" s="124">
        <f t="shared" si="152"/>
        <v>1</v>
      </c>
      <c r="J553" s="124">
        <f t="shared" si="154"/>
        <v>0.16000000000000014</v>
      </c>
      <c r="K553" s="139">
        <v>2</v>
      </c>
      <c r="L553" s="159">
        <f t="shared" si="150"/>
        <v>-5.2499999999999991E-2</v>
      </c>
    </row>
    <row r="554" spans="1:12" s="15" customFormat="1">
      <c r="A554" s="122">
        <v>43306</v>
      </c>
      <c r="B554" s="14" t="s">
        <v>6412</v>
      </c>
      <c r="C554" s="13" t="s">
        <v>5034</v>
      </c>
      <c r="D554" s="125" t="s">
        <v>5035</v>
      </c>
      <c r="E554" s="143">
        <v>15</v>
      </c>
      <c r="F554" s="124">
        <v>15.05</v>
      </c>
      <c r="G554" s="124">
        <v>16.5</v>
      </c>
      <c r="H554" s="130">
        <f t="shared" si="153"/>
        <v>0.1</v>
      </c>
      <c r="I554" s="124">
        <f t="shared" si="152"/>
        <v>5.0000000000000711E-2</v>
      </c>
      <c r="J554" s="124">
        <f t="shared" si="154"/>
        <v>1.5</v>
      </c>
      <c r="K554" s="139">
        <v>2</v>
      </c>
      <c r="L554" s="159">
        <f t="shared" si="150"/>
        <v>9.6345514950166064E-2</v>
      </c>
    </row>
    <row r="555" spans="1:12" s="15" customFormat="1">
      <c r="A555" s="122">
        <v>43306</v>
      </c>
      <c r="B555" s="14" t="s">
        <v>6413</v>
      </c>
      <c r="C555" s="13" t="s">
        <v>5056</v>
      </c>
      <c r="D555" s="125" t="s">
        <v>5036</v>
      </c>
      <c r="E555" s="143">
        <v>15</v>
      </c>
      <c r="F555" s="124">
        <v>18.7</v>
      </c>
      <c r="G555" s="124">
        <v>25</v>
      </c>
      <c r="H555" s="130">
        <f t="shared" si="153"/>
        <v>0.66666666666666663</v>
      </c>
      <c r="I555" s="124">
        <f t="shared" si="152"/>
        <v>3.6999999999999993</v>
      </c>
      <c r="J555" s="124">
        <f t="shared" si="154"/>
        <v>10</v>
      </c>
      <c r="K555" s="139">
        <v>2</v>
      </c>
      <c r="L555" s="159">
        <f t="shared" si="150"/>
        <v>0.3368983957219252</v>
      </c>
    </row>
    <row r="556" spans="1:12" s="15" customFormat="1">
      <c r="A556" s="122">
        <v>43306</v>
      </c>
      <c r="B556" s="14" t="s">
        <v>6414</v>
      </c>
      <c r="C556" s="13" t="s">
        <v>5037</v>
      </c>
      <c r="D556" s="125" t="s">
        <v>4958</v>
      </c>
      <c r="E556" s="143">
        <v>10</v>
      </c>
      <c r="F556" s="124">
        <v>10.11</v>
      </c>
      <c r="G556" s="124">
        <v>10.119999999999999</v>
      </c>
      <c r="H556" s="130">
        <f t="shared" si="153"/>
        <v>1.1999999999999922E-2</v>
      </c>
      <c r="I556" s="124">
        <f t="shared" si="152"/>
        <v>0.10999999999999943</v>
      </c>
      <c r="J556" s="124">
        <f t="shared" si="154"/>
        <v>0.11999999999999922</v>
      </c>
      <c r="K556" s="139">
        <v>1</v>
      </c>
      <c r="L556" s="159">
        <f t="shared" si="150"/>
        <v>9.8911968348168022E-4</v>
      </c>
    </row>
    <row r="557" spans="1:12" s="15" customFormat="1">
      <c r="A557" s="122">
        <v>43306</v>
      </c>
      <c r="B557" s="14" t="s">
        <v>6415</v>
      </c>
      <c r="C557" s="13" t="s">
        <v>5038</v>
      </c>
      <c r="D557" s="125" t="s">
        <v>5039</v>
      </c>
      <c r="E557" s="143">
        <v>8.5</v>
      </c>
      <c r="F557" s="124">
        <v>9</v>
      </c>
      <c r="G557" s="124">
        <v>8.8000000000000007</v>
      </c>
      <c r="H557" s="130">
        <f t="shared" si="153"/>
        <v>3.5294117647058906E-2</v>
      </c>
      <c r="I557" s="124">
        <f t="shared" ref="I557:I579" si="155">(F557-E557)</f>
        <v>0.5</v>
      </c>
      <c r="J557" s="124">
        <f t="shared" si="154"/>
        <v>0.30000000000000071</v>
      </c>
      <c r="K557" s="139">
        <v>1</v>
      </c>
      <c r="L557" s="159">
        <f t="shared" si="150"/>
        <v>-2.2222222222222143E-2</v>
      </c>
    </row>
    <row r="558" spans="1:12" s="15" customFormat="1">
      <c r="A558" s="122">
        <v>43307</v>
      </c>
      <c r="B558" s="14" t="s">
        <v>6416</v>
      </c>
      <c r="C558" s="13" t="s">
        <v>5040</v>
      </c>
      <c r="D558" s="125" t="s">
        <v>5041</v>
      </c>
      <c r="E558" s="143">
        <v>11</v>
      </c>
      <c r="F558" s="124">
        <v>12.5</v>
      </c>
      <c r="G558" s="124">
        <v>12.52</v>
      </c>
      <c r="H558" s="130">
        <f t="shared" si="153"/>
        <v>0.13818181818181816</v>
      </c>
      <c r="I558" s="124">
        <f t="shared" si="155"/>
        <v>1.5</v>
      </c>
      <c r="J558" s="124">
        <f t="shared" si="154"/>
        <v>1.5199999999999996</v>
      </c>
      <c r="K558" s="139">
        <v>1</v>
      </c>
      <c r="L558" s="159">
        <f t="shared" si="150"/>
        <v>1.5999999999999658E-3</v>
      </c>
    </row>
    <row r="559" spans="1:12" s="15" customFormat="1">
      <c r="A559" s="122">
        <v>43307</v>
      </c>
      <c r="B559" s="14" t="s">
        <v>6417</v>
      </c>
      <c r="C559" s="13" t="s">
        <v>5042</v>
      </c>
      <c r="D559" s="125" t="s">
        <v>5043</v>
      </c>
      <c r="E559" s="143">
        <v>33</v>
      </c>
      <c r="F559" s="124">
        <v>35.9</v>
      </c>
      <c r="G559" s="124">
        <v>37.549999999999997</v>
      </c>
      <c r="H559" s="130">
        <f t="shared" si="153"/>
        <v>0.1378787878787878</v>
      </c>
      <c r="I559" s="124">
        <f t="shared" si="155"/>
        <v>2.8999999999999986</v>
      </c>
      <c r="J559" s="124">
        <f t="shared" si="154"/>
        <v>4.5499999999999972</v>
      </c>
      <c r="K559" s="139">
        <v>1</v>
      </c>
      <c r="L559" s="159">
        <f t="shared" si="150"/>
        <v>4.5961002785515286E-2</v>
      </c>
    </row>
    <row r="560" spans="1:12" s="15" customFormat="1">
      <c r="A560" s="122">
        <v>43307</v>
      </c>
      <c r="B560" s="14" t="s">
        <v>6418</v>
      </c>
      <c r="C560" s="13" t="s">
        <v>5044</v>
      </c>
      <c r="D560" s="125" t="s">
        <v>5029</v>
      </c>
      <c r="E560" s="143">
        <v>11</v>
      </c>
      <c r="F560" s="124">
        <v>12.45</v>
      </c>
      <c r="G560" s="124">
        <v>11.1</v>
      </c>
      <c r="H560" s="130">
        <f t="shared" si="153"/>
        <v>9.0909090909090592E-3</v>
      </c>
      <c r="I560" s="124">
        <f t="shared" si="155"/>
        <v>1.4499999999999993</v>
      </c>
      <c r="J560" s="124">
        <f t="shared" si="154"/>
        <v>9.9999999999999645E-2</v>
      </c>
      <c r="K560" s="139">
        <v>3</v>
      </c>
      <c r="L560" s="159">
        <f t="shared" si="150"/>
        <v>-0.10843373493975901</v>
      </c>
    </row>
    <row r="561" spans="1:12" s="15" customFormat="1">
      <c r="A561" s="122">
        <v>43307</v>
      </c>
      <c r="B561" s="14" t="s">
        <v>6419</v>
      </c>
      <c r="C561" s="13" t="s">
        <v>5045</v>
      </c>
      <c r="D561" s="125" t="s">
        <v>5046</v>
      </c>
      <c r="E561" s="143">
        <v>19</v>
      </c>
      <c r="F561" s="124">
        <v>26.5</v>
      </c>
      <c r="G561" s="124">
        <v>26.7</v>
      </c>
      <c r="H561" s="130">
        <f t="shared" si="153"/>
        <v>0.40526315789473683</v>
      </c>
      <c r="I561" s="124">
        <f t="shared" si="155"/>
        <v>7.5</v>
      </c>
      <c r="J561" s="124">
        <f t="shared" si="154"/>
        <v>7.6999999999999993</v>
      </c>
      <c r="K561" s="139">
        <v>3</v>
      </c>
      <c r="L561" s="159">
        <f t="shared" si="150"/>
        <v>7.5471698113207279E-3</v>
      </c>
    </row>
    <row r="562" spans="1:12" s="15" customFormat="1">
      <c r="A562" s="122">
        <v>43307</v>
      </c>
      <c r="B562" s="14" t="s">
        <v>6420</v>
      </c>
      <c r="C562" s="13" t="s">
        <v>5047</v>
      </c>
      <c r="D562" s="125" t="s">
        <v>5048</v>
      </c>
      <c r="E562" s="143">
        <v>23</v>
      </c>
      <c r="F562" s="124">
        <v>33</v>
      </c>
      <c r="G562" s="124">
        <v>30.25</v>
      </c>
      <c r="H562" s="130">
        <f t="shared" si="153"/>
        <v>0.31521739130434784</v>
      </c>
      <c r="I562" s="124">
        <f t="shared" si="155"/>
        <v>10</v>
      </c>
      <c r="J562" s="124">
        <f t="shared" si="154"/>
        <v>7.25</v>
      </c>
      <c r="K562" s="139">
        <v>3</v>
      </c>
      <c r="L562" s="159">
        <f t="shared" si="150"/>
        <v>-8.3333333333333329E-2</v>
      </c>
    </row>
    <row r="563" spans="1:12" s="15" customFormat="1">
      <c r="A563" s="122">
        <v>43308</v>
      </c>
      <c r="B563" s="14" t="s">
        <v>6421</v>
      </c>
      <c r="C563" s="13" t="s">
        <v>5049</v>
      </c>
      <c r="D563" s="125" t="s">
        <v>5050</v>
      </c>
      <c r="E563" s="143">
        <v>5</v>
      </c>
      <c r="F563" s="124">
        <v>4</v>
      </c>
      <c r="G563" s="124">
        <v>4.05</v>
      </c>
      <c r="H563" s="130">
        <f t="shared" si="153"/>
        <v>-0.19000000000000003</v>
      </c>
      <c r="I563" s="124">
        <f t="shared" si="155"/>
        <v>-1</v>
      </c>
      <c r="J563" s="124">
        <f t="shared" si="154"/>
        <v>-0.95000000000000018</v>
      </c>
      <c r="K563" s="139">
        <v>1</v>
      </c>
      <c r="L563" s="159">
        <f t="shared" si="150"/>
        <v>1.2499999999999956E-2</v>
      </c>
    </row>
    <row r="564" spans="1:12" s="15" customFormat="1">
      <c r="A564" s="122">
        <v>43308</v>
      </c>
      <c r="B564" s="14" t="s">
        <v>6421</v>
      </c>
      <c r="C564" s="13" t="s">
        <v>5051</v>
      </c>
      <c r="D564" s="125" t="s">
        <v>5050</v>
      </c>
      <c r="E564" s="143">
        <v>0</v>
      </c>
      <c r="F564" s="124">
        <v>0.65</v>
      </c>
      <c r="G564" s="124">
        <v>0.65</v>
      </c>
      <c r="H564" s="130">
        <v>0</v>
      </c>
      <c r="I564" s="124">
        <f t="shared" si="155"/>
        <v>0.65</v>
      </c>
      <c r="J564" s="124">
        <f t="shared" si="154"/>
        <v>0.65</v>
      </c>
      <c r="K564" s="139">
        <v>1</v>
      </c>
      <c r="L564" s="159">
        <f t="shared" si="150"/>
        <v>0</v>
      </c>
    </row>
    <row r="565" spans="1:12" s="15" customFormat="1">
      <c r="A565" s="122">
        <v>43308</v>
      </c>
      <c r="B565" s="14" t="s">
        <v>6422</v>
      </c>
      <c r="C565" s="13" t="s">
        <v>5052</v>
      </c>
      <c r="D565" s="125" t="s">
        <v>5053</v>
      </c>
      <c r="E565" s="143">
        <v>20</v>
      </c>
      <c r="F565" s="124">
        <v>25</v>
      </c>
      <c r="G565" s="124">
        <v>25.2</v>
      </c>
      <c r="H565" s="130">
        <f t="shared" ref="H565:H579" si="156">(G565-E565)/E565</f>
        <v>0.25999999999999995</v>
      </c>
      <c r="I565" s="124">
        <f t="shared" si="155"/>
        <v>5</v>
      </c>
      <c r="J565" s="124">
        <f t="shared" si="154"/>
        <v>5.1999999999999993</v>
      </c>
      <c r="K565" s="139">
        <v>2</v>
      </c>
      <c r="L565" s="159">
        <f t="shared" si="150"/>
        <v>7.9999999999999724E-3</v>
      </c>
    </row>
    <row r="566" spans="1:12" s="15" customFormat="1">
      <c r="A566" s="122">
        <v>43308</v>
      </c>
      <c r="B566" s="14" t="s">
        <v>6423</v>
      </c>
      <c r="C566" s="13" t="s">
        <v>5054</v>
      </c>
      <c r="D566" s="125" t="s">
        <v>5055</v>
      </c>
      <c r="E566" s="143">
        <v>12</v>
      </c>
      <c r="F566" s="124">
        <v>14.34</v>
      </c>
      <c r="G566" s="124">
        <v>13.11</v>
      </c>
      <c r="H566" s="130">
        <f t="shared" si="156"/>
        <v>9.2499999999999957E-2</v>
      </c>
      <c r="I566" s="124">
        <f t="shared" si="155"/>
        <v>2.34</v>
      </c>
      <c r="J566" s="124">
        <f t="shared" si="154"/>
        <v>1.1099999999999994</v>
      </c>
      <c r="K566" s="139">
        <v>3</v>
      </c>
      <c r="L566" s="159">
        <f t="shared" si="150"/>
        <v>-8.5774058577405887E-2</v>
      </c>
    </row>
    <row r="567" spans="1:12" s="15" customFormat="1">
      <c r="A567" s="122">
        <v>43314</v>
      </c>
      <c r="B567" s="14" t="s">
        <v>6424</v>
      </c>
      <c r="C567" s="13" t="s">
        <v>5057</v>
      </c>
      <c r="D567" s="14" t="s">
        <v>5058</v>
      </c>
      <c r="E567" s="143">
        <v>17</v>
      </c>
      <c r="F567" s="124">
        <v>18</v>
      </c>
      <c r="G567" s="124">
        <v>17.809999999999999</v>
      </c>
      <c r="H567" s="130">
        <f t="shared" si="156"/>
        <v>4.7647058823529334E-2</v>
      </c>
      <c r="I567" s="124">
        <f t="shared" si="155"/>
        <v>1</v>
      </c>
      <c r="J567" s="124">
        <f t="shared" si="154"/>
        <v>0.80999999999999872</v>
      </c>
      <c r="K567" s="139">
        <v>1</v>
      </c>
      <c r="L567" s="159">
        <f t="shared" si="150"/>
        <v>-1.0555555555555627E-2</v>
      </c>
    </row>
    <row r="568" spans="1:12" s="15" customFormat="1">
      <c r="A568" s="122">
        <v>43314</v>
      </c>
      <c r="B568" s="14" t="s">
        <v>6425</v>
      </c>
      <c r="C568" s="13" t="s">
        <v>5059</v>
      </c>
      <c r="D568" s="14" t="s">
        <v>5060</v>
      </c>
      <c r="E568" s="143">
        <v>15</v>
      </c>
      <c r="F568" s="124">
        <v>16</v>
      </c>
      <c r="G568" s="124">
        <v>19.91</v>
      </c>
      <c r="H568" s="130">
        <f t="shared" si="156"/>
        <v>0.32733333333333337</v>
      </c>
      <c r="I568" s="124">
        <f t="shared" si="155"/>
        <v>1</v>
      </c>
      <c r="J568" s="124">
        <f t="shared" si="154"/>
        <v>4.91</v>
      </c>
      <c r="K568" s="139">
        <v>2</v>
      </c>
      <c r="L568" s="159">
        <f t="shared" si="150"/>
        <v>0.24437500000000001</v>
      </c>
    </row>
    <row r="569" spans="1:12" s="15" customFormat="1">
      <c r="A569" s="122">
        <v>43314</v>
      </c>
      <c r="B569" s="14" t="s">
        <v>6426</v>
      </c>
      <c r="C569" s="13" t="s">
        <v>5061</v>
      </c>
      <c r="D569" s="125" t="s">
        <v>4958</v>
      </c>
      <c r="E569" s="143">
        <v>10</v>
      </c>
      <c r="F569" s="124">
        <v>10.130000000000001</v>
      </c>
      <c r="G569" s="124">
        <v>10.130000000000001</v>
      </c>
      <c r="H569" s="130">
        <f t="shared" si="156"/>
        <v>1.3000000000000077E-2</v>
      </c>
      <c r="I569" s="124">
        <f t="shared" si="155"/>
        <v>0.13000000000000078</v>
      </c>
      <c r="J569" s="124">
        <f t="shared" si="154"/>
        <v>0.13000000000000078</v>
      </c>
      <c r="K569" s="139">
        <v>1</v>
      </c>
      <c r="L569" s="159">
        <f t="shared" si="150"/>
        <v>0</v>
      </c>
    </row>
    <row r="570" spans="1:12" s="15" customFormat="1">
      <c r="A570" s="122">
        <v>43315</v>
      </c>
      <c r="B570" s="14" t="s">
        <v>6427</v>
      </c>
      <c r="C570" s="13" t="s">
        <v>5062</v>
      </c>
      <c r="D570" s="14" t="s">
        <v>5063</v>
      </c>
      <c r="E570" s="143">
        <v>16</v>
      </c>
      <c r="F570" s="124">
        <v>18.5</v>
      </c>
      <c r="G570" s="124">
        <v>22.1</v>
      </c>
      <c r="H570" s="130">
        <f t="shared" si="156"/>
        <v>0.38125000000000009</v>
      </c>
      <c r="I570" s="124">
        <f t="shared" si="155"/>
        <v>2.5</v>
      </c>
      <c r="J570" s="124">
        <f t="shared" ref="J570:J579" si="157">G570-E570</f>
        <v>6.1000000000000014</v>
      </c>
      <c r="K570" s="139">
        <v>2</v>
      </c>
      <c r="L570" s="159">
        <f t="shared" si="150"/>
        <v>0.19459459459459466</v>
      </c>
    </row>
    <row r="571" spans="1:12" s="15" customFormat="1">
      <c r="A571" s="122">
        <v>43315</v>
      </c>
      <c r="B571" s="14" t="s">
        <v>6428</v>
      </c>
      <c r="C571" s="13" t="s">
        <v>4532</v>
      </c>
      <c r="D571" s="125" t="s">
        <v>1979</v>
      </c>
      <c r="E571" s="143">
        <v>10</v>
      </c>
      <c r="F571" s="124">
        <v>10</v>
      </c>
      <c r="G571" s="124">
        <v>9.9499999999999993</v>
      </c>
      <c r="H571" s="130">
        <f t="shared" si="156"/>
        <v>-5.0000000000000712E-3</v>
      </c>
      <c r="I571" s="124">
        <f t="shared" si="155"/>
        <v>0</v>
      </c>
      <c r="J571" s="124">
        <f t="shared" si="157"/>
        <v>-5.0000000000000711E-2</v>
      </c>
      <c r="K571" s="139">
        <v>1</v>
      </c>
      <c r="L571" s="159">
        <f t="shared" si="150"/>
        <v>-5.0000000000000712E-3</v>
      </c>
    </row>
    <row r="572" spans="1:12" s="15" customFormat="1">
      <c r="A572" s="122">
        <v>43321</v>
      </c>
      <c r="B572" s="14" t="s">
        <v>6429</v>
      </c>
      <c r="C572" s="13" t="s">
        <v>5064</v>
      </c>
      <c r="D572" s="3" t="s">
        <v>5065</v>
      </c>
      <c r="E572" s="143">
        <v>12</v>
      </c>
      <c r="F572" s="124">
        <v>12</v>
      </c>
      <c r="G572" s="124">
        <v>11.38</v>
      </c>
      <c r="H572" s="130">
        <f t="shared" si="156"/>
        <v>-5.1666666666666604E-2</v>
      </c>
      <c r="I572" s="124">
        <f t="shared" si="155"/>
        <v>0</v>
      </c>
      <c r="J572" s="124">
        <f t="shared" si="157"/>
        <v>-0.61999999999999922</v>
      </c>
      <c r="K572" s="139">
        <v>1</v>
      </c>
      <c r="L572" s="159">
        <f t="shared" si="150"/>
        <v>-5.1666666666666604E-2</v>
      </c>
    </row>
    <row r="573" spans="1:12" s="15" customFormat="1">
      <c r="A573" s="122">
        <v>43322</v>
      </c>
      <c r="B573" s="14" t="s">
        <v>6430</v>
      </c>
      <c r="C573" s="13" t="s">
        <v>5066</v>
      </c>
      <c r="D573" s="14" t="s">
        <v>5067</v>
      </c>
      <c r="E573" s="143">
        <v>12</v>
      </c>
      <c r="F573" s="124">
        <v>12</v>
      </c>
      <c r="G573" s="124">
        <v>11.75</v>
      </c>
      <c r="H573" s="130">
        <f t="shared" si="156"/>
        <v>-2.0833333333333332E-2</v>
      </c>
      <c r="I573" s="124">
        <f t="shared" si="155"/>
        <v>0</v>
      </c>
      <c r="J573" s="124">
        <f t="shared" si="157"/>
        <v>-0.25</v>
      </c>
      <c r="K573" s="139">
        <v>1</v>
      </c>
      <c r="L573" s="159">
        <f t="shared" si="150"/>
        <v>-2.0833333333333332E-2</v>
      </c>
    </row>
    <row r="574" spans="1:12" s="15" customFormat="1">
      <c r="A574" s="122">
        <v>43322</v>
      </c>
      <c r="B574" s="14" t="s">
        <v>6431</v>
      </c>
      <c r="C574" s="13" t="s">
        <v>5068</v>
      </c>
      <c r="D574" s="3" t="s">
        <v>4828</v>
      </c>
      <c r="E574" s="143">
        <v>10</v>
      </c>
      <c r="F574" s="124">
        <v>10.1</v>
      </c>
      <c r="G574" s="124">
        <v>10.07</v>
      </c>
      <c r="H574" s="130">
        <f t="shared" si="156"/>
        <v>7.0000000000000288E-3</v>
      </c>
      <c r="I574" s="124">
        <f t="shared" si="155"/>
        <v>9.9999999999999645E-2</v>
      </c>
      <c r="J574" s="124">
        <f t="shared" si="157"/>
        <v>7.0000000000000284E-2</v>
      </c>
      <c r="K574" s="139">
        <v>1</v>
      </c>
      <c r="L574" s="159">
        <f t="shared" si="150"/>
        <v>-2.970297029702907E-3</v>
      </c>
    </row>
    <row r="575" spans="1:12" s="15" customFormat="1">
      <c r="A575" s="122">
        <v>43326</v>
      </c>
      <c r="B575" s="14" t="s">
        <v>6432</v>
      </c>
      <c r="C575" s="13" t="s">
        <v>5069</v>
      </c>
      <c r="D575" s="3" t="s">
        <v>4834</v>
      </c>
      <c r="E575" s="143">
        <v>13</v>
      </c>
      <c r="F575" s="124">
        <v>13.02</v>
      </c>
      <c r="G575" s="124">
        <v>13</v>
      </c>
      <c r="H575" s="130">
        <f t="shared" si="156"/>
        <v>0</v>
      </c>
      <c r="I575" s="124">
        <f t="shared" si="155"/>
        <v>1.9999999999999574E-2</v>
      </c>
      <c r="J575" s="124">
        <f t="shared" si="157"/>
        <v>0</v>
      </c>
      <c r="K575" s="139">
        <v>1</v>
      </c>
      <c r="L575" s="159">
        <f t="shared" si="150"/>
        <v>-1.5360983102918259E-3</v>
      </c>
    </row>
    <row r="576" spans="1:12" s="15" customFormat="1">
      <c r="A576" s="122">
        <v>43328</v>
      </c>
      <c r="B576" s="14" t="s">
        <v>6433</v>
      </c>
      <c r="C576" s="13" t="s">
        <v>5070</v>
      </c>
      <c r="D576" s="3" t="s">
        <v>3136</v>
      </c>
      <c r="E576" s="143">
        <v>10</v>
      </c>
      <c r="F576" s="124">
        <v>10.08</v>
      </c>
      <c r="G576" s="124">
        <v>10.039999999999999</v>
      </c>
      <c r="H576" s="130">
        <f t="shared" si="156"/>
        <v>3.9999999999999151E-3</v>
      </c>
      <c r="I576" s="124">
        <f t="shared" si="155"/>
        <v>8.0000000000000071E-2</v>
      </c>
      <c r="J576" s="124">
        <f t="shared" si="157"/>
        <v>3.9999999999999147E-2</v>
      </c>
      <c r="K576" s="139">
        <v>1</v>
      </c>
      <c r="L576" s="159">
        <f t="shared" si="150"/>
        <v>-3.96825396825406E-3</v>
      </c>
    </row>
    <row r="577" spans="1:12" s="15" customFormat="1">
      <c r="A577" s="122">
        <v>43333</v>
      </c>
      <c r="B577" s="14" t="s">
        <v>6434</v>
      </c>
      <c r="C577" s="13" t="s">
        <v>5071</v>
      </c>
      <c r="D577" s="123" t="s">
        <v>391</v>
      </c>
      <c r="E577" s="143">
        <v>6.125</v>
      </c>
      <c r="F577" s="124">
        <v>6</v>
      </c>
      <c r="G577" s="124">
        <v>6.15</v>
      </c>
      <c r="H577" s="130">
        <f t="shared" si="156"/>
        <v>4.0816326530612821E-3</v>
      </c>
      <c r="I577" s="124">
        <f t="shared" si="155"/>
        <v>-0.125</v>
      </c>
      <c r="J577" s="124">
        <f t="shared" si="157"/>
        <v>2.5000000000000355E-2</v>
      </c>
      <c r="K577" s="139">
        <v>1</v>
      </c>
      <c r="L577" s="159">
        <f t="shared" si="150"/>
        <v>2.500000000000006E-2</v>
      </c>
    </row>
    <row r="578" spans="1:12" s="15" customFormat="1">
      <c r="A578" s="122">
        <v>43333</v>
      </c>
      <c r="B578" s="14" t="s">
        <v>6435</v>
      </c>
      <c r="C578" s="13" t="s">
        <v>5072</v>
      </c>
      <c r="D578" s="3" t="s">
        <v>1196</v>
      </c>
      <c r="E578" s="143">
        <v>10</v>
      </c>
      <c r="F578" s="124">
        <v>10.01</v>
      </c>
      <c r="G578" s="124">
        <v>10.029999999999999</v>
      </c>
      <c r="H578" s="130">
        <f t="shared" si="156"/>
        <v>2.9999999999999359E-3</v>
      </c>
      <c r="I578" s="124">
        <f t="shared" si="155"/>
        <v>9.9999999999997868E-3</v>
      </c>
      <c r="J578" s="124">
        <f t="shared" si="157"/>
        <v>2.9999999999999361E-2</v>
      </c>
      <c r="K578" s="139">
        <v>1</v>
      </c>
      <c r="L578" s="159">
        <f t="shared" si="150"/>
        <v>1.9980019980019555E-3</v>
      </c>
    </row>
    <row r="579" spans="1:12" s="15" customFormat="1" ht="17">
      <c r="A579" s="122">
        <v>43336</v>
      </c>
      <c r="B579" s="14" t="s">
        <v>6436</v>
      </c>
      <c r="C579" s="13" t="s">
        <v>5073</v>
      </c>
      <c r="D579" s="146" t="s">
        <v>5074</v>
      </c>
      <c r="E579" s="143">
        <v>10</v>
      </c>
      <c r="F579" s="124">
        <v>10.01</v>
      </c>
      <c r="G579" s="124">
        <v>10.02</v>
      </c>
      <c r="H579" s="130">
        <f t="shared" si="156"/>
        <v>1.9999999999999575E-3</v>
      </c>
      <c r="I579" s="124">
        <f t="shared" si="155"/>
        <v>9.9999999999997868E-3</v>
      </c>
      <c r="J579" s="124">
        <f t="shared" si="157"/>
        <v>1.9999999999999574E-2</v>
      </c>
      <c r="K579" s="139">
        <v>1</v>
      </c>
      <c r="L579" s="159">
        <f t="shared" si="150"/>
        <v>9.9900099900097775E-4</v>
      </c>
    </row>
    <row r="580" spans="1:12" s="15" customFormat="1">
      <c r="A580" s="122">
        <v>43341</v>
      </c>
      <c r="B580" s="14" t="s">
        <v>6437</v>
      </c>
      <c r="C580" s="13" t="s">
        <v>5075</v>
      </c>
      <c r="D580" s="3" t="s">
        <v>4834</v>
      </c>
      <c r="E580" s="143">
        <v>10</v>
      </c>
      <c r="F580" s="124">
        <v>10.119999999999999</v>
      </c>
      <c r="G580" s="124">
        <v>10.130000000000001</v>
      </c>
      <c r="H580" s="130">
        <f t="shared" ref="H580:H587" si="158">(G580-E580)/E580</f>
        <v>1.3000000000000077E-2</v>
      </c>
      <c r="I580" s="124">
        <f t="shared" ref="I580:I587" si="159">(F580-E580)</f>
        <v>0.11999999999999922</v>
      </c>
      <c r="J580" s="124">
        <f t="shared" ref="J580:J587" si="160">G580-E580</f>
        <v>0.13000000000000078</v>
      </c>
      <c r="K580" s="139">
        <v>1</v>
      </c>
      <c r="L580" s="159">
        <f t="shared" ref="L580:L643" si="161">(G580-F580)/F580</f>
        <v>9.8814229249027312E-4</v>
      </c>
    </row>
    <row r="581" spans="1:12" s="15" customFormat="1">
      <c r="A581" s="122">
        <v>43350</v>
      </c>
      <c r="B581" s="14" t="s">
        <v>6438</v>
      </c>
      <c r="C581" s="13" t="s">
        <v>5076</v>
      </c>
      <c r="D581" s="14" t="s">
        <v>1144</v>
      </c>
      <c r="E581" s="143">
        <v>10</v>
      </c>
      <c r="F581" s="124">
        <v>10.02</v>
      </c>
      <c r="G581" s="124">
        <v>10.050000000000001</v>
      </c>
      <c r="H581" s="130">
        <f t="shared" si="158"/>
        <v>5.0000000000000712E-3</v>
      </c>
      <c r="I581" s="124">
        <f t="shared" si="159"/>
        <v>1.9999999999999574E-2</v>
      </c>
      <c r="J581" s="124">
        <f t="shared" si="160"/>
        <v>5.0000000000000711E-2</v>
      </c>
      <c r="K581" s="139">
        <v>1</v>
      </c>
      <c r="L581" s="159">
        <f t="shared" si="161"/>
        <v>2.9940119760480176E-3</v>
      </c>
    </row>
    <row r="582" spans="1:12" s="15" customFormat="1">
      <c r="A582" s="122">
        <v>43348</v>
      </c>
      <c r="B582" s="14" t="s">
        <v>6439</v>
      </c>
      <c r="C582" s="13" t="s">
        <v>4370</v>
      </c>
      <c r="D582" s="14" t="s">
        <v>1465</v>
      </c>
      <c r="E582" s="143">
        <v>10</v>
      </c>
      <c r="F582" s="124">
        <v>10.17</v>
      </c>
      <c r="G582" s="124">
        <v>10.15</v>
      </c>
      <c r="H582" s="130">
        <f t="shared" si="158"/>
        <v>1.5000000000000036E-2</v>
      </c>
      <c r="I582" s="124">
        <f t="shared" si="159"/>
        <v>0.16999999999999993</v>
      </c>
      <c r="J582" s="124">
        <f t="shared" si="160"/>
        <v>0.15000000000000036</v>
      </c>
      <c r="K582" s="139">
        <v>1</v>
      </c>
      <c r="L582" s="159">
        <f t="shared" si="161"/>
        <v>-1.9665683382497122E-3</v>
      </c>
    </row>
    <row r="583" spans="1:12" s="15" customFormat="1">
      <c r="A583" s="122">
        <v>43355</v>
      </c>
      <c r="B583" s="14" t="s">
        <v>6440</v>
      </c>
      <c r="C583" s="13" t="s">
        <v>5077</v>
      </c>
      <c r="D583" s="14" t="s">
        <v>5078</v>
      </c>
      <c r="E583" s="143">
        <v>14</v>
      </c>
      <c r="F583" s="124">
        <v>16.75</v>
      </c>
      <c r="G583" s="124">
        <v>13.8</v>
      </c>
      <c r="H583" s="130">
        <f t="shared" si="158"/>
        <v>-1.4285714285714235E-2</v>
      </c>
      <c r="I583" s="124">
        <f t="shared" si="159"/>
        <v>2.75</v>
      </c>
      <c r="J583" s="124">
        <f t="shared" si="160"/>
        <v>-0.19999999999999929</v>
      </c>
      <c r="K583" s="139">
        <v>1</v>
      </c>
      <c r="L583" s="159">
        <f t="shared" si="161"/>
        <v>-0.17611940298507459</v>
      </c>
    </row>
    <row r="584" spans="1:12" s="15" customFormat="1">
      <c r="A584" s="122">
        <v>43355</v>
      </c>
      <c r="B584" s="14" t="s">
        <v>6441</v>
      </c>
      <c r="C584" s="13" t="s">
        <v>5079</v>
      </c>
      <c r="D584" s="14" t="s">
        <v>5080</v>
      </c>
      <c r="E584" s="143">
        <v>6.26</v>
      </c>
      <c r="F584" s="124">
        <v>6</v>
      </c>
      <c r="G584" s="124">
        <v>6.6</v>
      </c>
      <c r="H584" s="130">
        <f t="shared" si="158"/>
        <v>5.4313099041533523E-2</v>
      </c>
      <c r="I584" s="124">
        <f t="shared" si="159"/>
        <v>-0.25999999999999979</v>
      </c>
      <c r="J584" s="124">
        <f t="shared" si="160"/>
        <v>0.33999999999999986</v>
      </c>
      <c r="K584" s="139">
        <v>1</v>
      </c>
      <c r="L584" s="159">
        <f t="shared" si="161"/>
        <v>9.9999999999999936E-2</v>
      </c>
    </row>
    <row r="585" spans="1:12" s="15" customFormat="1">
      <c r="A585" s="122">
        <v>43357</v>
      </c>
      <c r="B585" s="14" t="s">
        <v>6442</v>
      </c>
      <c r="C585" s="13" t="s">
        <v>5081</v>
      </c>
      <c r="D585" s="14" t="s">
        <v>5082</v>
      </c>
      <c r="E585" s="143">
        <v>20</v>
      </c>
      <c r="F585" s="124">
        <v>21.2</v>
      </c>
      <c r="G585" s="124">
        <v>20</v>
      </c>
      <c r="H585" s="130">
        <f t="shared" si="158"/>
        <v>0</v>
      </c>
      <c r="I585" s="124">
        <f t="shared" si="159"/>
        <v>1.1999999999999993</v>
      </c>
      <c r="J585" s="124">
        <f t="shared" si="160"/>
        <v>0</v>
      </c>
      <c r="K585" s="139">
        <v>2</v>
      </c>
      <c r="L585" s="159">
        <f t="shared" si="161"/>
        <v>-5.6603773584905627E-2</v>
      </c>
    </row>
    <row r="586" spans="1:12" s="15" customFormat="1">
      <c r="A586" s="122">
        <v>43357</v>
      </c>
      <c r="B586" s="14" t="s">
        <v>6443</v>
      </c>
      <c r="C586" s="13" t="s">
        <v>5083</v>
      </c>
      <c r="D586" s="14" t="s">
        <v>5084</v>
      </c>
      <c r="E586" s="143">
        <v>17</v>
      </c>
      <c r="F586" s="124">
        <v>25.66</v>
      </c>
      <c r="G586" s="124">
        <v>32.65</v>
      </c>
      <c r="H586" s="130">
        <f t="shared" si="158"/>
        <v>0.9205882352941176</v>
      </c>
      <c r="I586" s="124">
        <f t="shared" si="159"/>
        <v>8.66</v>
      </c>
      <c r="J586" s="124">
        <f t="shared" si="160"/>
        <v>15.649999999999999</v>
      </c>
      <c r="K586" s="139">
        <v>3</v>
      </c>
      <c r="L586" s="159">
        <f t="shared" si="161"/>
        <v>0.27240841777084951</v>
      </c>
    </row>
    <row r="587" spans="1:12" s="15" customFormat="1">
      <c r="A587" s="122">
        <v>43357</v>
      </c>
      <c r="B587" s="14" t="s">
        <v>5085</v>
      </c>
      <c r="C587" s="13" t="s">
        <v>5086</v>
      </c>
      <c r="D587" s="125" t="s">
        <v>5087</v>
      </c>
      <c r="E587" s="143">
        <v>7</v>
      </c>
      <c r="F587" s="124">
        <v>9.1</v>
      </c>
      <c r="G587" s="124">
        <v>15.97</v>
      </c>
      <c r="H587" s="130">
        <f t="shared" si="158"/>
        <v>1.2814285714285716</v>
      </c>
      <c r="I587" s="124">
        <f t="shared" si="159"/>
        <v>2.0999999999999996</v>
      </c>
      <c r="J587" s="124">
        <f t="shared" si="160"/>
        <v>8.9700000000000006</v>
      </c>
      <c r="K587" s="139">
        <v>1</v>
      </c>
      <c r="L587" s="159">
        <f t="shared" si="161"/>
        <v>0.75494505494505504</v>
      </c>
    </row>
    <row r="588" spans="1:12" s="15" customFormat="1">
      <c r="A588" s="122">
        <v>43362</v>
      </c>
      <c r="B588" s="14" t="s">
        <v>6444</v>
      </c>
      <c r="C588" s="13" t="s">
        <v>5088</v>
      </c>
      <c r="D588" s="14" t="s">
        <v>5089</v>
      </c>
      <c r="E588" s="143">
        <v>9.5</v>
      </c>
      <c r="F588" s="124">
        <v>15</v>
      </c>
      <c r="G588" s="124">
        <v>11.97</v>
      </c>
      <c r="H588" s="130">
        <f t="shared" ref="H588:H593" si="162">(G588-E588)/E588</f>
        <v>0.26000000000000006</v>
      </c>
      <c r="I588" s="124">
        <f t="shared" ref="I588:I593" si="163">(F588-E588)</f>
        <v>5.5</v>
      </c>
      <c r="J588" s="124">
        <f t="shared" ref="J588:J593" si="164">G588-E588</f>
        <v>2.4700000000000006</v>
      </c>
      <c r="K588" s="139">
        <v>1</v>
      </c>
      <c r="L588" s="159">
        <f t="shared" si="161"/>
        <v>-0.20199999999999996</v>
      </c>
    </row>
    <row r="589" spans="1:12" s="15" customFormat="1">
      <c r="A589" s="122">
        <v>43363</v>
      </c>
      <c r="B589" s="14" t="s">
        <v>6445</v>
      </c>
      <c r="C589" s="13" t="s">
        <v>5090</v>
      </c>
      <c r="D589" s="14" t="s">
        <v>4292</v>
      </c>
      <c r="E589" s="143">
        <v>19</v>
      </c>
      <c r="F589" s="124">
        <v>20</v>
      </c>
      <c r="G589" s="124">
        <v>19.09</v>
      </c>
      <c r="H589" s="130">
        <f t="shared" si="162"/>
        <v>4.7368421052631504E-3</v>
      </c>
      <c r="I589" s="124">
        <f t="shared" si="163"/>
        <v>1</v>
      </c>
      <c r="J589" s="124">
        <f t="shared" si="164"/>
        <v>8.9999999999999858E-2</v>
      </c>
      <c r="K589" s="139">
        <v>2</v>
      </c>
      <c r="L589" s="159">
        <f t="shared" si="161"/>
        <v>-4.5500000000000006E-2</v>
      </c>
    </row>
    <row r="590" spans="1:12" s="15" customFormat="1">
      <c r="A590" s="122">
        <v>43363</v>
      </c>
      <c r="B590" s="14" t="s">
        <v>6446</v>
      </c>
      <c r="C590" s="13" t="s">
        <v>5091</v>
      </c>
      <c r="D590" s="14" t="s">
        <v>5092</v>
      </c>
      <c r="E590" s="143">
        <v>24</v>
      </c>
      <c r="F590" s="124">
        <v>32.25</v>
      </c>
      <c r="G590" s="124">
        <v>36</v>
      </c>
      <c r="H590" s="130">
        <f t="shared" si="162"/>
        <v>0.5</v>
      </c>
      <c r="I590" s="124">
        <f t="shared" si="163"/>
        <v>8.25</v>
      </c>
      <c r="J590" s="124">
        <f t="shared" si="164"/>
        <v>12</v>
      </c>
      <c r="K590" s="139">
        <v>3</v>
      </c>
      <c r="L590" s="159">
        <f t="shared" si="161"/>
        <v>0.11627906976744186</v>
      </c>
    </row>
    <row r="591" spans="1:12" s="15" customFormat="1">
      <c r="A591" s="122">
        <v>43363</v>
      </c>
      <c r="B591" s="14" t="s">
        <v>6447</v>
      </c>
      <c r="C591" s="13" t="s">
        <v>5093</v>
      </c>
      <c r="D591" s="14" t="s">
        <v>5094</v>
      </c>
      <c r="E591" s="143">
        <v>23</v>
      </c>
      <c r="F591" s="124">
        <v>36</v>
      </c>
      <c r="G591" s="124">
        <v>36.5</v>
      </c>
      <c r="H591" s="130">
        <f t="shared" si="162"/>
        <v>0.58695652173913049</v>
      </c>
      <c r="I591" s="124">
        <f t="shared" si="163"/>
        <v>13</v>
      </c>
      <c r="J591" s="124">
        <f t="shared" si="164"/>
        <v>13.5</v>
      </c>
      <c r="K591" s="139">
        <v>3</v>
      </c>
      <c r="L591" s="159">
        <f t="shared" si="161"/>
        <v>1.3888888888888888E-2</v>
      </c>
    </row>
    <row r="592" spans="1:12" s="15" customFormat="1">
      <c r="A592" s="122">
        <v>43364</v>
      </c>
      <c r="B592" s="14" t="s">
        <v>6448</v>
      </c>
      <c r="C592" s="13" t="s">
        <v>5095</v>
      </c>
      <c r="D592" s="14" t="s">
        <v>5096</v>
      </c>
      <c r="E592" s="143">
        <v>20</v>
      </c>
      <c r="F592" s="124">
        <v>27</v>
      </c>
      <c r="G592" s="124">
        <v>28.45</v>
      </c>
      <c r="H592" s="130">
        <f t="shared" si="162"/>
        <v>0.42249999999999999</v>
      </c>
      <c r="I592" s="124">
        <f t="shared" si="163"/>
        <v>7</v>
      </c>
      <c r="J592" s="124">
        <f t="shared" si="164"/>
        <v>8.4499999999999993</v>
      </c>
      <c r="K592" s="139">
        <v>3</v>
      </c>
      <c r="L592" s="159">
        <f t="shared" si="161"/>
        <v>5.3703703703703677E-2</v>
      </c>
    </row>
    <row r="593" spans="1:12" s="15" customFormat="1">
      <c r="A593" s="122">
        <v>43364</v>
      </c>
      <c r="B593" s="14" t="s">
        <v>6449</v>
      </c>
      <c r="C593" s="13" t="s">
        <v>5209</v>
      </c>
      <c r="D593" s="14" t="s">
        <v>5097</v>
      </c>
      <c r="E593" s="143">
        <v>16</v>
      </c>
      <c r="F593" s="124">
        <v>26.5</v>
      </c>
      <c r="G593" s="124">
        <v>24</v>
      </c>
      <c r="H593" s="130">
        <f t="shared" si="162"/>
        <v>0.5</v>
      </c>
      <c r="I593" s="124">
        <f t="shared" si="163"/>
        <v>10.5</v>
      </c>
      <c r="J593" s="124">
        <f t="shared" si="164"/>
        <v>8</v>
      </c>
      <c r="K593" s="139">
        <v>2</v>
      </c>
      <c r="L593" s="159">
        <f t="shared" si="161"/>
        <v>-9.4339622641509441E-2</v>
      </c>
    </row>
    <row r="594" spans="1:12" s="15" customFormat="1">
      <c r="A594" s="122">
        <v>43368</v>
      </c>
      <c r="B594" s="14" t="s">
        <v>6450</v>
      </c>
      <c r="C594" s="13" t="s">
        <v>5099</v>
      </c>
      <c r="D594" s="14" t="s">
        <v>5100</v>
      </c>
      <c r="E594" s="143">
        <v>9</v>
      </c>
      <c r="F594" s="124">
        <v>9.5</v>
      </c>
      <c r="G594" s="124">
        <v>9.08</v>
      </c>
      <c r="H594" s="130">
        <f>(G594-E594)/E594</f>
        <v>8.8888888888888976E-3</v>
      </c>
      <c r="I594" s="124">
        <f>(F594-E594)</f>
        <v>0.5</v>
      </c>
      <c r="J594" s="124">
        <f>G594-E594</f>
        <v>8.0000000000000071E-2</v>
      </c>
      <c r="K594" s="139">
        <v>1</v>
      </c>
      <c r="L594" s="159">
        <f t="shared" si="161"/>
        <v>-4.4210526315789464E-2</v>
      </c>
    </row>
    <row r="595" spans="1:12" s="15" customFormat="1">
      <c r="A595" s="122">
        <v>43369</v>
      </c>
      <c r="B595" s="14" t="s">
        <v>6451</v>
      </c>
      <c r="C595" s="13" t="s">
        <v>5101</v>
      </c>
      <c r="D595" s="14" t="s">
        <v>5102</v>
      </c>
      <c r="E595" s="143">
        <v>17.5</v>
      </c>
      <c r="F595" s="124">
        <v>24.5</v>
      </c>
      <c r="G595" s="124">
        <v>23.5</v>
      </c>
      <c r="H595" s="130">
        <f>(G595-E595)/E595</f>
        <v>0.34285714285714286</v>
      </c>
      <c r="I595" s="124">
        <f>(F595-E595)</f>
        <v>7</v>
      </c>
      <c r="J595" s="124">
        <f>G595-E595</f>
        <v>6</v>
      </c>
      <c r="K595" s="139">
        <v>2</v>
      </c>
      <c r="L595" s="159">
        <f t="shared" si="161"/>
        <v>-4.0816326530612242E-2</v>
      </c>
    </row>
    <row r="596" spans="1:12" s="15" customFormat="1">
      <c r="A596" s="122">
        <v>43369</v>
      </c>
      <c r="B596" s="14" t="s">
        <v>6452</v>
      </c>
      <c r="C596" s="13" t="s">
        <v>5103</v>
      </c>
      <c r="D596" s="14" t="s">
        <v>4292</v>
      </c>
      <c r="E596" s="143">
        <v>12.5</v>
      </c>
      <c r="F596" s="124">
        <v>13</v>
      </c>
      <c r="G596" s="124">
        <v>12.8</v>
      </c>
      <c r="H596" s="130">
        <f>(G596-E596)/E596</f>
        <v>2.4000000000000056E-2</v>
      </c>
      <c r="I596" s="124">
        <f>(F596-E596)</f>
        <v>0.5</v>
      </c>
      <c r="J596" s="124">
        <f>G596-E596</f>
        <v>0.30000000000000071</v>
      </c>
      <c r="K596" s="139">
        <v>2</v>
      </c>
      <c r="L596" s="159">
        <f t="shared" si="161"/>
        <v>-1.538461538461533E-2</v>
      </c>
    </row>
    <row r="597" spans="1:12" s="15" customFormat="1">
      <c r="A597" s="122">
        <v>43369</v>
      </c>
      <c r="B597" s="14" t="s">
        <v>6453</v>
      </c>
      <c r="C597" s="13" t="s">
        <v>5104</v>
      </c>
      <c r="D597" s="14" t="s">
        <v>5105</v>
      </c>
      <c r="E597" s="143">
        <v>15</v>
      </c>
      <c r="F597" s="124">
        <v>13.45</v>
      </c>
      <c r="G597" s="124">
        <v>10.66</v>
      </c>
      <c r="H597" s="130">
        <f>(G597-E597)/E597</f>
        <v>-0.28933333333333333</v>
      </c>
      <c r="I597" s="124">
        <f>(F597-E597)</f>
        <v>-1.5500000000000007</v>
      </c>
      <c r="J597" s="124">
        <f>G597-E597</f>
        <v>-4.34</v>
      </c>
      <c r="K597" s="139">
        <v>2</v>
      </c>
      <c r="L597" s="159">
        <f t="shared" si="161"/>
        <v>-0.20743494423791817</v>
      </c>
    </row>
    <row r="598" spans="1:12" s="15" customFormat="1">
      <c r="A598" s="122">
        <v>43369</v>
      </c>
      <c r="B598" s="14" t="s">
        <v>5106</v>
      </c>
      <c r="C598" s="13" t="s">
        <v>5107</v>
      </c>
      <c r="D598" s="14" t="s">
        <v>4300</v>
      </c>
      <c r="E598" s="143">
        <v>12</v>
      </c>
      <c r="F598" s="124">
        <v>18.75</v>
      </c>
      <c r="G598" s="124">
        <v>17.239999999999998</v>
      </c>
      <c r="H598" s="130">
        <f>(G598-E598)/E598</f>
        <v>0.43666666666666654</v>
      </c>
      <c r="I598" s="124">
        <f>(F598-E598)</f>
        <v>6.75</v>
      </c>
      <c r="J598" s="124">
        <f>G598-E598</f>
        <v>5.2399999999999984</v>
      </c>
      <c r="K598" s="139">
        <v>3</v>
      </c>
      <c r="L598" s="159">
        <f t="shared" si="161"/>
        <v>-8.0533333333333415E-2</v>
      </c>
    </row>
    <row r="599" spans="1:12" s="15" customFormat="1">
      <c r="A599" s="122">
        <v>43369</v>
      </c>
      <c r="B599" s="14" t="s">
        <v>6450</v>
      </c>
      <c r="C599" s="13" t="s">
        <v>5099</v>
      </c>
      <c r="D599" s="14" t="s">
        <v>5100</v>
      </c>
      <c r="E599" s="143">
        <v>9</v>
      </c>
      <c r="F599" s="124">
        <v>9.5</v>
      </c>
      <c r="G599" s="124">
        <v>9.0500000000000007</v>
      </c>
      <c r="H599" s="130">
        <f t="shared" ref="H599:H606" si="165">(G599-E599)/E599</f>
        <v>5.5555555555556347E-3</v>
      </c>
      <c r="I599" s="124">
        <f t="shared" ref="I599:I606" si="166">(F599-E599)</f>
        <v>0.5</v>
      </c>
      <c r="J599" s="124">
        <f t="shared" ref="J599:J606" si="167">G599-E599</f>
        <v>5.0000000000000711E-2</v>
      </c>
      <c r="K599" s="139">
        <v>1</v>
      </c>
      <c r="L599" s="159">
        <f t="shared" si="161"/>
        <v>-4.7368421052631504E-2</v>
      </c>
    </row>
    <row r="600" spans="1:12" s="15" customFormat="1">
      <c r="A600" s="122">
        <v>43370</v>
      </c>
      <c r="B600" s="14" t="s">
        <v>6454</v>
      </c>
      <c r="C600" s="13" t="s">
        <v>5108</v>
      </c>
      <c r="D600" s="14" t="s">
        <v>5109</v>
      </c>
      <c r="E600" s="143">
        <v>16</v>
      </c>
      <c r="F600" s="124">
        <v>21</v>
      </c>
      <c r="G600" s="124">
        <v>16.05</v>
      </c>
      <c r="H600" s="130">
        <f t="shared" si="165"/>
        <v>3.1250000000000444E-3</v>
      </c>
      <c r="I600" s="124">
        <f t="shared" si="166"/>
        <v>5</v>
      </c>
      <c r="J600" s="124">
        <f t="shared" si="167"/>
        <v>5.0000000000000711E-2</v>
      </c>
      <c r="K600" s="139">
        <v>2</v>
      </c>
      <c r="L600" s="159">
        <f t="shared" si="161"/>
        <v>-0.23571428571428568</v>
      </c>
    </row>
    <row r="601" spans="1:12" s="148" customFormat="1">
      <c r="A601" s="122">
        <v>43370</v>
      </c>
      <c r="B601" s="14" t="s">
        <v>5110</v>
      </c>
      <c r="C601" s="13" t="s">
        <v>5110</v>
      </c>
      <c r="D601" s="14" t="s">
        <v>4466</v>
      </c>
      <c r="E601" s="143">
        <v>12.5</v>
      </c>
      <c r="F601" s="124">
        <v>16</v>
      </c>
      <c r="G601" s="124">
        <v>12.62</v>
      </c>
      <c r="H601" s="130">
        <f t="shared" si="165"/>
        <v>9.5999999999999367E-3</v>
      </c>
      <c r="I601" s="124">
        <f t="shared" si="166"/>
        <v>3.5</v>
      </c>
      <c r="J601" s="124">
        <f t="shared" si="167"/>
        <v>0.11999999999999922</v>
      </c>
      <c r="K601" s="139">
        <v>2</v>
      </c>
      <c r="L601" s="159">
        <f t="shared" si="161"/>
        <v>-0.21125000000000005</v>
      </c>
    </row>
    <row r="602" spans="1:12" s="148" customFormat="1">
      <c r="A602" s="122">
        <v>43370</v>
      </c>
      <c r="B602" s="14" t="s">
        <v>6455</v>
      </c>
      <c r="C602" s="13" t="s">
        <v>5111</v>
      </c>
      <c r="D602" s="125" t="s">
        <v>5112</v>
      </c>
      <c r="E602" s="143">
        <v>17</v>
      </c>
      <c r="F602" s="124">
        <v>21.5</v>
      </c>
      <c r="G602" s="124">
        <v>20</v>
      </c>
      <c r="H602" s="130">
        <f t="shared" si="165"/>
        <v>0.17647058823529413</v>
      </c>
      <c r="I602" s="124">
        <f t="shared" si="166"/>
        <v>4.5</v>
      </c>
      <c r="J602" s="124">
        <f t="shared" si="167"/>
        <v>3</v>
      </c>
      <c r="K602" s="139">
        <v>2</v>
      </c>
      <c r="L602" s="159">
        <f t="shared" si="161"/>
        <v>-6.9767441860465115E-2</v>
      </c>
    </row>
    <row r="603" spans="1:12" s="148" customFormat="1">
      <c r="A603" s="122">
        <v>43370</v>
      </c>
      <c r="B603" s="14" t="s">
        <v>6456</v>
      </c>
      <c r="C603" s="13" t="s">
        <v>5113</v>
      </c>
      <c r="D603" s="14" t="s">
        <v>5114</v>
      </c>
      <c r="E603" s="143">
        <v>15</v>
      </c>
      <c r="F603" s="124">
        <v>15.12</v>
      </c>
      <c r="G603" s="124">
        <v>15.2</v>
      </c>
      <c r="H603" s="130">
        <f t="shared" si="165"/>
        <v>1.3333333333333286E-2</v>
      </c>
      <c r="I603" s="124">
        <f t="shared" si="166"/>
        <v>0.11999999999999922</v>
      </c>
      <c r="J603" s="124">
        <f t="shared" si="167"/>
        <v>0.19999999999999929</v>
      </c>
      <c r="K603" s="139">
        <v>3</v>
      </c>
      <c r="L603" s="159">
        <f t="shared" si="161"/>
        <v>5.2910052910052959E-3</v>
      </c>
    </row>
    <row r="604" spans="1:12" s="148" customFormat="1">
      <c r="A604" s="122">
        <v>43370</v>
      </c>
      <c r="B604" s="14" t="s">
        <v>6457</v>
      </c>
      <c r="C604" s="13" t="s">
        <v>5115</v>
      </c>
      <c r="D604" s="125" t="s">
        <v>5116</v>
      </c>
      <c r="E604" s="143">
        <v>14</v>
      </c>
      <c r="F604" s="124">
        <v>10.5</v>
      </c>
      <c r="G604" s="124">
        <v>11.65</v>
      </c>
      <c r="H604" s="130">
        <f t="shared" si="165"/>
        <v>-0.16785714285714284</v>
      </c>
      <c r="I604" s="124">
        <f t="shared" si="166"/>
        <v>-3.5</v>
      </c>
      <c r="J604" s="124">
        <f t="shared" si="167"/>
        <v>-2.3499999999999996</v>
      </c>
      <c r="K604" s="139">
        <v>2</v>
      </c>
      <c r="L604" s="159">
        <f t="shared" si="161"/>
        <v>0.10952380952380955</v>
      </c>
    </row>
    <row r="605" spans="1:12" s="148" customFormat="1">
      <c r="A605" s="122">
        <v>43371</v>
      </c>
      <c r="B605" s="14" t="s">
        <v>6458</v>
      </c>
      <c r="C605" s="13" t="s">
        <v>5117</v>
      </c>
      <c r="D605" s="131" t="s">
        <v>5118</v>
      </c>
      <c r="E605" s="143">
        <v>12</v>
      </c>
      <c r="F605" s="124">
        <v>11.5</v>
      </c>
      <c r="G605" s="124">
        <v>9.44</v>
      </c>
      <c r="H605" s="130">
        <f t="shared" si="165"/>
        <v>-0.21333333333333337</v>
      </c>
      <c r="I605" s="124">
        <f t="shared" si="166"/>
        <v>-0.5</v>
      </c>
      <c r="J605" s="124">
        <f t="shared" si="167"/>
        <v>-2.5600000000000005</v>
      </c>
      <c r="K605" s="139">
        <v>2</v>
      </c>
      <c r="L605" s="159">
        <f t="shared" si="161"/>
        <v>-0.17913043478260873</v>
      </c>
    </row>
    <row r="606" spans="1:12" s="148" customFormat="1">
      <c r="A606" s="122">
        <v>43371</v>
      </c>
      <c r="B606" s="14" t="s">
        <v>5119</v>
      </c>
      <c r="C606" s="13" t="s">
        <v>5120</v>
      </c>
      <c r="D606" s="14" t="s">
        <v>5121</v>
      </c>
      <c r="E606" s="143">
        <v>15</v>
      </c>
      <c r="F606" s="124">
        <v>15.2</v>
      </c>
      <c r="G606" s="124">
        <v>14.24</v>
      </c>
      <c r="H606" s="130">
        <f t="shared" si="165"/>
        <v>-5.0666666666666652E-2</v>
      </c>
      <c r="I606" s="124">
        <f t="shared" si="166"/>
        <v>0.19999999999999929</v>
      </c>
      <c r="J606" s="124">
        <f t="shared" si="167"/>
        <v>-0.75999999999999979</v>
      </c>
      <c r="K606" s="139">
        <v>2</v>
      </c>
      <c r="L606" s="159">
        <f t="shared" si="161"/>
        <v>-6.3157894736842052E-2</v>
      </c>
    </row>
    <row r="607" spans="1:12" s="148" customFormat="1">
      <c r="A607" s="122">
        <v>43376</v>
      </c>
      <c r="B607" s="14" t="s">
        <v>6459</v>
      </c>
      <c r="C607" s="13" t="s">
        <v>5122</v>
      </c>
      <c r="D607" s="14" t="s">
        <v>5123</v>
      </c>
      <c r="E607" s="143">
        <v>15</v>
      </c>
      <c r="F607" s="124">
        <v>23</v>
      </c>
      <c r="G607" s="124">
        <v>21.18</v>
      </c>
      <c r="H607" s="130">
        <f t="shared" ref="H607:H614" si="168">(G607-E607)/E607</f>
        <v>0.41199999999999998</v>
      </c>
      <c r="I607" s="124">
        <f t="shared" ref="I607:I614" si="169">(F607-E607)</f>
        <v>8</v>
      </c>
      <c r="J607" s="124">
        <f t="shared" ref="J607:J614" si="170">G607-E607</f>
        <v>6.18</v>
      </c>
      <c r="K607" s="139">
        <v>3</v>
      </c>
      <c r="L607" s="159">
        <f t="shared" si="161"/>
        <v>-7.9130434782608713E-2</v>
      </c>
    </row>
    <row r="608" spans="1:12" s="148" customFormat="1">
      <c r="A608" s="122">
        <v>43377</v>
      </c>
      <c r="B608" s="14" t="s">
        <v>6460</v>
      </c>
      <c r="C608" s="13" t="s">
        <v>5124</v>
      </c>
      <c r="D608" s="125" t="s">
        <v>1314</v>
      </c>
      <c r="E608" s="143">
        <v>19</v>
      </c>
      <c r="F608" s="124">
        <v>27.75</v>
      </c>
      <c r="G608" s="124">
        <v>32.200000000000003</v>
      </c>
      <c r="H608" s="130">
        <f t="shared" si="168"/>
        <v>0.69473684210526332</v>
      </c>
      <c r="I608" s="124">
        <f t="shared" si="169"/>
        <v>8.75</v>
      </c>
      <c r="J608" s="124">
        <f t="shared" si="170"/>
        <v>13.200000000000003</v>
      </c>
      <c r="K608" s="139">
        <v>3</v>
      </c>
      <c r="L608" s="159">
        <f t="shared" si="161"/>
        <v>0.16036036036036047</v>
      </c>
    </row>
    <row r="609" spans="1:12" s="15" customFormat="1">
      <c r="A609" s="122">
        <v>43377</v>
      </c>
      <c r="B609" s="14" t="s">
        <v>6461</v>
      </c>
      <c r="C609" s="13" t="s">
        <v>5125</v>
      </c>
      <c r="D609" s="14" t="s">
        <v>1309</v>
      </c>
      <c r="E609" s="143">
        <v>10</v>
      </c>
      <c r="F609" s="124">
        <v>10</v>
      </c>
      <c r="G609" s="124">
        <v>10.16</v>
      </c>
      <c r="H609" s="130">
        <f t="shared" si="168"/>
        <v>1.6000000000000014E-2</v>
      </c>
      <c r="I609" s="124">
        <f t="shared" si="169"/>
        <v>0</v>
      </c>
      <c r="J609" s="124">
        <f t="shared" si="170"/>
        <v>0.16000000000000014</v>
      </c>
      <c r="K609" s="139">
        <v>1</v>
      </c>
      <c r="L609" s="159">
        <f t="shared" si="161"/>
        <v>1.6000000000000014E-2</v>
      </c>
    </row>
    <row r="610" spans="1:12" s="15" customFormat="1">
      <c r="A610" s="122">
        <v>43378</v>
      </c>
      <c r="B610" s="14" t="s">
        <v>6462</v>
      </c>
      <c r="C610" s="13" t="s">
        <v>5126</v>
      </c>
      <c r="D610" s="125" t="s">
        <v>1979</v>
      </c>
      <c r="E610" s="143">
        <v>10</v>
      </c>
      <c r="F610" s="124">
        <v>10.16</v>
      </c>
      <c r="G610" s="124">
        <v>10.17</v>
      </c>
      <c r="H610" s="130">
        <f t="shared" si="168"/>
        <v>1.6999999999999994E-2</v>
      </c>
      <c r="I610" s="124">
        <f t="shared" si="169"/>
        <v>0.16000000000000014</v>
      </c>
      <c r="J610" s="124">
        <f t="shared" si="170"/>
        <v>0.16999999999999993</v>
      </c>
      <c r="K610" s="139">
        <v>1</v>
      </c>
      <c r="L610" s="159">
        <f t="shared" si="161"/>
        <v>9.8425196850391596E-4</v>
      </c>
    </row>
    <row r="611" spans="1:12" s="15" customFormat="1">
      <c r="A611" s="122">
        <v>43378</v>
      </c>
      <c r="B611" s="14" t="s">
        <v>6463</v>
      </c>
      <c r="C611" s="13" t="s">
        <v>5127</v>
      </c>
      <c r="D611" s="14" t="s">
        <v>4834</v>
      </c>
      <c r="E611" s="143">
        <v>10</v>
      </c>
      <c r="F611" s="124">
        <v>10.039999999999999</v>
      </c>
      <c r="G611" s="124">
        <v>10.039999999999999</v>
      </c>
      <c r="H611" s="130">
        <f t="shared" si="168"/>
        <v>3.9999999999999151E-3</v>
      </c>
      <c r="I611" s="124">
        <f t="shared" si="169"/>
        <v>3.9999999999999147E-2</v>
      </c>
      <c r="J611" s="124">
        <f t="shared" si="170"/>
        <v>3.9999999999999147E-2</v>
      </c>
      <c r="K611" s="139">
        <v>1</v>
      </c>
      <c r="L611" s="159">
        <f t="shared" si="161"/>
        <v>0</v>
      </c>
    </row>
    <row r="612" spans="1:12" s="15" customFormat="1">
      <c r="A612" s="122">
        <v>43378</v>
      </c>
      <c r="B612" s="14" t="s">
        <v>6464</v>
      </c>
      <c r="C612" s="13" t="s">
        <v>5128</v>
      </c>
      <c r="D612" s="14" t="s">
        <v>5129</v>
      </c>
      <c r="E612" s="143">
        <v>10</v>
      </c>
      <c r="F612" s="124">
        <v>10.18</v>
      </c>
      <c r="G612" s="124">
        <v>10.15</v>
      </c>
      <c r="H612" s="130">
        <f t="shared" si="168"/>
        <v>1.5000000000000036E-2</v>
      </c>
      <c r="I612" s="124">
        <f t="shared" si="169"/>
        <v>0.17999999999999972</v>
      </c>
      <c r="J612" s="124">
        <f t="shared" si="170"/>
        <v>0.15000000000000036</v>
      </c>
      <c r="K612" s="139">
        <v>1</v>
      </c>
      <c r="L612" s="159">
        <f t="shared" si="161"/>
        <v>-2.9469548133594656E-3</v>
      </c>
    </row>
    <row r="613" spans="1:12" s="15" customFormat="1">
      <c r="A613" s="122">
        <v>43378</v>
      </c>
      <c r="B613" s="14" t="s">
        <v>6465</v>
      </c>
      <c r="C613" s="13" t="s">
        <v>5130</v>
      </c>
      <c r="D613" s="14" t="s">
        <v>5131</v>
      </c>
      <c r="E613" s="143">
        <v>10</v>
      </c>
      <c r="F613" s="124">
        <v>10.029999999999999</v>
      </c>
      <c r="G613" s="124">
        <v>10.029999999999999</v>
      </c>
      <c r="H613" s="130">
        <f t="shared" si="168"/>
        <v>2.9999999999999359E-3</v>
      </c>
      <c r="I613" s="124">
        <f t="shared" si="169"/>
        <v>2.9999999999999361E-2</v>
      </c>
      <c r="J613" s="124">
        <f t="shared" si="170"/>
        <v>2.9999999999999361E-2</v>
      </c>
      <c r="K613" s="139">
        <v>1</v>
      </c>
      <c r="L613" s="159">
        <f t="shared" si="161"/>
        <v>0</v>
      </c>
    </row>
    <row r="614" spans="1:12" s="15" customFormat="1">
      <c r="A614" s="122">
        <v>43378</v>
      </c>
      <c r="B614" s="14" t="s">
        <v>6466</v>
      </c>
      <c r="C614" s="13" t="s">
        <v>5132</v>
      </c>
      <c r="D614" s="14" t="s">
        <v>5133</v>
      </c>
      <c r="E614" s="143">
        <v>36</v>
      </c>
      <c r="F614" s="124">
        <v>70</v>
      </c>
      <c r="G614" s="124">
        <v>70</v>
      </c>
      <c r="H614" s="130">
        <f t="shared" si="168"/>
        <v>0.94444444444444442</v>
      </c>
      <c r="I614" s="124">
        <f t="shared" si="169"/>
        <v>34</v>
      </c>
      <c r="J614" s="124">
        <f t="shared" si="170"/>
        <v>34</v>
      </c>
      <c r="K614" s="139">
        <v>3</v>
      </c>
      <c r="L614" s="159">
        <f t="shared" si="161"/>
        <v>0</v>
      </c>
    </row>
    <row r="615" spans="1:12" s="15" customFormat="1">
      <c r="A615" s="122">
        <v>43384</v>
      </c>
      <c r="B615" s="14" t="s">
        <v>6467</v>
      </c>
      <c r="C615" s="13" t="s">
        <v>5134</v>
      </c>
      <c r="D615" s="14" t="s">
        <v>5135</v>
      </c>
      <c r="E615" s="143">
        <v>18</v>
      </c>
      <c r="F615" s="124">
        <v>22</v>
      </c>
      <c r="G615" s="124">
        <v>25</v>
      </c>
      <c r="H615" s="130">
        <f>(G615-E615)/E615</f>
        <v>0.3888888888888889</v>
      </c>
      <c r="I615" s="124">
        <f>(F615-E615)</f>
        <v>4</v>
      </c>
      <c r="J615" s="124">
        <f>G615-E615</f>
        <v>7</v>
      </c>
      <c r="K615" s="139">
        <v>3</v>
      </c>
      <c r="L615" s="159">
        <f t="shared" si="161"/>
        <v>0.13636363636363635</v>
      </c>
    </row>
    <row r="616" spans="1:12" s="15" customFormat="1">
      <c r="A616" s="122">
        <v>43384</v>
      </c>
      <c r="B616" s="14" t="s">
        <v>6468</v>
      </c>
      <c r="C616" s="13" t="s">
        <v>5136</v>
      </c>
      <c r="D616" s="14" t="s">
        <v>5137</v>
      </c>
      <c r="E616" s="143">
        <v>17</v>
      </c>
      <c r="F616" s="124">
        <v>16.25</v>
      </c>
      <c r="G616" s="124">
        <v>16.97</v>
      </c>
      <c r="H616" s="130">
        <f>(G616-E616)/E616</f>
        <v>-1.764705882353008E-3</v>
      </c>
      <c r="I616" s="124">
        <f>(F616-E616)</f>
        <v>-0.75</v>
      </c>
      <c r="J616" s="124">
        <f>G616-E616</f>
        <v>-3.0000000000001137E-2</v>
      </c>
      <c r="K616" s="139">
        <v>1</v>
      </c>
      <c r="L616" s="159">
        <f t="shared" si="161"/>
        <v>4.4307692307692235E-2</v>
      </c>
    </row>
    <row r="617" spans="1:12" s="15" customFormat="1">
      <c r="A617" s="122">
        <v>43385</v>
      </c>
      <c r="B617" s="14" t="s">
        <v>6469</v>
      </c>
      <c r="C617" s="13" t="s">
        <v>5138</v>
      </c>
      <c r="D617" s="14" t="s">
        <v>5139</v>
      </c>
      <c r="E617" s="143">
        <v>17</v>
      </c>
      <c r="F617" s="124">
        <v>24.25</v>
      </c>
      <c r="G617" s="124">
        <v>24.3</v>
      </c>
      <c r="H617" s="130">
        <f>(G617-E617)/E617</f>
        <v>0.42941176470588238</v>
      </c>
      <c r="I617" s="124">
        <f>(F617-E617)</f>
        <v>7.25</v>
      </c>
      <c r="J617" s="124">
        <f>G617-E617</f>
        <v>7.3000000000000007</v>
      </c>
      <c r="K617" s="139">
        <v>3</v>
      </c>
      <c r="L617" s="159">
        <f t="shared" si="161"/>
        <v>2.0618556701031219E-3</v>
      </c>
    </row>
    <row r="618" spans="1:12" s="15" customFormat="1">
      <c r="A618" s="122">
        <v>43385</v>
      </c>
      <c r="B618" s="14" t="s">
        <v>6470</v>
      </c>
      <c r="C618" s="13" t="s">
        <v>5140</v>
      </c>
      <c r="D618" s="125" t="s">
        <v>3136</v>
      </c>
      <c r="E618" s="143">
        <v>10</v>
      </c>
      <c r="F618" s="124">
        <v>10.02</v>
      </c>
      <c r="G618" s="124">
        <v>10.01</v>
      </c>
      <c r="H618" s="130">
        <f>(G618-E618)/E618</f>
        <v>9.9999999999997877E-4</v>
      </c>
      <c r="I618" s="124">
        <f>(F618-E618)</f>
        <v>1.9999999999999574E-2</v>
      </c>
      <c r="J618" s="124">
        <f>G618-E618</f>
        <v>9.9999999999997868E-3</v>
      </c>
      <c r="K618" s="139">
        <v>1</v>
      </c>
      <c r="L618" s="159">
        <f t="shared" si="161"/>
        <v>-9.9800399201594673E-4</v>
      </c>
    </row>
    <row r="619" spans="1:12" s="15" customFormat="1">
      <c r="A619" s="122">
        <v>43385</v>
      </c>
      <c r="B619" s="14" t="s">
        <v>6471</v>
      </c>
      <c r="C619" s="13" t="s">
        <v>5141</v>
      </c>
      <c r="D619" s="149" t="s">
        <v>5142</v>
      </c>
      <c r="E619" s="143">
        <v>14</v>
      </c>
      <c r="F619" s="124">
        <v>14.25</v>
      </c>
      <c r="G619" s="124">
        <v>14</v>
      </c>
      <c r="H619" s="130">
        <f>(G619-E619)/E619</f>
        <v>0</v>
      </c>
      <c r="I619" s="124">
        <f>(F619-E619)</f>
        <v>0.25</v>
      </c>
      <c r="J619" s="124">
        <f>G619-E619</f>
        <v>0</v>
      </c>
      <c r="K619" s="139">
        <v>2</v>
      </c>
      <c r="L619" s="159">
        <f t="shared" si="161"/>
        <v>-1.7543859649122806E-2</v>
      </c>
    </row>
    <row r="620" spans="1:12" s="15" customFormat="1">
      <c r="A620" s="122">
        <v>43389</v>
      </c>
      <c r="B620" s="14" t="s">
        <v>6472</v>
      </c>
      <c r="C620" s="13" t="s">
        <v>5143</v>
      </c>
      <c r="D620" s="3" t="s">
        <v>5144</v>
      </c>
      <c r="E620" s="143">
        <v>10</v>
      </c>
      <c r="F620" s="124">
        <v>10.01</v>
      </c>
      <c r="G620" s="124">
        <v>10</v>
      </c>
      <c r="H620" s="130">
        <f t="shared" ref="H620:H627" si="171">(G620-E620)/E620</f>
        <v>0</v>
      </c>
      <c r="I620" s="124">
        <f t="shared" ref="I620:I627" si="172">(F620-E620)</f>
        <v>9.9999999999997868E-3</v>
      </c>
      <c r="J620" s="124">
        <f t="shared" ref="J620:J627" si="173">G620-E620</f>
        <v>0</v>
      </c>
      <c r="K620" s="139">
        <v>1</v>
      </c>
      <c r="L620" s="159">
        <f t="shared" si="161"/>
        <v>-9.9900099900097775E-4</v>
      </c>
    </row>
    <row r="621" spans="1:12" s="15" customFormat="1">
      <c r="A621" s="122">
        <v>43390</v>
      </c>
      <c r="B621" s="14" t="s">
        <v>6473</v>
      </c>
      <c r="C621" s="13" t="s">
        <v>5145</v>
      </c>
      <c r="D621" s="125" t="s">
        <v>1309</v>
      </c>
      <c r="E621" s="143">
        <v>15</v>
      </c>
      <c r="F621" s="124">
        <v>21</v>
      </c>
      <c r="G621" s="124">
        <v>20.059999999999999</v>
      </c>
      <c r="H621" s="130">
        <f t="shared" si="171"/>
        <v>0.33733333333333326</v>
      </c>
      <c r="I621" s="124">
        <f t="shared" si="172"/>
        <v>6</v>
      </c>
      <c r="J621" s="124">
        <f t="shared" si="173"/>
        <v>5.0599999999999987</v>
      </c>
      <c r="K621" s="139">
        <v>2</v>
      </c>
      <c r="L621" s="159">
        <f t="shared" si="161"/>
        <v>-4.4761904761904822E-2</v>
      </c>
    </row>
    <row r="622" spans="1:12" s="15" customFormat="1">
      <c r="A622" s="122">
        <v>43391</v>
      </c>
      <c r="B622" s="14" t="s">
        <v>5146</v>
      </c>
      <c r="C622" s="13" t="s">
        <v>5147</v>
      </c>
      <c r="D622" s="14" t="s">
        <v>5148</v>
      </c>
      <c r="E622" s="143">
        <v>7</v>
      </c>
      <c r="F622" s="124">
        <v>9</v>
      </c>
      <c r="G622" s="124">
        <v>8.15</v>
      </c>
      <c r="H622" s="130">
        <f t="shared" si="171"/>
        <v>0.16428571428571434</v>
      </c>
      <c r="I622" s="124">
        <f t="shared" si="172"/>
        <v>2</v>
      </c>
      <c r="J622" s="124">
        <f t="shared" si="173"/>
        <v>1.1500000000000004</v>
      </c>
      <c r="K622" s="139">
        <v>1</v>
      </c>
      <c r="L622" s="159">
        <f t="shared" si="161"/>
        <v>-9.44444444444444E-2</v>
      </c>
    </row>
    <row r="623" spans="1:12" s="15" customFormat="1">
      <c r="A623" s="122">
        <v>43391</v>
      </c>
      <c r="B623" s="14" t="s">
        <v>5149</v>
      </c>
      <c r="C623" s="13" t="s">
        <v>5150</v>
      </c>
      <c r="D623" s="14" t="s">
        <v>5151</v>
      </c>
      <c r="E623" s="143">
        <v>5</v>
      </c>
      <c r="F623" s="124">
        <v>5</v>
      </c>
      <c r="G623" s="124">
        <v>5</v>
      </c>
      <c r="H623" s="130">
        <f t="shared" si="171"/>
        <v>0</v>
      </c>
      <c r="I623" s="124">
        <f t="shared" si="172"/>
        <v>0</v>
      </c>
      <c r="J623" s="124">
        <f t="shared" si="173"/>
        <v>0</v>
      </c>
      <c r="K623" s="139">
        <v>1</v>
      </c>
      <c r="L623" s="159">
        <f t="shared" si="161"/>
        <v>0</v>
      </c>
    </row>
    <row r="624" spans="1:12" s="15" customFormat="1">
      <c r="A624" s="122">
        <v>43391</v>
      </c>
      <c r="B624" s="14" t="s">
        <v>6474</v>
      </c>
      <c r="C624" s="13" t="s">
        <v>5152</v>
      </c>
      <c r="D624" s="14" t="s">
        <v>5153</v>
      </c>
      <c r="E624" s="143">
        <v>12.5</v>
      </c>
      <c r="F624" s="124">
        <v>16.5</v>
      </c>
      <c r="G624" s="124">
        <v>15.5</v>
      </c>
      <c r="H624" s="130">
        <f t="shared" si="171"/>
        <v>0.24</v>
      </c>
      <c r="I624" s="124">
        <f t="shared" si="172"/>
        <v>4</v>
      </c>
      <c r="J624" s="124">
        <f t="shared" si="173"/>
        <v>3</v>
      </c>
      <c r="K624" s="139">
        <v>1</v>
      </c>
      <c r="L624" s="159">
        <f t="shared" si="161"/>
        <v>-6.0606060606060608E-2</v>
      </c>
    </row>
    <row r="625" spans="1:12" s="15" customFormat="1">
      <c r="A625" s="122">
        <v>43392</v>
      </c>
      <c r="B625" s="14" t="s">
        <v>6475</v>
      </c>
      <c r="C625" s="13" t="s">
        <v>5154</v>
      </c>
      <c r="D625" s="125" t="s">
        <v>5155</v>
      </c>
      <c r="E625" s="143">
        <v>10</v>
      </c>
      <c r="F625" s="124">
        <v>10.71</v>
      </c>
      <c r="G625" s="124">
        <v>11.5</v>
      </c>
      <c r="H625" s="130">
        <f t="shared" si="171"/>
        <v>0.15</v>
      </c>
      <c r="I625" s="124">
        <f t="shared" si="172"/>
        <v>0.71000000000000085</v>
      </c>
      <c r="J625" s="124">
        <f t="shared" si="173"/>
        <v>1.5</v>
      </c>
      <c r="K625" s="139">
        <v>1</v>
      </c>
      <c r="L625" s="159">
        <f t="shared" si="161"/>
        <v>7.376283846872074E-2</v>
      </c>
    </row>
    <row r="626" spans="1:12" s="15" customFormat="1">
      <c r="A626" s="122">
        <v>43392</v>
      </c>
      <c r="B626" s="14" t="s">
        <v>6476</v>
      </c>
      <c r="C626" s="13" t="s">
        <v>5156</v>
      </c>
      <c r="D626" s="14" t="s">
        <v>2652</v>
      </c>
      <c r="E626" s="143">
        <v>9</v>
      </c>
      <c r="F626" s="124">
        <v>8.5</v>
      </c>
      <c r="G626" s="124">
        <v>8.65</v>
      </c>
      <c r="H626" s="130">
        <f t="shared" si="171"/>
        <v>-3.8888888888888848E-2</v>
      </c>
      <c r="I626" s="124">
        <f t="shared" si="172"/>
        <v>-0.5</v>
      </c>
      <c r="J626" s="124">
        <f t="shared" si="173"/>
        <v>-0.34999999999999964</v>
      </c>
      <c r="K626" s="139">
        <v>1</v>
      </c>
      <c r="L626" s="159">
        <f t="shared" si="161"/>
        <v>1.7647058823529453E-2</v>
      </c>
    </row>
    <row r="627" spans="1:12" s="15" customFormat="1">
      <c r="A627" s="122">
        <v>43392</v>
      </c>
      <c r="B627" s="14" t="s">
        <v>6477</v>
      </c>
      <c r="C627" s="13" t="s">
        <v>687</v>
      </c>
      <c r="D627" s="14" t="s">
        <v>5157</v>
      </c>
      <c r="E627" s="143">
        <v>15</v>
      </c>
      <c r="F627" s="124">
        <v>15.3</v>
      </c>
      <c r="G627" s="124">
        <v>15.03</v>
      </c>
      <c r="H627" s="130">
        <f t="shared" si="171"/>
        <v>1.9999999999999575E-3</v>
      </c>
      <c r="I627" s="124">
        <f t="shared" si="172"/>
        <v>0.30000000000000071</v>
      </c>
      <c r="J627" s="124">
        <f t="shared" si="173"/>
        <v>2.9999999999999361E-2</v>
      </c>
      <c r="K627" s="139">
        <v>1</v>
      </c>
      <c r="L627" s="159">
        <f t="shared" si="161"/>
        <v>-1.7647058823529498E-2</v>
      </c>
    </row>
    <row r="628" spans="1:12" s="15" customFormat="1">
      <c r="A628" s="122">
        <v>43397</v>
      </c>
      <c r="B628" s="14" t="s">
        <v>6478</v>
      </c>
      <c r="C628" s="13" t="s">
        <v>5159</v>
      </c>
      <c r="D628" s="3" t="s">
        <v>4958</v>
      </c>
      <c r="E628" s="143">
        <v>10</v>
      </c>
      <c r="F628" s="124">
        <v>10.029999999999999</v>
      </c>
      <c r="G628" s="124">
        <v>10</v>
      </c>
      <c r="H628" s="130">
        <f t="shared" ref="H628:H635" si="174">(G628-E628)/E628</f>
        <v>0</v>
      </c>
      <c r="I628" s="124">
        <f t="shared" ref="I628:I635" si="175">(F628-E628)</f>
        <v>2.9999999999999361E-2</v>
      </c>
      <c r="J628" s="124">
        <f t="shared" ref="J628:J635" si="176">G628-E628</f>
        <v>0</v>
      </c>
      <c r="K628" s="139">
        <v>1</v>
      </c>
      <c r="L628" s="159">
        <f t="shared" si="161"/>
        <v>-2.9910269192422096E-3</v>
      </c>
    </row>
    <row r="629" spans="1:12" s="15" customFormat="1">
      <c r="A629" s="128">
        <v>43398</v>
      </c>
      <c r="B629" s="14" t="s">
        <v>6479</v>
      </c>
      <c r="C629" s="13" t="s">
        <v>5160</v>
      </c>
      <c r="D629" s="14" t="s">
        <v>5161</v>
      </c>
      <c r="E629" s="143">
        <v>11.88</v>
      </c>
      <c r="F629" s="124">
        <v>14.35</v>
      </c>
      <c r="G629" s="124">
        <v>12.49</v>
      </c>
      <c r="H629" s="130">
        <f t="shared" si="174"/>
        <v>5.1346801346801293E-2</v>
      </c>
      <c r="I629" s="124">
        <f t="shared" si="175"/>
        <v>2.4699999999999989</v>
      </c>
      <c r="J629" s="124">
        <f t="shared" si="176"/>
        <v>0.60999999999999943</v>
      </c>
      <c r="K629" s="139" t="s">
        <v>3703</v>
      </c>
      <c r="L629" s="159">
        <f t="shared" si="161"/>
        <v>-0.12961672473867591</v>
      </c>
    </row>
    <row r="630" spans="1:12" s="15" customFormat="1">
      <c r="A630" s="122">
        <v>43398</v>
      </c>
      <c r="B630" s="14" t="s">
        <v>6480</v>
      </c>
      <c r="C630" s="13" t="s">
        <v>5162</v>
      </c>
      <c r="D630" s="14" t="s">
        <v>5163</v>
      </c>
      <c r="E630" s="143">
        <v>24</v>
      </c>
      <c r="F630" s="124">
        <v>32</v>
      </c>
      <c r="G630" s="124">
        <v>31.35</v>
      </c>
      <c r="H630" s="130">
        <f t="shared" si="174"/>
        <v>0.30625000000000008</v>
      </c>
      <c r="I630" s="124">
        <f t="shared" si="175"/>
        <v>8</v>
      </c>
      <c r="J630" s="124">
        <f t="shared" si="176"/>
        <v>7.3500000000000014</v>
      </c>
      <c r="K630" s="139">
        <v>3</v>
      </c>
      <c r="L630" s="159">
        <f t="shared" si="161"/>
        <v>-2.0312499999999956E-2</v>
      </c>
    </row>
    <row r="631" spans="1:12" s="15" customFormat="1">
      <c r="A631" s="122">
        <v>43398</v>
      </c>
      <c r="B631" s="14" t="s">
        <v>6481</v>
      </c>
      <c r="C631" s="13" t="s">
        <v>5164</v>
      </c>
      <c r="D631" s="14" t="s">
        <v>5165</v>
      </c>
      <c r="E631" s="143">
        <v>18</v>
      </c>
      <c r="F631" s="124">
        <v>16.75</v>
      </c>
      <c r="G631" s="124">
        <v>17</v>
      </c>
      <c r="H631" s="130">
        <f t="shared" si="174"/>
        <v>-5.5555555555555552E-2</v>
      </c>
      <c r="I631" s="124">
        <f t="shared" si="175"/>
        <v>-1.25</v>
      </c>
      <c r="J631" s="124">
        <f t="shared" si="176"/>
        <v>-1</v>
      </c>
      <c r="K631" s="139">
        <v>1</v>
      </c>
      <c r="L631" s="159">
        <f t="shared" si="161"/>
        <v>1.4925373134328358E-2</v>
      </c>
    </row>
    <row r="632" spans="1:12" s="15" customFormat="1">
      <c r="A632" s="122">
        <v>43399</v>
      </c>
      <c r="B632" s="14" t="s">
        <v>6482</v>
      </c>
      <c r="C632" s="13" t="s">
        <v>5166</v>
      </c>
      <c r="D632" s="14" t="s">
        <v>5035</v>
      </c>
      <c r="E632" s="143">
        <v>8</v>
      </c>
      <c r="F632" s="124">
        <v>8.3000000000000007</v>
      </c>
      <c r="G632" s="124">
        <v>8.44</v>
      </c>
      <c r="H632" s="130">
        <f t="shared" si="174"/>
        <v>5.4999999999999938E-2</v>
      </c>
      <c r="I632" s="124">
        <f t="shared" si="175"/>
        <v>0.30000000000000071</v>
      </c>
      <c r="J632" s="124">
        <f t="shared" si="176"/>
        <v>0.4399999999999995</v>
      </c>
      <c r="K632" s="139">
        <v>1</v>
      </c>
      <c r="L632" s="159">
        <f t="shared" si="161"/>
        <v>1.6867469879517927E-2</v>
      </c>
    </row>
    <row r="633" spans="1:12" s="15" customFormat="1">
      <c r="A633" s="122">
        <v>43404</v>
      </c>
      <c r="B633" s="14" t="s">
        <v>6483</v>
      </c>
      <c r="C633" s="13" t="s">
        <v>5167</v>
      </c>
      <c r="D633" s="14" t="s">
        <v>1364</v>
      </c>
      <c r="E633" s="143">
        <v>15</v>
      </c>
      <c r="F633" s="124">
        <v>16.05</v>
      </c>
      <c r="G633" s="124">
        <v>14.98</v>
      </c>
      <c r="H633" s="130">
        <f t="shared" si="174"/>
        <v>-1.3333333333333049E-3</v>
      </c>
      <c r="I633" s="124">
        <f t="shared" si="175"/>
        <v>1.0500000000000007</v>
      </c>
      <c r="J633" s="124">
        <f t="shared" si="176"/>
        <v>-1.9999999999999574E-2</v>
      </c>
      <c r="K633" s="139">
        <v>2</v>
      </c>
      <c r="L633" s="159">
        <f t="shared" si="161"/>
        <v>-6.666666666666668E-2</v>
      </c>
    </row>
    <row r="634" spans="1:12" s="15" customFormat="1">
      <c r="A634" s="122">
        <v>43404</v>
      </c>
      <c r="B634" s="14" t="s">
        <v>6484</v>
      </c>
      <c r="C634" s="13" t="s">
        <v>5168</v>
      </c>
      <c r="D634" s="3" t="s">
        <v>4990</v>
      </c>
      <c r="E634" s="143">
        <v>14</v>
      </c>
      <c r="F634" s="124">
        <v>17</v>
      </c>
      <c r="G634" s="124">
        <v>14</v>
      </c>
      <c r="H634" s="130">
        <f t="shared" si="174"/>
        <v>0</v>
      </c>
      <c r="I634" s="124">
        <f t="shared" si="175"/>
        <v>3</v>
      </c>
      <c r="J634" s="124">
        <f t="shared" si="176"/>
        <v>0</v>
      </c>
      <c r="K634" s="139">
        <v>1</v>
      </c>
      <c r="L634" s="159">
        <f t="shared" si="161"/>
        <v>-0.17647058823529413</v>
      </c>
    </row>
    <row r="635" spans="1:12" s="15" customFormat="1">
      <c r="A635" s="122">
        <v>43404</v>
      </c>
      <c r="B635" s="14" t="s">
        <v>5169</v>
      </c>
      <c r="C635" s="13" t="s">
        <v>5170</v>
      </c>
      <c r="D635" s="3" t="s">
        <v>5171</v>
      </c>
      <c r="E635" s="143">
        <v>14</v>
      </c>
      <c r="F635" s="124">
        <v>13</v>
      </c>
      <c r="G635" s="124">
        <v>14</v>
      </c>
      <c r="H635" s="130">
        <f t="shared" si="174"/>
        <v>0</v>
      </c>
      <c r="I635" s="124">
        <f t="shared" si="175"/>
        <v>-1</v>
      </c>
      <c r="J635" s="124">
        <f t="shared" si="176"/>
        <v>0</v>
      </c>
      <c r="K635" s="139">
        <v>2</v>
      </c>
      <c r="L635" s="159">
        <f t="shared" si="161"/>
        <v>7.6923076923076927E-2</v>
      </c>
    </row>
    <row r="636" spans="1:12" s="15" customFormat="1">
      <c r="A636" s="122">
        <v>43411</v>
      </c>
      <c r="B636" s="14" t="s">
        <v>6485</v>
      </c>
      <c r="C636" s="13" t="s">
        <v>5172</v>
      </c>
      <c r="D636" s="14" t="s">
        <v>5173</v>
      </c>
      <c r="E636" s="143">
        <v>7.5</v>
      </c>
      <c r="F636" s="124">
        <v>7.61</v>
      </c>
      <c r="G636" s="124">
        <v>7.6</v>
      </c>
      <c r="H636" s="130">
        <f>(G636-E636)/E636</f>
        <v>1.3333333333333286E-2</v>
      </c>
      <c r="I636" s="124">
        <f>(F636-E636)</f>
        <v>0.11000000000000032</v>
      </c>
      <c r="J636" s="124">
        <f>G636-E636</f>
        <v>9.9999999999999645E-2</v>
      </c>
      <c r="K636" s="139">
        <v>2</v>
      </c>
      <c r="L636" s="159">
        <f t="shared" si="161"/>
        <v>-1.3140604467806406E-3</v>
      </c>
    </row>
    <row r="637" spans="1:12" s="15" customFormat="1">
      <c r="A637" s="122">
        <v>43413</v>
      </c>
      <c r="B637" s="14" t="s">
        <v>6486</v>
      </c>
      <c r="C637" s="13" t="s">
        <v>5174</v>
      </c>
      <c r="D637" s="136" t="s">
        <v>5175</v>
      </c>
      <c r="E637" s="143">
        <v>5</v>
      </c>
      <c r="F637" s="124">
        <v>4.9000000000000004</v>
      </c>
      <c r="G637" s="124">
        <v>4.82</v>
      </c>
      <c r="H637" s="130">
        <f>(G637-E637)/E637</f>
        <v>-3.5999999999999942E-2</v>
      </c>
      <c r="I637" s="124">
        <f>(F637-E637)</f>
        <v>-9.9999999999999645E-2</v>
      </c>
      <c r="J637" s="124">
        <f>G637-E637</f>
        <v>-0.17999999999999972</v>
      </c>
      <c r="K637" s="139">
        <v>1</v>
      </c>
      <c r="L637" s="159">
        <f t="shared" si="161"/>
        <v>-1.632653061224491E-2</v>
      </c>
    </row>
    <row r="638" spans="1:12" s="15" customFormat="1">
      <c r="A638" s="122">
        <v>43417</v>
      </c>
      <c r="B638" s="14" t="s">
        <v>6487</v>
      </c>
      <c r="C638" s="13" t="s">
        <v>5176</v>
      </c>
      <c r="D638" s="125" t="s">
        <v>5177</v>
      </c>
      <c r="E638" s="143">
        <v>6</v>
      </c>
      <c r="F638" s="124">
        <v>6.39</v>
      </c>
      <c r="G638" s="124">
        <v>6.25</v>
      </c>
      <c r="H638" s="130">
        <f t="shared" ref="H638:H644" si="177">(G638-E638)/E638</f>
        <v>4.1666666666666664E-2</v>
      </c>
      <c r="I638" s="124">
        <f t="shared" ref="I638:I644" si="178">(F638-E638)</f>
        <v>0.38999999999999968</v>
      </c>
      <c r="J638" s="124">
        <f t="shared" ref="J638:J644" si="179">G638-E638</f>
        <v>0.25</v>
      </c>
      <c r="K638" s="139">
        <v>1</v>
      </c>
      <c r="L638" s="159">
        <f t="shared" si="161"/>
        <v>-2.1909233176838763E-2</v>
      </c>
    </row>
    <row r="639" spans="1:12" s="15" customFormat="1">
      <c r="A639" s="128">
        <v>43418</v>
      </c>
      <c r="B639" s="14" t="s">
        <v>6488</v>
      </c>
      <c r="C639" s="13" t="s">
        <v>5178</v>
      </c>
      <c r="D639" s="3" t="s">
        <v>5179</v>
      </c>
      <c r="E639" s="143">
        <v>14</v>
      </c>
      <c r="F639" s="124">
        <v>15.5</v>
      </c>
      <c r="G639" s="124">
        <v>16</v>
      </c>
      <c r="H639" s="130">
        <f t="shared" si="177"/>
        <v>0.14285714285714285</v>
      </c>
      <c r="I639" s="124">
        <f t="shared" si="178"/>
        <v>1.5</v>
      </c>
      <c r="J639" s="124">
        <f t="shared" si="179"/>
        <v>2</v>
      </c>
      <c r="K639" s="139">
        <v>1</v>
      </c>
      <c r="L639" s="159">
        <f t="shared" si="161"/>
        <v>3.2258064516129031E-2</v>
      </c>
    </row>
    <row r="640" spans="1:12" s="15" customFormat="1">
      <c r="A640" s="128">
        <v>43419</v>
      </c>
      <c r="B640" s="14" t="s">
        <v>6489</v>
      </c>
      <c r="C640" s="13" t="s">
        <v>5180</v>
      </c>
      <c r="D640" s="3" t="s">
        <v>5181</v>
      </c>
      <c r="E640" s="143">
        <v>20.25</v>
      </c>
      <c r="F640" s="124">
        <v>18</v>
      </c>
      <c r="G640" s="124">
        <v>18</v>
      </c>
      <c r="H640" s="130">
        <f t="shared" si="177"/>
        <v>-0.1111111111111111</v>
      </c>
      <c r="I640" s="124">
        <f t="shared" si="178"/>
        <v>-2.25</v>
      </c>
      <c r="J640" s="124">
        <f t="shared" si="179"/>
        <v>-2.25</v>
      </c>
      <c r="K640" s="139">
        <v>1</v>
      </c>
      <c r="L640" s="159">
        <f t="shared" si="161"/>
        <v>0</v>
      </c>
    </row>
    <row r="641" spans="1:12" s="15" customFormat="1">
      <c r="A641" s="128">
        <v>43419</v>
      </c>
      <c r="B641" s="14" t="s">
        <v>6490</v>
      </c>
      <c r="C641" s="13" t="s">
        <v>5182</v>
      </c>
      <c r="D641" s="14" t="s">
        <v>5183</v>
      </c>
      <c r="E641" s="143">
        <v>10</v>
      </c>
      <c r="F641" s="124">
        <v>10.5</v>
      </c>
      <c r="G641" s="124">
        <v>10.25</v>
      </c>
      <c r="H641" s="130">
        <f t="shared" si="177"/>
        <v>2.5000000000000001E-2</v>
      </c>
      <c r="I641" s="124">
        <f t="shared" si="178"/>
        <v>0.5</v>
      </c>
      <c r="J641" s="124">
        <f t="shared" si="179"/>
        <v>0.25</v>
      </c>
      <c r="K641" s="139">
        <v>1</v>
      </c>
      <c r="L641" s="159">
        <f t="shared" si="161"/>
        <v>-2.3809523809523808E-2</v>
      </c>
    </row>
    <row r="642" spans="1:12" s="15" customFormat="1">
      <c r="A642" s="128">
        <v>43420</v>
      </c>
      <c r="B642" s="14" t="s">
        <v>6491</v>
      </c>
      <c r="C642" s="13" t="s">
        <v>5184</v>
      </c>
      <c r="D642" s="3" t="s">
        <v>1979</v>
      </c>
      <c r="E642" s="143">
        <v>10</v>
      </c>
      <c r="F642" s="124">
        <v>10</v>
      </c>
      <c r="G642" s="124">
        <v>10</v>
      </c>
      <c r="H642" s="130">
        <f t="shared" si="177"/>
        <v>0</v>
      </c>
      <c r="I642" s="124">
        <f t="shared" si="178"/>
        <v>0</v>
      </c>
      <c r="J642" s="124">
        <f t="shared" si="179"/>
        <v>0</v>
      </c>
      <c r="K642" s="139">
        <v>1</v>
      </c>
      <c r="L642" s="159">
        <f t="shared" si="161"/>
        <v>0</v>
      </c>
    </row>
    <row r="643" spans="1:12" s="15" customFormat="1">
      <c r="A643" s="128">
        <v>43420</v>
      </c>
      <c r="B643" s="14" t="s">
        <v>6492</v>
      </c>
      <c r="C643" s="13" t="s">
        <v>5185</v>
      </c>
      <c r="D643" s="3" t="s">
        <v>5186</v>
      </c>
      <c r="E643" s="143">
        <v>10</v>
      </c>
      <c r="F643" s="124">
        <v>10</v>
      </c>
      <c r="G643" s="124">
        <v>10</v>
      </c>
      <c r="H643" s="130">
        <f t="shared" si="177"/>
        <v>0</v>
      </c>
      <c r="I643" s="124">
        <f t="shared" si="178"/>
        <v>0</v>
      </c>
      <c r="J643" s="124">
        <f t="shared" si="179"/>
        <v>0</v>
      </c>
      <c r="K643" s="139">
        <v>1</v>
      </c>
      <c r="L643" s="159">
        <f t="shared" si="161"/>
        <v>0</v>
      </c>
    </row>
    <row r="644" spans="1:12" s="15" customFormat="1">
      <c r="A644" s="128">
        <v>43420</v>
      </c>
      <c r="B644" s="14" t="s">
        <v>6493</v>
      </c>
      <c r="C644" s="13" t="s">
        <v>5187</v>
      </c>
      <c r="D644" s="3" t="s">
        <v>4834</v>
      </c>
      <c r="E644" s="143">
        <v>10</v>
      </c>
      <c r="F644" s="124">
        <v>10.06</v>
      </c>
      <c r="G644" s="124">
        <v>10.039999999999999</v>
      </c>
      <c r="H644" s="130">
        <f t="shared" si="177"/>
        <v>3.9999999999999151E-3</v>
      </c>
      <c r="I644" s="124">
        <f t="shared" si="178"/>
        <v>6.0000000000000497E-2</v>
      </c>
      <c r="J644" s="124">
        <f t="shared" si="179"/>
        <v>3.9999999999999147E-2</v>
      </c>
      <c r="K644" s="139">
        <v>1</v>
      </c>
      <c r="L644" s="159">
        <f t="shared" ref="L644:L707" si="180">(G644-F644)/F644</f>
        <v>-1.988071570576675E-3</v>
      </c>
    </row>
    <row r="645" spans="1:12" s="15" customFormat="1">
      <c r="A645" s="122">
        <v>43424</v>
      </c>
      <c r="B645" s="14" t="s">
        <v>6494</v>
      </c>
      <c r="C645" s="13" t="s">
        <v>5188</v>
      </c>
      <c r="D645" s="14" t="s">
        <v>5189</v>
      </c>
      <c r="E645" s="143">
        <v>7.8</v>
      </c>
      <c r="F645" s="124">
        <v>7.5</v>
      </c>
      <c r="G645" s="124">
        <v>7.83</v>
      </c>
      <c r="H645" s="130">
        <f>(G645-E645)/E645</f>
        <v>3.846153846153878E-3</v>
      </c>
      <c r="I645" s="124">
        <f>(F645-E645)</f>
        <v>-0.29999999999999982</v>
      </c>
      <c r="J645" s="124">
        <f>G645-E645</f>
        <v>3.0000000000000249E-2</v>
      </c>
      <c r="K645" s="139">
        <v>1</v>
      </c>
      <c r="L645" s="159">
        <f t="shared" si="180"/>
        <v>4.4000000000000011E-2</v>
      </c>
    </row>
    <row r="646" spans="1:12" s="15" customFormat="1">
      <c r="A646" s="122">
        <v>43432</v>
      </c>
      <c r="B646" s="14" t="s">
        <v>6495</v>
      </c>
      <c r="C646" s="13" t="s">
        <v>5190</v>
      </c>
      <c r="D646" s="14" t="s">
        <v>2578</v>
      </c>
      <c r="E646" s="143">
        <v>10</v>
      </c>
      <c r="F646" s="124">
        <v>9.5</v>
      </c>
      <c r="G646" s="124">
        <v>9.4</v>
      </c>
      <c r="H646" s="130">
        <f>(G646-E646)/E646</f>
        <v>-5.9999999999999963E-2</v>
      </c>
      <c r="I646" s="124">
        <f>(F646-E646)</f>
        <v>-0.5</v>
      </c>
      <c r="J646" s="124">
        <f>G646-E646</f>
        <v>-0.59999999999999964</v>
      </c>
      <c r="K646" s="139">
        <v>1</v>
      </c>
      <c r="L646" s="159">
        <f t="shared" si="180"/>
        <v>-1.0526315789473648E-2</v>
      </c>
    </row>
    <row r="647" spans="1:12" s="15" customFormat="1">
      <c r="A647" s="122">
        <v>43440</v>
      </c>
      <c r="B647" s="14" t="s">
        <v>5191</v>
      </c>
      <c r="C647" s="13" t="s">
        <v>5191</v>
      </c>
      <c r="D647" s="125" t="s">
        <v>5192</v>
      </c>
      <c r="E647" s="143">
        <v>14</v>
      </c>
      <c r="F647" s="124">
        <v>12</v>
      </c>
      <c r="G647" s="124">
        <v>14</v>
      </c>
      <c r="H647" s="130">
        <f>(G647-E647)/E647</f>
        <v>0</v>
      </c>
      <c r="I647" s="124">
        <f>(F647-E647)</f>
        <v>-2</v>
      </c>
      <c r="J647" s="124">
        <f>G647-E647</f>
        <v>0</v>
      </c>
      <c r="K647" s="139">
        <v>1</v>
      </c>
      <c r="L647" s="159">
        <f t="shared" si="180"/>
        <v>0.16666666666666666</v>
      </c>
    </row>
    <row r="648" spans="1:12" s="15" customFormat="1">
      <c r="A648" s="122">
        <v>43441</v>
      </c>
      <c r="B648" s="14" t="s">
        <v>6496</v>
      </c>
      <c r="C648" s="13" t="s">
        <v>5193</v>
      </c>
      <c r="D648" s="14" t="s">
        <v>5194</v>
      </c>
      <c r="E648" s="143">
        <v>23</v>
      </c>
      <c r="F648" s="124">
        <v>22</v>
      </c>
      <c r="G648" s="124">
        <v>18.600000000000001</v>
      </c>
      <c r="H648" s="130">
        <f>(G648-E648)/E648</f>
        <v>-0.19130434782608691</v>
      </c>
      <c r="I648" s="124">
        <f>(F648-E648)</f>
        <v>-1</v>
      </c>
      <c r="J648" s="124">
        <f>G648-E648</f>
        <v>-4.3999999999999986</v>
      </c>
      <c r="K648" s="139">
        <v>3</v>
      </c>
      <c r="L648" s="159">
        <f t="shared" si="180"/>
        <v>-0.15454545454545449</v>
      </c>
    </row>
    <row r="649" spans="1:12" s="15" customFormat="1">
      <c r="A649" s="122">
        <v>43441</v>
      </c>
      <c r="B649" s="14" t="s">
        <v>6497</v>
      </c>
      <c r="C649" s="13" t="s">
        <v>5195</v>
      </c>
      <c r="D649" s="14" t="s">
        <v>5196</v>
      </c>
      <c r="E649" s="143">
        <v>11</v>
      </c>
      <c r="F649" s="124">
        <v>15.4</v>
      </c>
      <c r="G649" s="124">
        <v>12.61</v>
      </c>
      <c r="H649" s="130">
        <f>(G649-E649)/E649</f>
        <v>0.14636363636363631</v>
      </c>
      <c r="I649" s="124">
        <f>(F649-E649)</f>
        <v>4.4000000000000004</v>
      </c>
      <c r="J649" s="124">
        <f>G649-E649</f>
        <v>1.6099999999999994</v>
      </c>
      <c r="K649" s="139">
        <v>1</v>
      </c>
      <c r="L649" s="159">
        <f t="shared" si="180"/>
        <v>-0.18116883116883123</v>
      </c>
    </row>
    <row r="650" spans="1:12" s="15" customFormat="1">
      <c r="A650" s="122">
        <v>43445</v>
      </c>
      <c r="B650" s="14" t="s">
        <v>6498</v>
      </c>
      <c r="C650" s="13" t="s">
        <v>5197</v>
      </c>
      <c r="D650" s="3" t="s">
        <v>5198</v>
      </c>
      <c r="E650" s="143">
        <v>10</v>
      </c>
      <c r="F650" s="124">
        <v>10</v>
      </c>
      <c r="G650" s="124">
        <v>9.9499999999999993</v>
      </c>
      <c r="H650" s="130">
        <f t="shared" ref="H650:H655" si="181">(G650-E650)/E650</f>
        <v>-5.0000000000000712E-3</v>
      </c>
      <c r="I650" s="124">
        <f t="shared" ref="I650:I655" si="182">(F650-E650)</f>
        <v>0</v>
      </c>
      <c r="J650" s="124">
        <f t="shared" ref="J650:J655" si="183">G650-E650</f>
        <v>-5.0000000000000711E-2</v>
      </c>
      <c r="K650" s="139">
        <v>1</v>
      </c>
      <c r="L650" s="159">
        <f t="shared" si="180"/>
        <v>-5.0000000000000712E-3</v>
      </c>
    </row>
    <row r="651" spans="1:12" s="15" customFormat="1">
      <c r="A651" s="122">
        <v>43446</v>
      </c>
      <c r="B651" s="14" t="s">
        <v>5199</v>
      </c>
      <c r="C651" s="13" t="s">
        <v>5200</v>
      </c>
      <c r="D651" s="3" t="s">
        <v>5201</v>
      </c>
      <c r="E651" s="143">
        <v>13</v>
      </c>
      <c r="F651" s="124">
        <v>14.1</v>
      </c>
      <c r="G651" s="124">
        <v>14</v>
      </c>
      <c r="H651" s="130">
        <f t="shared" si="181"/>
        <v>7.6923076923076927E-2</v>
      </c>
      <c r="I651" s="124">
        <f t="shared" si="182"/>
        <v>1.0999999999999996</v>
      </c>
      <c r="J651" s="124">
        <f t="shared" si="183"/>
        <v>1</v>
      </c>
      <c r="K651" s="139">
        <v>1</v>
      </c>
      <c r="L651" s="159">
        <f t="shared" si="180"/>
        <v>-7.0921985815602584E-3</v>
      </c>
    </row>
    <row r="652" spans="1:12">
      <c r="A652" s="122">
        <v>43447</v>
      </c>
      <c r="B652" s="14" t="s">
        <v>6499</v>
      </c>
      <c r="C652" s="13" t="s">
        <v>5202</v>
      </c>
      <c r="D652" s="3" t="s">
        <v>4834</v>
      </c>
      <c r="E652" s="143">
        <v>10</v>
      </c>
      <c r="F652" s="124">
        <v>10</v>
      </c>
      <c r="G652" s="124">
        <v>10</v>
      </c>
      <c r="H652" s="130">
        <f t="shared" si="181"/>
        <v>0</v>
      </c>
      <c r="I652" s="124">
        <f t="shared" si="182"/>
        <v>0</v>
      </c>
      <c r="J652" s="124">
        <f t="shared" si="183"/>
        <v>0</v>
      </c>
      <c r="K652" s="139">
        <v>1</v>
      </c>
      <c r="L652" s="159">
        <f t="shared" si="180"/>
        <v>0</v>
      </c>
    </row>
    <row r="653" spans="1:12">
      <c r="A653" s="122">
        <v>43448</v>
      </c>
      <c r="B653" s="14" t="s">
        <v>6500</v>
      </c>
      <c r="C653" s="13" t="s">
        <v>5203</v>
      </c>
      <c r="D653" s="3" t="s">
        <v>5204</v>
      </c>
      <c r="E653" s="143">
        <v>16.5</v>
      </c>
      <c r="F653" s="124">
        <v>16.809999999999999</v>
      </c>
      <c r="G653" s="124">
        <v>16.5</v>
      </c>
      <c r="H653" s="130">
        <f t="shared" si="181"/>
        <v>0</v>
      </c>
      <c r="I653" s="124">
        <f t="shared" si="182"/>
        <v>0.30999999999999872</v>
      </c>
      <c r="J653" s="124">
        <f t="shared" si="183"/>
        <v>0</v>
      </c>
      <c r="K653" s="139">
        <v>1</v>
      </c>
      <c r="L653" s="159">
        <f t="shared" si="180"/>
        <v>-1.844140392623431E-2</v>
      </c>
    </row>
    <row r="654" spans="1:12">
      <c r="A654" s="122">
        <v>43448</v>
      </c>
      <c r="B654" s="14" t="s">
        <v>6501</v>
      </c>
      <c r="C654" s="13" t="s">
        <v>5205</v>
      </c>
      <c r="D654" s="3" t="s">
        <v>4958</v>
      </c>
      <c r="E654" s="143">
        <v>10</v>
      </c>
      <c r="F654" s="124">
        <v>10</v>
      </c>
      <c r="G654" s="124">
        <v>10</v>
      </c>
      <c r="H654" s="130">
        <f t="shared" si="181"/>
        <v>0</v>
      </c>
      <c r="I654" s="124">
        <f t="shared" si="182"/>
        <v>0</v>
      </c>
      <c r="J654" s="124">
        <f t="shared" si="183"/>
        <v>0</v>
      </c>
      <c r="K654" s="139">
        <v>1</v>
      </c>
      <c r="L654" s="159">
        <f t="shared" si="180"/>
        <v>0</v>
      </c>
    </row>
    <row r="655" spans="1:12" s="14" customFormat="1" ht="15" customHeight="1">
      <c r="A655" s="122">
        <v>43448</v>
      </c>
      <c r="B655" s="14" t="s">
        <v>6502</v>
      </c>
      <c r="C655" s="13" t="s">
        <v>5206</v>
      </c>
      <c r="D655" s="14" t="s">
        <v>5207</v>
      </c>
      <c r="E655" s="143">
        <v>12</v>
      </c>
      <c r="F655" s="124">
        <v>12.11</v>
      </c>
      <c r="G655" s="124">
        <v>12.03</v>
      </c>
      <c r="H655" s="130">
        <f t="shared" si="181"/>
        <v>2.4999999999999467E-3</v>
      </c>
      <c r="I655" s="124">
        <f t="shared" si="182"/>
        <v>0.10999999999999943</v>
      </c>
      <c r="J655" s="124">
        <f t="shared" si="183"/>
        <v>2.9999999999999361E-2</v>
      </c>
      <c r="K655" s="139">
        <v>2</v>
      </c>
      <c r="L655" s="159">
        <f t="shared" si="180"/>
        <v>-6.6061106523534327E-3</v>
      </c>
    </row>
    <row r="656" spans="1:12" s="15" customFormat="1">
      <c r="A656" s="122">
        <v>42748</v>
      </c>
      <c r="B656" s="131" t="s">
        <v>6503</v>
      </c>
      <c r="C656" s="4" t="s">
        <v>4485</v>
      </c>
      <c r="D656" s="127" t="s">
        <v>1465</v>
      </c>
      <c r="E656" s="124">
        <v>10</v>
      </c>
      <c r="F656" s="124">
        <v>10.16</v>
      </c>
      <c r="G656" s="124">
        <v>10.25</v>
      </c>
      <c r="H656" s="130">
        <f t="shared" ref="H656:H668" si="184">(G656-E656)/E656</f>
        <v>2.5000000000000001E-2</v>
      </c>
      <c r="I656" s="124">
        <f t="shared" ref="I656:I668" si="185">(F656-E656)</f>
        <v>0.16000000000000014</v>
      </c>
      <c r="J656" s="124">
        <f t="shared" ref="J656:J668" si="186">G656-E656</f>
        <v>0.25</v>
      </c>
      <c r="K656" s="139">
        <v>1</v>
      </c>
      <c r="L656" s="159">
        <f t="shared" si="180"/>
        <v>8.8582677165354191E-3</v>
      </c>
    </row>
    <row r="657" spans="1:12" s="15" customFormat="1">
      <c r="A657" s="122">
        <v>42755</v>
      </c>
      <c r="B657" s="14" t="s">
        <v>4486</v>
      </c>
      <c r="C657" s="13" t="s">
        <v>4487</v>
      </c>
      <c r="D657" s="132" t="s">
        <v>3920</v>
      </c>
      <c r="E657" s="124">
        <v>10</v>
      </c>
      <c r="F657" s="124">
        <v>10.1</v>
      </c>
      <c r="G657" s="124">
        <v>10.050000000000001</v>
      </c>
      <c r="H657" s="130">
        <f t="shared" si="184"/>
        <v>5.0000000000000712E-3</v>
      </c>
      <c r="I657" s="124">
        <f t="shared" si="185"/>
        <v>9.9999999999999645E-2</v>
      </c>
      <c r="J657" s="124">
        <f t="shared" si="186"/>
        <v>5.0000000000000711E-2</v>
      </c>
      <c r="K657" s="139">
        <v>1</v>
      </c>
      <c r="L657" s="159">
        <f t="shared" si="180"/>
        <v>-4.9504950495048447E-3</v>
      </c>
    </row>
    <row r="658" spans="1:12" s="14" customFormat="1" ht="15" customHeight="1">
      <c r="A658" s="122">
        <v>42755</v>
      </c>
      <c r="B658" s="14" t="s">
        <v>6504</v>
      </c>
      <c r="C658" s="13" t="s">
        <v>4488</v>
      </c>
      <c r="D658" s="126" t="s">
        <v>4489</v>
      </c>
      <c r="E658" s="124">
        <v>19</v>
      </c>
      <c r="F658" s="124">
        <v>22.18</v>
      </c>
      <c r="G658" s="124">
        <v>21.65</v>
      </c>
      <c r="H658" s="130">
        <f t="shared" si="184"/>
        <v>0.13947368421052625</v>
      </c>
      <c r="I658" s="124">
        <f t="shared" si="185"/>
        <v>3.1799999999999997</v>
      </c>
      <c r="J658" s="124">
        <f t="shared" si="186"/>
        <v>2.6499999999999986</v>
      </c>
      <c r="K658" s="139">
        <v>3</v>
      </c>
      <c r="L658" s="159">
        <f t="shared" si="180"/>
        <v>-2.389540126239861E-2</v>
      </c>
    </row>
    <row r="659" spans="1:12" s="14" customFormat="1" ht="15" customHeight="1">
      <c r="A659" s="122">
        <v>42761</v>
      </c>
      <c r="B659" s="14" t="s">
        <v>6505</v>
      </c>
      <c r="C659" s="13" t="s">
        <v>4490</v>
      </c>
      <c r="D659" s="126" t="s">
        <v>3327</v>
      </c>
      <c r="E659" s="124">
        <v>15</v>
      </c>
      <c r="F659" s="124">
        <v>16</v>
      </c>
      <c r="G659" s="124">
        <v>17</v>
      </c>
      <c r="H659" s="130">
        <f t="shared" si="184"/>
        <v>0.13333333333333333</v>
      </c>
      <c r="I659" s="124">
        <f t="shared" si="185"/>
        <v>1</v>
      </c>
      <c r="J659" s="124">
        <f t="shared" si="186"/>
        <v>2</v>
      </c>
      <c r="K659" s="139">
        <v>2</v>
      </c>
      <c r="L659" s="159">
        <f t="shared" si="180"/>
        <v>6.25E-2</v>
      </c>
    </row>
    <row r="660" spans="1:12" s="14" customFormat="1" ht="15" customHeight="1">
      <c r="A660" s="122">
        <v>42762</v>
      </c>
      <c r="B660" s="14" t="s">
        <v>6506</v>
      </c>
      <c r="C660" s="13" t="s">
        <v>4491</v>
      </c>
      <c r="D660" s="126" t="s">
        <v>4492</v>
      </c>
      <c r="E660" s="124">
        <v>16</v>
      </c>
      <c r="F660" s="124">
        <v>18</v>
      </c>
      <c r="G660" s="124">
        <v>17.25</v>
      </c>
      <c r="H660" s="130">
        <f t="shared" si="184"/>
        <v>7.8125E-2</v>
      </c>
      <c r="I660" s="124">
        <f t="shared" si="185"/>
        <v>2</v>
      </c>
      <c r="J660" s="124">
        <f t="shared" si="186"/>
        <v>1.25</v>
      </c>
      <c r="K660" s="139">
        <v>2</v>
      </c>
      <c r="L660" s="159">
        <f t="shared" si="180"/>
        <v>-4.1666666666666664E-2</v>
      </c>
    </row>
    <row r="661" spans="1:12" s="14" customFormat="1" ht="15" customHeight="1">
      <c r="A661" s="128">
        <v>42767</v>
      </c>
      <c r="B661" s="14" t="s">
        <v>6507</v>
      </c>
      <c r="C661" s="13" t="s">
        <v>4493</v>
      </c>
      <c r="D661" s="145" t="s">
        <v>4494</v>
      </c>
      <c r="E661" s="124">
        <v>20</v>
      </c>
      <c r="F661" s="124">
        <v>20.149999999999999</v>
      </c>
      <c r="G661" s="124">
        <v>20</v>
      </c>
      <c r="H661" s="130">
        <f t="shared" si="184"/>
        <v>0</v>
      </c>
      <c r="I661" s="124">
        <f t="shared" si="185"/>
        <v>0.14999999999999858</v>
      </c>
      <c r="J661" s="124">
        <f t="shared" si="186"/>
        <v>0</v>
      </c>
      <c r="K661" s="139">
        <v>1</v>
      </c>
      <c r="L661" s="159">
        <f t="shared" si="180"/>
        <v>-7.4441687344912449E-3</v>
      </c>
    </row>
    <row r="662" spans="1:12" s="14" customFormat="1" ht="15" customHeight="1">
      <c r="A662" s="122">
        <v>42767</v>
      </c>
      <c r="B662" s="14" t="s">
        <v>6508</v>
      </c>
      <c r="C662" s="13" t="s">
        <v>4495</v>
      </c>
      <c r="D662" s="14" t="s">
        <v>4496</v>
      </c>
      <c r="E662" s="124">
        <v>14</v>
      </c>
      <c r="F662" s="124">
        <v>12.5</v>
      </c>
      <c r="G662" s="124">
        <v>13.25</v>
      </c>
      <c r="H662" s="130">
        <f t="shared" si="184"/>
        <v>-5.3571428571428568E-2</v>
      </c>
      <c r="I662" s="124">
        <f t="shared" si="185"/>
        <v>-1.5</v>
      </c>
      <c r="J662" s="124">
        <f t="shared" si="186"/>
        <v>-0.75</v>
      </c>
      <c r="K662" s="139">
        <v>1</v>
      </c>
      <c r="L662" s="159">
        <f t="shared" si="180"/>
        <v>0.06</v>
      </c>
    </row>
    <row r="663" spans="1:12" s="14" customFormat="1" ht="15" customHeight="1">
      <c r="A663" s="122">
        <v>42769</v>
      </c>
      <c r="B663" s="14" t="s">
        <v>6509</v>
      </c>
      <c r="C663" s="13" t="s">
        <v>4497</v>
      </c>
      <c r="D663" s="126" t="s">
        <v>4498</v>
      </c>
      <c r="E663" s="124">
        <v>18</v>
      </c>
      <c r="F663" s="124">
        <v>18.11</v>
      </c>
      <c r="G663" s="124">
        <v>20.64</v>
      </c>
      <c r="H663" s="130">
        <f t="shared" si="184"/>
        <v>0.1466666666666667</v>
      </c>
      <c r="I663" s="124">
        <f t="shared" si="185"/>
        <v>0.10999999999999943</v>
      </c>
      <c r="J663" s="124">
        <f t="shared" si="186"/>
        <v>2.6400000000000006</v>
      </c>
      <c r="K663" s="139">
        <v>1</v>
      </c>
      <c r="L663" s="159">
        <f t="shared" si="180"/>
        <v>0.1397018221976809</v>
      </c>
    </row>
    <row r="664" spans="1:12" s="14" customFormat="1" ht="15" customHeight="1">
      <c r="A664" s="122">
        <v>42769</v>
      </c>
      <c r="B664" s="14" t="s">
        <v>6510</v>
      </c>
      <c r="C664" s="13" t="s">
        <v>4499</v>
      </c>
      <c r="D664" s="126" t="s">
        <v>3668</v>
      </c>
      <c r="E664" s="124">
        <v>13.5</v>
      </c>
      <c r="F664" s="124">
        <v>14.55</v>
      </c>
      <c r="G664" s="124">
        <v>13.55</v>
      </c>
      <c r="H664" s="130">
        <f t="shared" si="184"/>
        <v>3.7037037037037563E-3</v>
      </c>
      <c r="I664" s="124">
        <f t="shared" si="185"/>
        <v>1.0500000000000007</v>
      </c>
      <c r="J664" s="124">
        <f t="shared" si="186"/>
        <v>5.0000000000000711E-2</v>
      </c>
      <c r="K664" s="139">
        <v>2</v>
      </c>
      <c r="L664" s="159">
        <f t="shared" si="180"/>
        <v>-6.8728522336769751E-2</v>
      </c>
    </row>
    <row r="665" spans="1:12" s="14" customFormat="1" ht="15" customHeight="1">
      <c r="A665" s="122">
        <v>42776</v>
      </c>
      <c r="B665" s="14" t="s">
        <v>6511</v>
      </c>
      <c r="C665" s="13" t="s">
        <v>4500</v>
      </c>
      <c r="D665" s="126" t="s">
        <v>4501</v>
      </c>
      <c r="E665" s="124">
        <v>14</v>
      </c>
      <c r="F665" s="124">
        <v>15.8</v>
      </c>
      <c r="G665" s="124">
        <v>15.5</v>
      </c>
      <c r="H665" s="130">
        <f t="shared" si="184"/>
        <v>0.10714285714285714</v>
      </c>
      <c r="I665" s="124">
        <f t="shared" si="185"/>
        <v>1.8000000000000007</v>
      </c>
      <c r="J665" s="124">
        <f t="shared" si="186"/>
        <v>1.5</v>
      </c>
      <c r="K665" s="139">
        <v>1</v>
      </c>
      <c r="L665" s="159">
        <f t="shared" si="180"/>
        <v>-1.8987341772151944E-2</v>
      </c>
    </row>
    <row r="666" spans="1:12" s="14" customFormat="1" ht="15" customHeight="1">
      <c r="A666" s="122">
        <v>42776</v>
      </c>
      <c r="B666" s="14" t="s">
        <v>6512</v>
      </c>
      <c r="C666" s="13" t="s">
        <v>4502</v>
      </c>
      <c r="D666" s="125" t="s">
        <v>4503</v>
      </c>
      <c r="E666" s="124">
        <v>5</v>
      </c>
      <c r="F666" s="124">
        <v>4.9000000000000004</v>
      </c>
      <c r="G666" s="124">
        <v>5.04</v>
      </c>
      <c r="H666" s="130">
        <f t="shared" si="184"/>
        <v>8.0000000000000071E-3</v>
      </c>
      <c r="I666" s="124">
        <f t="shared" si="185"/>
        <v>-9.9999999999999645E-2</v>
      </c>
      <c r="J666" s="124">
        <f t="shared" si="186"/>
        <v>4.0000000000000036E-2</v>
      </c>
      <c r="K666" s="139">
        <v>1</v>
      </c>
      <c r="L666" s="159">
        <f t="shared" si="180"/>
        <v>2.8571428571428505E-2</v>
      </c>
    </row>
    <row r="667" spans="1:12" s="14" customFormat="1" ht="15" customHeight="1">
      <c r="A667" s="122">
        <v>42795</v>
      </c>
      <c r="B667" s="14" t="s">
        <v>6513</v>
      </c>
      <c r="C667" s="13" t="s">
        <v>4521</v>
      </c>
      <c r="D667" s="125" t="s">
        <v>4522</v>
      </c>
      <c r="E667" s="124">
        <v>16</v>
      </c>
      <c r="F667" s="124">
        <v>17.850000000000001</v>
      </c>
      <c r="G667" s="124">
        <v>18.02</v>
      </c>
      <c r="H667" s="130">
        <f t="shared" si="184"/>
        <v>0.12624999999999997</v>
      </c>
      <c r="I667" s="124">
        <f t="shared" si="185"/>
        <v>1.8500000000000014</v>
      </c>
      <c r="J667" s="124">
        <f t="shared" si="186"/>
        <v>2.0199999999999996</v>
      </c>
      <c r="K667" s="139">
        <v>2</v>
      </c>
      <c r="L667" s="159">
        <f t="shared" si="180"/>
        <v>9.5238095238094189E-3</v>
      </c>
    </row>
    <row r="668" spans="1:12" s="14" customFormat="1" ht="15" customHeight="1">
      <c r="A668" s="122">
        <v>42796</v>
      </c>
      <c r="B668" s="14" t="s">
        <v>6514</v>
      </c>
      <c r="C668" s="13" t="s">
        <v>4523</v>
      </c>
      <c r="D668" s="126" t="s">
        <v>4524</v>
      </c>
      <c r="E668" s="124">
        <v>17</v>
      </c>
      <c r="F668" s="124">
        <v>23.71</v>
      </c>
      <c r="G668" s="124">
        <v>24.48</v>
      </c>
      <c r="H668" s="130">
        <f t="shared" si="184"/>
        <v>0.44</v>
      </c>
      <c r="I668" s="124">
        <f t="shared" si="185"/>
        <v>6.7100000000000009</v>
      </c>
      <c r="J668" s="124">
        <f t="shared" si="186"/>
        <v>7.48</v>
      </c>
      <c r="K668" s="139">
        <v>3</v>
      </c>
      <c r="L668" s="159">
        <f t="shared" si="180"/>
        <v>3.2475748629270329E-2</v>
      </c>
    </row>
    <row r="669" spans="1:12" s="14" customFormat="1" ht="15" customHeight="1">
      <c r="A669" s="122">
        <v>42802</v>
      </c>
      <c r="B669" s="14" t="s">
        <v>6515</v>
      </c>
      <c r="C669" s="13" t="s">
        <v>4504</v>
      </c>
      <c r="D669" s="126" t="s">
        <v>4505</v>
      </c>
      <c r="E669" s="124">
        <v>13</v>
      </c>
      <c r="F669" s="124">
        <v>12.85</v>
      </c>
      <c r="G669" s="124">
        <v>12.65</v>
      </c>
      <c r="H669" s="130">
        <f t="shared" ref="H669:H676" si="187">(G669-E669)/E669</f>
        <v>-2.6923076923076897E-2</v>
      </c>
      <c r="I669" s="124">
        <f t="shared" ref="I669:I676" si="188">(F669-E669)</f>
        <v>-0.15000000000000036</v>
      </c>
      <c r="J669" s="124">
        <f t="shared" ref="J669:J676" si="189">G669-E669</f>
        <v>-0.34999999999999964</v>
      </c>
      <c r="K669" s="139">
        <v>1</v>
      </c>
      <c r="L669" s="159">
        <f t="shared" si="180"/>
        <v>-1.5564202334630295E-2</v>
      </c>
    </row>
    <row r="670" spans="1:12" s="14" customFormat="1" ht="15" customHeight="1">
      <c r="A670" s="122">
        <v>42802</v>
      </c>
      <c r="B670" s="14" t="s">
        <v>6516</v>
      </c>
      <c r="C670" s="13" t="s">
        <v>4506</v>
      </c>
      <c r="D670" s="125" t="s">
        <v>4507</v>
      </c>
      <c r="E670" s="124">
        <v>20</v>
      </c>
      <c r="F670" s="124">
        <v>20</v>
      </c>
      <c r="G670" s="124">
        <v>16.8</v>
      </c>
      <c r="H670" s="130">
        <f t="shared" si="187"/>
        <v>-0.15999999999999998</v>
      </c>
      <c r="I670" s="124">
        <f t="shared" si="188"/>
        <v>0</v>
      </c>
      <c r="J670" s="124">
        <f t="shared" si="189"/>
        <v>-3.1999999999999993</v>
      </c>
      <c r="K670" s="139" t="s">
        <v>3703</v>
      </c>
      <c r="L670" s="159">
        <f t="shared" si="180"/>
        <v>-0.15999999999999998</v>
      </c>
    </row>
    <row r="671" spans="1:12" s="14" customFormat="1" ht="15" customHeight="1">
      <c r="A671" s="122">
        <v>42804</v>
      </c>
      <c r="B671" s="14" t="s">
        <v>6517</v>
      </c>
      <c r="C671" s="13" t="s">
        <v>4508</v>
      </c>
      <c r="D671" s="125" t="s">
        <v>2568</v>
      </c>
      <c r="E671" s="124">
        <v>14</v>
      </c>
      <c r="F671" s="124">
        <v>13.5</v>
      </c>
      <c r="G671" s="124">
        <v>14.25</v>
      </c>
      <c r="H671" s="130">
        <f t="shared" si="187"/>
        <v>1.7857142857142856E-2</v>
      </c>
      <c r="I671" s="124">
        <f t="shared" si="188"/>
        <v>-0.5</v>
      </c>
      <c r="J671" s="124">
        <f t="shared" si="189"/>
        <v>0.25</v>
      </c>
      <c r="K671" s="139">
        <v>2</v>
      </c>
      <c r="L671" s="159">
        <f t="shared" si="180"/>
        <v>5.5555555555555552E-2</v>
      </c>
    </row>
    <row r="672" spans="1:12" s="14" customFormat="1" ht="15" customHeight="1">
      <c r="A672" s="122">
        <v>42804</v>
      </c>
      <c r="B672" s="14" t="s">
        <v>6518</v>
      </c>
      <c r="C672" s="13" t="s">
        <v>4509</v>
      </c>
      <c r="D672" s="125" t="s">
        <v>3920</v>
      </c>
      <c r="E672" s="124">
        <v>10</v>
      </c>
      <c r="F672" s="124">
        <v>10</v>
      </c>
      <c r="G672" s="124">
        <v>10.01</v>
      </c>
      <c r="H672" s="130">
        <f t="shared" si="187"/>
        <v>9.9999999999997877E-4</v>
      </c>
      <c r="I672" s="124">
        <f t="shared" si="188"/>
        <v>0</v>
      </c>
      <c r="J672" s="124">
        <f t="shared" si="189"/>
        <v>9.9999999999997868E-3</v>
      </c>
      <c r="K672" s="139">
        <v>1</v>
      </c>
      <c r="L672" s="159">
        <f t="shared" si="180"/>
        <v>9.9999999999997877E-4</v>
      </c>
    </row>
    <row r="673" spans="1:12" s="14" customFormat="1" ht="15" customHeight="1">
      <c r="A673" s="122">
        <v>42809</v>
      </c>
      <c r="B673" s="14" t="s">
        <v>6519</v>
      </c>
      <c r="C673" s="13" t="s">
        <v>4510</v>
      </c>
      <c r="D673" s="14" t="s">
        <v>4511</v>
      </c>
      <c r="E673" s="124">
        <v>19</v>
      </c>
      <c r="F673" s="124">
        <v>21.96</v>
      </c>
      <c r="G673" s="124">
        <v>22.91</v>
      </c>
      <c r="H673" s="130">
        <f t="shared" si="187"/>
        <v>0.20578947368421052</v>
      </c>
      <c r="I673" s="124">
        <f t="shared" si="188"/>
        <v>2.9600000000000009</v>
      </c>
      <c r="J673" s="124">
        <f t="shared" si="189"/>
        <v>3.91</v>
      </c>
      <c r="K673" s="139">
        <v>1</v>
      </c>
      <c r="L673" s="159">
        <f t="shared" si="180"/>
        <v>4.326047358834241E-2</v>
      </c>
    </row>
    <row r="674" spans="1:12" s="14" customFormat="1" ht="15" customHeight="1">
      <c r="A674" s="122">
        <v>42810</v>
      </c>
      <c r="B674" s="14" t="s">
        <v>6520</v>
      </c>
      <c r="C674" s="13" t="s">
        <v>4512</v>
      </c>
      <c r="D674" s="125" t="s">
        <v>4513</v>
      </c>
      <c r="E674" s="124">
        <v>12.78</v>
      </c>
      <c r="F674" s="124">
        <v>18</v>
      </c>
      <c r="G674" s="124">
        <v>16.079999999999998</v>
      </c>
      <c r="H674" s="130">
        <f t="shared" si="187"/>
        <v>0.25821596244131451</v>
      </c>
      <c r="I674" s="124">
        <f t="shared" si="188"/>
        <v>5.2200000000000006</v>
      </c>
      <c r="J674" s="124">
        <f t="shared" si="189"/>
        <v>3.2999999999999989</v>
      </c>
      <c r="K674" s="139">
        <v>3</v>
      </c>
      <c r="L674" s="159">
        <f t="shared" si="180"/>
        <v>-0.10666666666666676</v>
      </c>
    </row>
    <row r="675" spans="1:12" s="14" customFormat="1" ht="15" customHeight="1">
      <c r="A675" s="122">
        <v>42811</v>
      </c>
      <c r="B675" s="14" t="s">
        <v>6521</v>
      </c>
      <c r="C675" s="13" t="s">
        <v>4514</v>
      </c>
      <c r="D675" s="125" t="s">
        <v>4515</v>
      </c>
      <c r="E675" s="124">
        <v>17</v>
      </c>
      <c r="F675" s="124">
        <v>24.25</v>
      </c>
      <c r="G675" s="124">
        <v>24.75</v>
      </c>
      <c r="H675" s="130">
        <f t="shared" si="187"/>
        <v>0.45588235294117646</v>
      </c>
      <c r="I675" s="124">
        <f t="shared" si="188"/>
        <v>7.25</v>
      </c>
      <c r="J675" s="124">
        <f t="shared" si="189"/>
        <v>7.75</v>
      </c>
      <c r="K675" s="139">
        <v>3</v>
      </c>
      <c r="L675" s="159">
        <f t="shared" si="180"/>
        <v>2.0618556701030927E-2</v>
      </c>
    </row>
    <row r="676" spans="1:12" s="14" customFormat="1" ht="15" customHeight="1">
      <c r="A676" s="122">
        <v>42811</v>
      </c>
      <c r="B676" s="14" t="s">
        <v>6522</v>
      </c>
      <c r="C676" s="13" t="s">
        <v>3000</v>
      </c>
      <c r="D676" s="126" t="s">
        <v>4516</v>
      </c>
      <c r="E676" s="124">
        <v>14</v>
      </c>
      <c r="F676" s="124">
        <v>15</v>
      </c>
      <c r="G676" s="124">
        <v>14.5</v>
      </c>
      <c r="H676" s="130">
        <f t="shared" si="187"/>
        <v>3.5714285714285712E-2</v>
      </c>
      <c r="I676" s="124">
        <f t="shared" si="188"/>
        <v>1</v>
      </c>
      <c r="J676" s="124">
        <f t="shared" si="189"/>
        <v>0.5</v>
      </c>
      <c r="K676" s="139">
        <v>1</v>
      </c>
      <c r="L676" s="159">
        <f t="shared" si="180"/>
        <v>-3.3333333333333333E-2</v>
      </c>
    </row>
    <row r="677" spans="1:12" s="14" customFormat="1" ht="15" customHeight="1">
      <c r="A677" s="122">
        <v>42818</v>
      </c>
      <c r="B677" s="14" t="s">
        <v>6523</v>
      </c>
      <c r="C677" s="13" t="s">
        <v>4517</v>
      </c>
      <c r="D677" s="125" t="s">
        <v>1297</v>
      </c>
      <c r="E677" s="124">
        <v>14</v>
      </c>
      <c r="F677" s="124">
        <v>17.25</v>
      </c>
      <c r="G677" s="124">
        <v>15.5</v>
      </c>
      <c r="H677" s="130">
        <f>(G677-E677)/E677</f>
        <v>0.10714285714285714</v>
      </c>
      <c r="I677" s="124">
        <f>(F677-E677)</f>
        <v>3.25</v>
      </c>
      <c r="J677" s="124">
        <f>G677-E677</f>
        <v>1.5</v>
      </c>
      <c r="K677" s="139">
        <v>3</v>
      </c>
      <c r="L677" s="159">
        <f t="shared" si="180"/>
        <v>-0.10144927536231885</v>
      </c>
    </row>
    <row r="678" spans="1:12" s="14" customFormat="1" ht="15" customHeight="1">
      <c r="A678" s="122">
        <v>42818</v>
      </c>
      <c r="B678" s="14" t="s">
        <v>6524</v>
      </c>
      <c r="C678" s="13" t="s">
        <v>4518</v>
      </c>
      <c r="D678" s="127" t="s">
        <v>4519</v>
      </c>
      <c r="E678" s="124">
        <v>10</v>
      </c>
      <c r="F678" s="124">
        <v>10.210000000000001</v>
      </c>
      <c r="G678" s="124">
        <v>10.36</v>
      </c>
      <c r="H678" s="130">
        <f>(G678-E678)/E678</f>
        <v>3.5999999999999942E-2</v>
      </c>
      <c r="I678" s="124">
        <f>(F678-E678)</f>
        <v>0.21000000000000085</v>
      </c>
      <c r="J678" s="124">
        <f>G678-E678</f>
        <v>0.35999999999999943</v>
      </c>
      <c r="K678" s="139">
        <v>1</v>
      </c>
      <c r="L678" s="159">
        <f t="shared" si="180"/>
        <v>1.4691478942213376E-2</v>
      </c>
    </row>
    <row r="679" spans="1:12" s="14" customFormat="1" ht="15" customHeight="1">
      <c r="A679" s="122">
        <v>42824</v>
      </c>
      <c r="B679" s="14" t="s">
        <v>6525</v>
      </c>
      <c r="C679" s="13" t="s">
        <v>4520</v>
      </c>
      <c r="D679" s="127" t="s">
        <v>4281</v>
      </c>
      <c r="E679" s="124">
        <v>10</v>
      </c>
      <c r="F679" s="124">
        <v>10.09</v>
      </c>
      <c r="G679" s="124">
        <v>10</v>
      </c>
      <c r="H679" s="130">
        <f>(G679-E679)/E679</f>
        <v>0</v>
      </c>
      <c r="I679" s="124">
        <f>(F679-E679)</f>
        <v>8.9999999999999858E-2</v>
      </c>
      <c r="J679" s="124">
        <f>G679-E679</f>
        <v>0</v>
      </c>
      <c r="K679" s="139">
        <v>1</v>
      </c>
      <c r="L679" s="159">
        <f t="shared" si="180"/>
        <v>-8.9197224975222852E-3</v>
      </c>
    </row>
    <row r="680" spans="1:12" s="14" customFormat="1" ht="15" customHeight="1">
      <c r="A680" s="122">
        <v>42830</v>
      </c>
      <c r="B680" s="14" t="s">
        <v>4525</v>
      </c>
      <c r="C680" s="13" t="s">
        <v>4526</v>
      </c>
      <c r="D680" s="125" t="s">
        <v>2775</v>
      </c>
      <c r="E680" s="124">
        <v>23</v>
      </c>
      <c r="F680" s="124">
        <v>25.5</v>
      </c>
      <c r="G680" s="124">
        <v>25.6</v>
      </c>
      <c r="H680" s="130">
        <f t="shared" ref="H680:H691" si="190">(G680-E680)/E680</f>
        <v>0.11304347826086962</v>
      </c>
      <c r="I680" s="124">
        <f t="shared" ref="I680:I691" si="191">(F680-E680)</f>
        <v>2.5</v>
      </c>
      <c r="J680" s="124">
        <f t="shared" ref="J680:J691" si="192">G680-E680</f>
        <v>2.6000000000000014</v>
      </c>
      <c r="K680" s="139">
        <v>2</v>
      </c>
      <c r="L680" s="159">
        <f t="shared" si="180"/>
        <v>3.9215686274510358E-3</v>
      </c>
    </row>
    <row r="681" spans="1:12" s="14" customFormat="1" ht="15" customHeight="1">
      <c r="A681" s="122">
        <v>42831</v>
      </c>
      <c r="B681" s="14" t="s">
        <v>6526</v>
      </c>
      <c r="C681" s="13" t="s">
        <v>4527</v>
      </c>
      <c r="D681" s="126" t="s">
        <v>4528</v>
      </c>
      <c r="E681" s="124">
        <v>19</v>
      </c>
      <c r="F681" s="124">
        <v>19.5</v>
      </c>
      <c r="G681" s="124">
        <v>19</v>
      </c>
      <c r="H681" s="130">
        <f t="shared" si="190"/>
        <v>0</v>
      </c>
      <c r="I681" s="124">
        <f t="shared" si="191"/>
        <v>0.5</v>
      </c>
      <c r="J681" s="124">
        <f t="shared" si="192"/>
        <v>0</v>
      </c>
      <c r="K681" s="139">
        <v>2</v>
      </c>
      <c r="L681" s="159">
        <f t="shared" si="180"/>
        <v>-2.564102564102564E-2</v>
      </c>
    </row>
    <row r="682" spans="1:12" s="14" customFormat="1" ht="15" customHeight="1">
      <c r="A682" s="122">
        <v>42831</v>
      </c>
      <c r="B682" s="14" t="s">
        <v>6527</v>
      </c>
      <c r="C682" s="13" t="s">
        <v>4529</v>
      </c>
      <c r="D682" s="126" t="s">
        <v>4530</v>
      </c>
      <c r="E682" s="124">
        <v>6.5</v>
      </c>
      <c r="F682" s="124">
        <v>7</v>
      </c>
      <c r="G682" s="124">
        <v>7.76</v>
      </c>
      <c r="H682" s="130">
        <f t="shared" si="190"/>
        <v>0.19384615384615381</v>
      </c>
      <c r="I682" s="124">
        <f t="shared" si="191"/>
        <v>0.5</v>
      </c>
      <c r="J682" s="124">
        <f t="shared" si="192"/>
        <v>1.2599999999999998</v>
      </c>
      <c r="K682" s="139">
        <v>1</v>
      </c>
      <c r="L682" s="159">
        <f t="shared" si="180"/>
        <v>0.10857142857142854</v>
      </c>
    </row>
    <row r="683" spans="1:12" s="14" customFormat="1" ht="15" customHeight="1">
      <c r="A683" s="122">
        <v>42832</v>
      </c>
      <c r="B683" s="14" t="s">
        <v>4531</v>
      </c>
      <c r="C683" s="13" t="s">
        <v>4532</v>
      </c>
      <c r="D683" s="125" t="s">
        <v>3136</v>
      </c>
      <c r="E683" s="124">
        <v>10</v>
      </c>
      <c r="F683" s="124">
        <v>10</v>
      </c>
      <c r="G683" s="124">
        <v>10</v>
      </c>
      <c r="H683" s="130">
        <f t="shared" si="190"/>
        <v>0</v>
      </c>
      <c r="I683" s="124">
        <f t="shared" si="191"/>
        <v>0</v>
      </c>
      <c r="J683" s="124">
        <f t="shared" si="192"/>
        <v>0</v>
      </c>
      <c r="K683" s="139">
        <v>1</v>
      </c>
      <c r="L683" s="159">
        <f t="shared" si="180"/>
        <v>0</v>
      </c>
    </row>
    <row r="684" spans="1:12" s="14" customFormat="1" ht="15" customHeight="1">
      <c r="A684" s="122">
        <v>42832</v>
      </c>
      <c r="B684" s="14" t="s">
        <v>4533</v>
      </c>
      <c r="C684" s="13" t="s">
        <v>4534</v>
      </c>
      <c r="D684" s="126" t="s">
        <v>4535</v>
      </c>
      <c r="E684" s="124">
        <v>17</v>
      </c>
      <c r="F684" s="124">
        <v>17</v>
      </c>
      <c r="G684" s="124">
        <v>23.56</v>
      </c>
      <c r="H684" s="130">
        <f t="shared" si="190"/>
        <v>0.3858823529411764</v>
      </c>
      <c r="I684" s="124">
        <f t="shared" si="191"/>
        <v>0</v>
      </c>
      <c r="J684" s="124">
        <f t="shared" si="192"/>
        <v>6.5599999999999987</v>
      </c>
      <c r="K684" s="139">
        <v>3</v>
      </c>
      <c r="L684" s="159">
        <f t="shared" si="180"/>
        <v>0.3858823529411764</v>
      </c>
    </row>
    <row r="685" spans="1:12" s="14" customFormat="1" ht="15" customHeight="1">
      <c r="A685" s="122">
        <v>42836</v>
      </c>
      <c r="B685" s="14" t="s">
        <v>6528</v>
      </c>
      <c r="C685" s="13" t="s">
        <v>4536</v>
      </c>
      <c r="D685" s="126" t="s">
        <v>4537</v>
      </c>
      <c r="E685" s="124">
        <v>20.059999999999999</v>
      </c>
      <c r="F685" s="124">
        <v>21.8</v>
      </c>
      <c r="G685" s="124">
        <v>21.5</v>
      </c>
      <c r="H685" s="130">
        <f t="shared" si="190"/>
        <v>7.178464606181463E-2</v>
      </c>
      <c r="I685" s="124">
        <f t="shared" si="191"/>
        <v>1.740000000000002</v>
      </c>
      <c r="J685" s="124">
        <f t="shared" si="192"/>
        <v>1.4400000000000013</v>
      </c>
      <c r="K685" s="13">
        <v>2</v>
      </c>
      <c r="L685" s="159">
        <f t="shared" si="180"/>
        <v>-1.3761467889908289E-2</v>
      </c>
    </row>
    <row r="686" spans="1:12" s="14" customFormat="1" ht="15" customHeight="1">
      <c r="A686" s="122">
        <v>42836</v>
      </c>
      <c r="B686" s="14" t="s">
        <v>6529</v>
      </c>
      <c r="C686" s="13" t="s">
        <v>4538</v>
      </c>
      <c r="D686" s="125" t="s">
        <v>4539</v>
      </c>
      <c r="E686" s="124">
        <v>10</v>
      </c>
      <c r="F686" s="124">
        <v>10.1</v>
      </c>
      <c r="G686" s="124">
        <v>10</v>
      </c>
      <c r="H686" s="130">
        <f t="shared" si="190"/>
        <v>0</v>
      </c>
      <c r="I686" s="124">
        <f t="shared" si="191"/>
        <v>9.9999999999999645E-2</v>
      </c>
      <c r="J686" s="124">
        <f t="shared" si="192"/>
        <v>0</v>
      </c>
      <c r="K686" s="13">
        <v>1</v>
      </c>
      <c r="L686" s="159">
        <f t="shared" si="180"/>
        <v>-9.9009900990098664E-3</v>
      </c>
    </row>
    <row r="687" spans="1:12" s="14" customFormat="1" ht="15" customHeight="1">
      <c r="A687" s="122">
        <v>42837</v>
      </c>
      <c r="B687" s="14" t="s">
        <v>6530</v>
      </c>
      <c r="C687" s="13" t="s">
        <v>4540</v>
      </c>
      <c r="D687" s="133" t="s">
        <v>4541</v>
      </c>
      <c r="E687" s="124">
        <v>18</v>
      </c>
      <c r="F687" s="124">
        <v>16.32</v>
      </c>
      <c r="G687" s="124">
        <v>16.100000000000001</v>
      </c>
      <c r="H687" s="130">
        <f t="shared" si="190"/>
        <v>-0.10555555555555547</v>
      </c>
      <c r="I687" s="124">
        <f t="shared" si="191"/>
        <v>-1.6799999999999997</v>
      </c>
      <c r="J687" s="124">
        <f t="shared" si="192"/>
        <v>-1.8999999999999986</v>
      </c>
      <c r="K687" s="13">
        <v>2</v>
      </c>
      <c r="L687" s="159">
        <f t="shared" si="180"/>
        <v>-1.3480392156862675E-2</v>
      </c>
    </row>
    <row r="688" spans="1:12" s="14" customFormat="1" ht="15" customHeight="1">
      <c r="A688" s="122">
        <v>42838</v>
      </c>
      <c r="B688" s="14" t="s">
        <v>6531</v>
      </c>
      <c r="C688" s="13" t="s">
        <v>4542</v>
      </c>
      <c r="D688" s="133" t="s">
        <v>4543</v>
      </c>
      <c r="E688" s="124">
        <v>20</v>
      </c>
      <c r="F688" s="124">
        <v>22.08</v>
      </c>
      <c r="G688" s="124">
        <v>21.55</v>
      </c>
      <c r="H688" s="130">
        <f t="shared" si="190"/>
        <v>7.7500000000000041E-2</v>
      </c>
      <c r="I688" s="124">
        <f t="shared" si="191"/>
        <v>2.0799999999999983</v>
      </c>
      <c r="J688" s="124">
        <f t="shared" si="192"/>
        <v>1.5500000000000007</v>
      </c>
      <c r="K688" s="13">
        <v>2</v>
      </c>
      <c r="L688" s="159">
        <f t="shared" si="180"/>
        <v>-2.4003623188405689E-2</v>
      </c>
    </row>
    <row r="689" spans="1:12" s="14" customFormat="1" ht="15" customHeight="1">
      <c r="A689" s="122">
        <v>42838</v>
      </c>
      <c r="B689" s="14" t="s">
        <v>6532</v>
      </c>
      <c r="C689" s="13" t="s">
        <v>4544</v>
      </c>
      <c r="D689" s="134" t="s">
        <v>4545</v>
      </c>
      <c r="E689" s="124">
        <v>10</v>
      </c>
      <c r="F689" s="124">
        <v>10.27</v>
      </c>
      <c r="G689" s="124">
        <v>12.45</v>
      </c>
      <c r="H689" s="130">
        <f t="shared" si="190"/>
        <v>0.24499999999999994</v>
      </c>
      <c r="I689" s="124">
        <f t="shared" si="191"/>
        <v>0.26999999999999957</v>
      </c>
      <c r="J689" s="124">
        <f t="shared" si="192"/>
        <v>2.4499999999999993</v>
      </c>
      <c r="K689" s="13">
        <v>2</v>
      </c>
      <c r="L689" s="159">
        <f t="shared" si="180"/>
        <v>0.21226874391431352</v>
      </c>
    </row>
    <row r="690" spans="1:12" s="14" customFormat="1" ht="15" customHeight="1">
      <c r="A690" s="122">
        <v>42838</v>
      </c>
      <c r="B690" s="14" t="s">
        <v>6533</v>
      </c>
      <c r="C690" s="13" t="s">
        <v>4546</v>
      </c>
      <c r="D690" s="134" t="s">
        <v>4547</v>
      </c>
      <c r="E690" s="124">
        <v>19</v>
      </c>
      <c r="F690" s="124">
        <v>17.5</v>
      </c>
      <c r="G690" s="124">
        <v>18</v>
      </c>
      <c r="H690" s="130">
        <f t="shared" si="190"/>
        <v>-5.2631578947368418E-2</v>
      </c>
      <c r="I690" s="124">
        <f t="shared" si="191"/>
        <v>-1.5</v>
      </c>
      <c r="J690" s="124">
        <f t="shared" si="192"/>
        <v>-1</v>
      </c>
      <c r="K690" s="13">
        <v>2</v>
      </c>
      <c r="L690" s="159">
        <f t="shared" si="180"/>
        <v>2.8571428571428571E-2</v>
      </c>
    </row>
    <row r="691" spans="1:12" s="14" customFormat="1" ht="15" customHeight="1">
      <c r="A691" s="122">
        <v>42838</v>
      </c>
      <c r="B691" s="14" t="s">
        <v>4548</v>
      </c>
      <c r="C691" s="13" t="s">
        <v>4549</v>
      </c>
      <c r="D691" s="134" t="s">
        <v>4550</v>
      </c>
      <c r="E691" s="124">
        <v>11</v>
      </c>
      <c r="F691" s="124">
        <v>14.03</v>
      </c>
      <c r="G691" s="124">
        <v>13.41</v>
      </c>
      <c r="H691" s="130">
        <f t="shared" si="190"/>
        <v>0.21909090909090911</v>
      </c>
      <c r="I691" s="124">
        <f t="shared" si="191"/>
        <v>3.0299999999999994</v>
      </c>
      <c r="J691" s="124">
        <f t="shared" si="192"/>
        <v>2.41</v>
      </c>
      <c r="K691" s="13">
        <v>3</v>
      </c>
      <c r="L691" s="159">
        <f t="shared" si="180"/>
        <v>-4.4191019244476069E-2</v>
      </c>
    </row>
    <row r="692" spans="1:12" s="14" customFormat="1" ht="15" customHeight="1">
      <c r="A692" s="122">
        <v>42846</v>
      </c>
      <c r="B692" s="14" t="s">
        <v>6534</v>
      </c>
      <c r="C692" s="13" t="s">
        <v>4551</v>
      </c>
      <c r="D692" s="125" t="s">
        <v>4552</v>
      </c>
      <c r="E692" s="124">
        <v>14</v>
      </c>
      <c r="F692" s="124">
        <v>14.9</v>
      </c>
      <c r="G692" s="124">
        <v>14.02</v>
      </c>
      <c r="H692" s="130">
        <f>(G692-E692)/E692</f>
        <v>1.4285714285713982E-3</v>
      </c>
      <c r="I692" s="124">
        <f>(F692-E692)</f>
        <v>0.90000000000000036</v>
      </c>
      <c r="J692" s="124">
        <f>G692-E692</f>
        <v>1.9999999999999574E-2</v>
      </c>
      <c r="K692" s="13">
        <v>1</v>
      </c>
      <c r="L692" s="159">
        <f t="shared" si="180"/>
        <v>-5.9060402684563806E-2</v>
      </c>
    </row>
    <row r="693" spans="1:12" s="14" customFormat="1" ht="15" customHeight="1">
      <c r="A693" s="122">
        <v>42852</v>
      </c>
      <c r="B693" s="14" t="s">
        <v>6535</v>
      </c>
      <c r="C693" s="13" t="s">
        <v>4553</v>
      </c>
      <c r="D693" s="126" t="s">
        <v>4554</v>
      </c>
      <c r="E693" s="124">
        <v>21</v>
      </c>
      <c r="F693" s="124">
        <v>30.25</v>
      </c>
      <c r="G693" s="124">
        <v>32.049999999999997</v>
      </c>
      <c r="H693" s="130">
        <f t="shared" ref="H693:H699" si="193">(G693-E693)/E693</f>
        <v>0.5261904761904761</v>
      </c>
      <c r="I693" s="124">
        <f t="shared" ref="I693:I699" si="194">(F693-E693)</f>
        <v>9.25</v>
      </c>
      <c r="J693" s="124">
        <f t="shared" ref="J693:J699" si="195">G693-E693</f>
        <v>11.049999999999997</v>
      </c>
      <c r="K693" s="13">
        <v>3</v>
      </c>
      <c r="L693" s="159">
        <f t="shared" si="180"/>
        <v>5.9504132231404862E-2</v>
      </c>
    </row>
    <row r="694" spans="1:12" s="14" customFormat="1" ht="15" customHeight="1">
      <c r="A694" s="122">
        <v>42853</v>
      </c>
      <c r="B694" s="14" t="s">
        <v>6536</v>
      </c>
      <c r="C694" s="13" t="s">
        <v>4555</v>
      </c>
      <c r="D694" s="126" t="s">
        <v>4556</v>
      </c>
      <c r="E694" s="124">
        <v>15</v>
      </c>
      <c r="F694" s="124">
        <v>13.71</v>
      </c>
      <c r="G694" s="124">
        <v>11.1</v>
      </c>
      <c r="H694" s="130">
        <f t="shared" si="193"/>
        <v>-0.26</v>
      </c>
      <c r="I694" s="124">
        <f t="shared" si="194"/>
        <v>-1.2899999999999991</v>
      </c>
      <c r="J694" s="124">
        <f t="shared" si="195"/>
        <v>-3.9000000000000004</v>
      </c>
      <c r="K694" s="13">
        <v>3</v>
      </c>
      <c r="L694" s="159">
        <f t="shared" si="180"/>
        <v>-0.19037199124726484</v>
      </c>
    </row>
    <row r="695" spans="1:12" s="14" customFormat="1" ht="15" customHeight="1">
      <c r="A695" s="122">
        <v>42853</v>
      </c>
      <c r="B695" s="14" t="s">
        <v>6537</v>
      </c>
      <c r="C695" s="13" t="s">
        <v>4557</v>
      </c>
      <c r="D695" s="126" t="s">
        <v>4558</v>
      </c>
      <c r="E695" s="124">
        <v>6</v>
      </c>
      <c r="F695" s="124">
        <v>6.67</v>
      </c>
      <c r="G695" s="124">
        <v>6.67</v>
      </c>
      <c r="H695" s="130">
        <f t="shared" si="193"/>
        <v>0.11166666666666665</v>
      </c>
      <c r="I695" s="124">
        <f t="shared" si="194"/>
        <v>0.66999999999999993</v>
      </c>
      <c r="J695" s="124">
        <f t="shared" si="195"/>
        <v>0.66999999999999993</v>
      </c>
      <c r="K695" s="13">
        <v>1</v>
      </c>
      <c r="L695" s="159">
        <f t="shared" si="180"/>
        <v>0</v>
      </c>
    </row>
    <row r="696" spans="1:12" s="14" customFormat="1" ht="15" customHeight="1">
      <c r="A696" s="122">
        <v>42853</v>
      </c>
      <c r="B696" s="14" t="s">
        <v>6538</v>
      </c>
      <c r="C696" s="13" t="s">
        <v>4559</v>
      </c>
      <c r="D696" s="126" t="s">
        <v>4560</v>
      </c>
      <c r="E696" s="124">
        <v>15</v>
      </c>
      <c r="F696" s="124">
        <v>17.87</v>
      </c>
      <c r="G696" s="124">
        <v>18.100000000000001</v>
      </c>
      <c r="H696" s="130">
        <f t="shared" si="193"/>
        <v>0.20666666666666675</v>
      </c>
      <c r="I696" s="124">
        <f t="shared" si="194"/>
        <v>2.870000000000001</v>
      </c>
      <c r="J696" s="124">
        <f t="shared" si="195"/>
        <v>3.1000000000000014</v>
      </c>
      <c r="K696" s="13">
        <v>3</v>
      </c>
      <c r="L696" s="159">
        <f t="shared" si="180"/>
        <v>1.2870733072188048E-2</v>
      </c>
    </row>
    <row r="697" spans="1:12" s="14" customFormat="1" ht="15" customHeight="1">
      <c r="A697" s="122">
        <v>42853</v>
      </c>
      <c r="B697" s="135" t="s">
        <v>6539</v>
      </c>
      <c r="C697" s="13" t="s">
        <v>4561</v>
      </c>
      <c r="D697" s="126" t="s">
        <v>4562</v>
      </c>
      <c r="E697" s="124">
        <v>17</v>
      </c>
      <c r="F697" s="124">
        <v>18.73</v>
      </c>
      <c r="G697" s="124">
        <v>19.5</v>
      </c>
      <c r="H697" s="130">
        <f t="shared" si="193"/>
        <v>0.14705882352941177</v>
      </c>
      <c r="I697" s="124">
        <f t="shared" si="194"/>
        <v>1.7300000000000004</v>
      </c>
      <c r="J697" s="124">
        <f t="shared" si="195"/>
        <v>2.5</v>
      </c>
      <c r="K697" s="13">
        <v>1</v>
      </c>
      <c r="L697" s="159">
        <f t="shared" si="180"/>
        <v>4.1110517885744768E-2</v>
      </c>
    </row>
    <row r="698" spans="1:12" s="14" customFormat="1" ht="15" customHeight="1">
      <c r="A698" s="122">
        <v>42853</v>
      </c>
      <c r="B698" s="14" t="s">
        <v>6540</v>
      </c>
      <c r="C698" s="13" t="s">
        <v>4563</v>
      </c>
      <c r="D698" s="125" t="s">
        <v>4564</v>
      </c>
      <c r="E698" s="124">
        <v>17</v>
      </c>
      <c r="F698" s="124">
        <v>20</v>
      </c>
      <c r="G698" s="124">
        <v>19.5</v>
      </c>
      <c r="H698" s="130">
        <f t="shared" si="193"/>
        <v>0.14705882352941177</v>
      </c>
      <c r="I698" s="124">
        <f t="shared" si="194"/>
        <v>3</v>
      </c>
      <c r="J698" s="124">
        <f t="shared" si="195"/>
        <v>2.5</v>
      </c>
      <c r="K698" s="13">
        <v>1</v>
      </c>
      <c r="L698" s="159">
        <f t="shared" si="180"/>
        <v>-2.5000000000000001E-2</v>
      </c>
    </row>
    <row r="699" spans="1:12" s="14" customFormat="1" ht="15" customHeight="1">
      <c r="A699" s="122">
        <v>42853</v>
      </c>
      <c r="B699" s="14" t="s">
        <v>6541</v>
      </c>
      <c r="C699" s="13" t="s">
        <v>4565</v>
      </c>
      <c r="D699" s="126" t="s">
        <v>4566</v>
      </c>
      <c r="E699" s="124">
        <v>13</v>
      </c>
      <c r="F699" s="124">
        <v>13.5</v>
      </c>
      <c r="G699" s="124">
        <v>13</v>
      </c>
      <c r="H699" s="130">
        <f t="shared" si="193"/>
        <v>0</v>
      </c>
      <c r="I699" s="124">
        <f t="shared" si="194"/>
        <v>0.5</v>
      </c>
      <c r="J699" s="124">
        <f t="shared" si="195"/>
        <v>0</v>
      </c>
      <c r="K699" s="13">
        <v>3</v>
      </c>
      <c r="L699" s="159">
        <f t="shared" si="180"/>
        <v>-3.7037037037037035E-2</v>
      </c>
    </row>
    <row r="700" spans="1:12" s="14" customFormat="1" ht="15" customHeight="1">
      <c r="A700" s="122">
        <v>42859</v>
      </c>
      <c r="B700" s="14" t="s">
        <v>6542</v>
      </c>
      <c r="C700" s="13" t="s">
        <v>1040</v>
      </c>
      <c r="D700" s="125" t="s">
        <v>3294</v>
      </c>
      <c r="E700" s="124">
        <v>23.5</v>
      </c>
      <c r="F700" s="124">
        <v>22.19</v>
      </c>
      <c r="G700" s="124">
        <v>22</v>
      </c>
      <c r="H700" s="130">
        <f t="shared" ref="H700:H708" si="196">(G700-E700)/E700</f>
        <v>-6.3829787234042548E-2</v>
      </c>
      <c r="I700" s="124">
        <f t="shared" ref="I700:I708" si="197">(F700-E700)</f>
        <v>-1.3099999999999987</v>
      </c>
      <c r="J700" s="124">
        <f t="shared" ref="J700:J708" si="198">G700-E700</f>
        <v>-1.5</v>
      </c>
      <c r="K700" s="13">
        <v>2</v>
      </c>
      <c r="L700" s="159">
        <f t="shared" si="180"/>
        <v>-8.562415502478651E-3</v>
      </c>
    </row>
    <row r="701" spans="1:12" s="14" customFormat="1" ht="15" customHeight="1">
      <c r="A701" s="122">
        <v>42859</v>
      </c>
      <c r="B701" s="14" t="s">
        <v>6543</v>
      </c>
      <c r="C701" s="13" t="s">
        <v>4567</v>
      </c>
      <c r="D701" s="125" t="s">
        <v>4568</v>
      </c>
      <c r="E701" s="124">
        <v>17</v>
      </c>
      <c r="F701" s="124">
        <v>20.239999999999998</v>
      </c>
      <c r="G701" s="124">
        <v>17.5</v>
      </c>
      <c r="H701" s="130">
        <f t="shared" si="196"/>
        <v>2.9411764705882353E-2</v>
      </c>
      <c r="I701" s="124">
        <f t="shared" si="197"/>
        <v>3.2399999999999984</v>
      </c>
      <c r="J701" s="124">
        <f t="shared" si="198"/>
        <v>0.5</v>
      </c>
      <c r="K701" s="13">
        <v>2</v>
      </c>
      <c r="L701" s="159">
        <f t="shared" si="180"/>
        <v>-0.13537549407114619</v>
      </c>
    </row>
    <row r="702" spans="1:12" s="14" customFormat="1" ht="15" customHeight="1">
      <c r="A702" s="122">
        <v>42859</v>
      </c>
      <c r="B702" s="14" t="s">
        <v>6544</v>
      </c>
      <c r="C702" s="13" t="s">
        <v>4569</v>
      </c>
      <c r="D702" s="126" t="s">
        <v>3656</v>
      </c>
      <c r="E702" s="124">
        <v>13</v>
      </c>
      <c r="F702" s="124">
        <v>13.28</v>
      </c>
      <c r="G702" s="124">
        <v>13.98</v>
      </c>
      <c r="H702" s="130">
        <f t="shared" si="196"/>
        <v>7.5384615384615411E-2</v>
      </c>
      <c r="I702" s="124">
        <f t="shared" si="197"/>
        <v>0.27999999999999936</v>
      </c>
      <c r="J702" s="124">
        <f t="shared" si="198"/>
        <v>0.98000000000000043</v>
      </c>
      <c r="K702" s="13">
        <v>2</v>
      </c>
      <c r="L702" s="159">
        <f t="shared" si="180"/>
        <v>5.2710843373494055E-2</v>
      </c>
    </row>
    <row r="703" spans="1:12" s="14" customFormat="1" ht="15" customHeight="1">
      <c r="A703" s="122">
        <v>42860</v>
      </c>
      <c r="B703" s="14" t="s">
        <v>6545</v>
      </c>
      <c r="C703" s="13" t="s">
        <v>4570</v>
      </c>
      <c r="D703" s="126" t="s">
        <v>4571</v>
      </c>
      <c r="E703" s="124">
        <v>20.5</v>
      </c>
      <c r="F703" s="124">
        <v>21.01</v>
      </c>
      <c r="G703" s="124">
        <v>22.13</v>
      </c>
      <c r="H703" s="130">
        <f t="shared" si="196"/>
        <v>7.9512195121951165E-2</v>
      </c>
      <c r="I703" s="124">
        <f t="shared" si="197"/>
        <v>0.51000000000000156</v>
      </c>
      <c r="J703" s="124">
        <f t="shared" si="198"/>
        <v>1.629999999999999</v>
      </c>
      <c r="K703" s="13">
        <v>1</v>
      </c>
      <c r="L703" s="159">
        <f t="shared" si="180"/>
        <v>5.3307948595906589E-2</v>
      </c>
    </row>
    <row r="704" spans="1:12" s="14" customFormat="1" ht="15" customHeight="1">
      <c r="A704" s="122">
        <v>42860</v>
      </c>
      <c r="B704" s="14" t="s">
        <v>6546</v>
      </c>
      <c r="C704" s="13" t="s">
        <v>4572</v>
      </c>
      <c r="D704" s="125" t="s">
        <v>3618</v>
      </c>
      <c r="E704" s="124">
        <v>15</v>
      </c>
      <c r="F704" s="124">
        <v>14</v>
      </c>
      <c r="G704" s="124">
        <v>12.25</v>
      </c>
      <c r="H704" s="130">
        <f t="shared" si="196"/>
        <v>-0.18333333333333332</v>
      </c>
      <c r="I704" s="124">
        <f t="shared" si="197"/>
        <v>-1</v>
      </c>
      <c r="J704" s="124">
        <f t="shared" si="198"/>
        <v>-2.75</v>
      </c>
      <c r="K704" s="13">
        <v>1</v>
      </c>
      <c r="L704" s="159">
        <f t="shared" si="180"/>
        <v>-0.125</v>
      </c>
    </row>
    <row r="705" spans="1:12" s="14" customFormat="1" ht="15" customHeight="1">
      <c r="A705" s="122">
        <v>42860</v>
      </c>
      <c r="B705" s="14" t="s">
        <v>6547</v>
      </c>
      <c r="C705" s="13" t="s">
        <v>4573</v>
      </c>
      <c r="D705" s="125" t="s">
        <v>4574</v>
      </c>
      <c r="E705" s="124">
        <v>10</v>
      </c>
      <c r="F705" s="124">
        <v>10.1</v>
      </c>
      <c r="G705" s="124">
        <v>10.14</v>
      </c>
      <c r="H705" s="130">
        <f t="shared" si="196"/>
        <v>1.4000000000000058E-2</v>
      </c>
      <c r="I705" s="124">
        <f t="shared" si="197"/>
        <v>9.9999999999999645E-2</v>
      </c>
      <c r="J705" s="124">
        <f t="shared" si="198"/>
        <v>0.14000000000000057</v>
      </c>
      <c r="K705" s="13">
        <v>1</v>
      </c>
      <c r="L705" s="159">
        <f t="shared" si="180"/>
        <v>3.9603960396040524E-3</v>
      </c>
    </row>
    <row r="706" spans="1:12" s="14" customFormat="1" ht="15" customHeight="1">
      <c r="A706" s="122">
        <v>42864</v>
      </c>
      <c r="B706" s="14" t="s">
        <v>6548</v>
      </c>
      <c r="C706" s="13" t="s">
        <v>4575</v>
      </c>
      <c r="D706" s="125" t="s">
        <v>4576</v>
      </c>
      <c r="E706" s="124">
        <v>5</v>
      </c>
      <c r="F706" s="124">
        <v>5.45</v>
      </c>
      <c r="G706" s="124">
        <v>5.2</v>
      </c>
      <c r="H706" s="130">
        <f t="shared" si="196"/>
        <v>4.0000000000000036E-2</v>
      </c>
      <c r="I706" s="124">
        <f t="shared" si="197"/>
        <v>0.45000000000000018</v>
      </c>
      <c r="J706" s="124">
        <f t="shared" si="198"/>
        <v>0.20000000000000018</v>
      </c>
      <c r="K706" s="13">
        <v>1</v>
      </c>
      <c r="L706" s="159">
        <f t="shared" si="180"/>
        <v>-4.5871559633027519E-2</v>
      </c>
    </row>
    <row r="707" spans="1:12" s="14" customFormat="1" ht="15" customHeight="1">
      <c r="A707" s="122">
        <v>42864</v>
      </c>
      <c r="B707" s="14" t="s">
        <v>6549</v>
      </c>
      <c r="C707" s="13" t="s">
        <v>4577</v>
      </c>
      <c r="D707" s="125" t="s">
        <v>4578</v>
      </c>
      <c r="E707" s="124">
        <v>27</v>
      </c>
      <c r="F707" s="124">
        <v>30</v>
      </c>
      <c r="G707" s="124">
        <v>30.1</v>
      </c>
      <c r="H707" s="130">
        <f t="shared" si="196"/>
        <v>0.11481481481481487</v>
      </c>
      <c r="I707" s="124">
        <f t="shared" si="197"/>
        <v>3</v>
      </c>
      <c r="J707" s="124">
        <f t="shared" si="198"/>
        <v>3.1000000000000014</v>
      </c>
      <c r="K707" s="13">
        <v>2</v>
      </c>
      <c r="L707" s="159">
        <f t="shared" si="180"/>
        <v>3.3333333333333808E-3</v>
      </c>
    </row>
    <row r="708" spans="1:12" s="14" customFormat="1" ht="15" customHeight="1">
      <c r="A708" s="122">
        <v>42865</v>
      </c>
      <c r="B708" s="14" t="s">
        <v>6550</v>
      </c>
      <c r="C708" s="13" t="s">
        <v>4579</v>
      </c>
      <c r="D708" s="125" t="s">
        <v>3909</v>
      </c>
      <c r="E708" s="124">
        <v>14</v>
      </c>
      <c r="F708" s="124">
        <v>15.25</v>
      </c>
      <c r="G708" s="124">
        <v>15.04</v>
      </c>
      <c r="H708" s="130">
        <f t="shared" si="196"/>
        <v>7.4285714285714219E-2</v>
      </c>
      <c r="I708" s="124">
        <f t="shared" si="197"/>
        <v>1.25</v>
      </c>
      <c r="J708" s="124">
        <f t="shared" si="198"/>
        <v>1.0399999999999991</v>
      </c>
      <c r="K708" s="13">
        <v>1</v>
      </c>
      <c r="L708" s="159">
        <f t="shared" ref="L708:L771" si="199">(G708-F708)/F708</f>
        <v>-1.3770491803278745E-2</v>
      </c>
    </row>
    <row r="709" spans="1:12" s="14" customFormat="1" ht="15" customHeight="1">
      <c r="A709" s="122">
        <v>42867</v>
      </c>
      <c r="B709" s="14" t="s">
        <v>6551</v>
      </c>
      <c r="C709" s="13" t="s">
        <v>4580</v>
      </c>
      <c r="D709" s="126" t="s">
        <v>391</v>
      </c>
      <c r="E709" s="124">
        <v>7</v>
      </c>
      <c r="F709" s="124">
        <v>7.45</v>
      </c>
      <c r="G709" s="124">
        <v>7.85</v>
      </c>
      <c r="H709" s="130">
        <f t="shared" ref="H709:H715" si="200">(G709-E709)/E709</f>
        <v>0.12142857142857137</v>
      </c>
      <c r="I709" s="124">
        <f t="shared" ref="I709:I715" si="201">(F709-E709)</f>
        <v>0.45000000000000018</v>
      </c>
      <c r="J709" s="124">
        <f t="shared" ref="J709:J715" si="202">G709-E709</f>
        <v>0.84999999999999964</v>
      </c>
      <c r="K709" s="13">
        <v>1</v>
      </c>
      <c r="L709" s="159">
        <f t="shared" si="199"/>
        <v>5.3691275167785164E-2</v>
      </c>
    </row>
    <row r="710" spans="1:12" s="14" customFormat="1">
      <c r="A710" s="122">
        <v>42867</v>
      </c>
      <c r="B710" s="14" t="s">
        <v>6552</v>
      </c>
      <c r="C710" s="13" t="s">
        <v>4581</v>
      </c>
      <c r="D710" s="125" t="s">
        <v>4582</v>
      </c>
      <c r="E710" s="124">
        <v>20</v>
      </c>
      <c r="F710" s="124">
        <v>21.2</v>
      </c>
      <c r="G710" s="124">
        <v>21.1</v>
      </c>
      <c r="H710" s="130">
        <f t="shared" si="200"/>
        <v>5.500000000000007E-2</v>
      </c>
      <c r="I710" s="124">
        <f t="shared" si="201"/>
        <v>1.1999999999999993</v>
      </c>
      <c r="J710" s="124">
        <f t="shared" si="202"/>
        <v>1.1000000000000014</v>
      </c>
      <c r="K710" s="13">
        <v>1</v>
      </c>
      <c r="L710" s="159">
        <f t="shared" si="199"/>
        <v>-4.7169811320753709E-3</v>
      </c>
    </row>
    <row r="711" spans="1:12" s="14" customFormat="1">
      <c r="A711" s="122">
        <v>42867</v>
      </c>
      <c r="B711" s="14" t="s">
        <v>6553</v>
      </c>
      <c r="C711" s="13" t="s">
        <v>4583</v>
      </c>
      <c r="D711" s="125" t="s">
        <v>4584</v>
      </c>
      <c r="E711" s="124">
        <v>10</v>
      </c>
      <c r="F711" s="124">
        <v>10.09</v>
      </c>
      <c r="G711" s="124">
        <v>10.11</v>
      </c>
      <c r="H711" s="130">
        <f t="shared" si="200"/>
        <v>1.0999999999999944E-2</v>
      </c>
      <c r="I711" s="124">
        <f t="shared" si="201"/>
        <v>8.9999999999999858E-2</v>
      </c>
      <c r="J711" s="124">
        <f t="shared" si="202"/>
        <v>0.10999999999999943</v>
      </c>
      <c r="K711" s="13">
        <v>1</v>
      </c>
      <c r="L711" s="159">
        <f t="shared" si="199"/>
        <v>1.9821605550049133E-3</v>
      </c>
    </row>
    <row r="712" spans="1:12" s="14" customFormat="1">
      <c r="A712" s="122">
        <v>42867</v>
      </c>
      <c r="B712" s="14" t="s">
        <v>6554</v>
      </c>
      <c r="C712" s="13" t="s">
        <v>4585</v>
      </c>
      <c r="D712" s="126" t="s">
        <v>4586</v>
      </c>
      <c r="E712" s="124">
        <v>10</v>
      </c>
      <c r="F712" s="124">
        <v>10</v>
      </c>
      <c r="G712" s="124">
        <v>9.99</v>
      </c>
      <c r="H712" s="130">
        <f t="shared" si="200"/>
        <v>-9.9999999999997877E-4</v>
      </c>
      <c r="I712" s="124">
        <f t="shared" si="201"/>
        <v>0</v>
      </c>
      <c r="J712" s="124">
        <f t="shared" si="202"/>
        <v>-9.9999999999997868E-3</v>
      </c>
      <c r="K712" s="13">
        <v>1</v>
      </c>
      <c r="L712" s="159">
        <f t="shared" si="199"/>
        <v>-9.9999999999997877E-4</v>
      </c>
    </row>
    <row r="713" spans="1:12" s="14" customFormat="1" ht="15" customHeight="1">
      <c r="A713" s="122">
        <v>42867</v>
      </c>
      <c r="B713" s="14" t="s">
        <v>6555</v>
      </c>
      <c r="C713" s="13" t="s">
        <v>4587</v>
      </c>
      <c r="D713" s="126" t="s">
        <v>4588</v>
      </c>
      <c r="E713" s="124">
        <v>12</v>
      </c>
      <c r="F713" s="124">
        <v>12.23</v>
      </c>
      <c r="G713" s="124">
        <v>11.55</v>
      </c>
      <c r="H713" s="130">
        <f t="shared" si="200"/>
        <v>-3.7499999999999943E-2</v>
      </c>
      <c r="I713" s="124">
        <f t="shared" si="201"/>
        <v>0.23000000000000043</v>
      </c>
      <c r="J713" s="124">
        <f t="shared" si="202"/>
        <v>-0.44999999999999929</v>
      </c>
      <c r="K713" s="13">
        <v>1</v>
      </c>
      <c r="L713" s="159">
        <f t="shared" si="199"/>
        <v>-5.5600981193785745E-2</v>
      </c>
    </row>
    <row r="714" spans="1:12" s="14" customFormat="1" ht="15" customHeight="1">
      <c r="A714" s="122">
        <v>42867</v>
      </c>
      <c r="B714" s="14" t="s">
        <v>6556</v>
      </c>
      <c r="C714" s="13" t="s">
        <v>4589</v>
      </c>
      <c r="D714" s="126" t="s">
        <v>4590</v>
      </c>
      <c r="E714" s="124">
        <v>15</v>
      </c>
      <c r="F714" s="124">
        <v>15.64</v>
      </c>
      <c r="G714" s="124">
        <v>13.07</v>
      </c>
      <c r="H714" s="130">
        <f t="shared" si="200"/>
        <v>-0.12866666666666665</v>
      </c>
      <c r="I714" s="124">
        <f t="shared" si="201"/>
        <v>0.64000000000000057</v>
      </c>
      <c r="J714" s="124">
        <f t="shared" si="202"/>
        <v>-1.9299999999999997</v>
      </c>
      <c r="K714" s="13">
        <v>2</v>
      </c>
      <c r="L714" s="159">
        <f t="shared" si="199"/>
        <v>-0.16432225063938621</v>
      </c>
    </row>
    <row r="715" spans="1:12" s="14" customFormat="1" ht="15" customHeight="1">
      <c r="A715" s="122">
        <v>42872</v>
      </c>
      <c r="B715" s="14" t="s">
        <v>6557</v>
      </c>
      <c r="C715" s="13" t="s">
        <v>4591</v>
      </c>
      <c r="D715" s="125" t="s">
        <v>4492</v>
      </c>
      <c r="E715" s="124">
        <v>15</v>
      </c>
      <c r="F715" s="124">
        <v>15</v>
      </c>
      <c r="G715" s="124">
        <v>15</v>
      </c>
      <c r="H715" s="130">
        <f t="shared" si="200"/>
        <v>0</v>
      </c>
      <c r="I715" s="124">
        <f t="shared" si="201"/>
        <v>0</v>
      </c>
      <c r="J715" s="124">
        <f t="shared" si="202"/>
        <v>0</v>
      </c>
      <c r="K715" s="13">
        <v>1</v>
      </c>
      <c r="L715" s="159">
        <f t="shared" si="199"/>
        <v>0</v>
      </c>
    </row>
    <row r="716" spans="1:12" s="14" customFormat="1" ht="15" customHeight="1">
      <c r="A716" s="122">
        <v>42873</v>
      </c>
      <c r="B716" s="14" t="s">
        <v>6558</v>
      </c>
      <c r="C716" s="13" t="s">
        <v>4592</v>
      </c>
      <c r="D716" s="125" t="s">
        <v>1102</v>
      </c>
      <c r="E716" s="124">
        <v>10.5</v>
      </c>
      <c r="F716" s="124">
        <v>11.05</v>
      </c>
      <c r="G716" s="124">
        <v>13.4</v>
      </c>
      <c r="H716" s="130">
        <f>(G716-E716)/E716</f>
        <v>0.27619047619047621</v>
      </c>
      <c r="I716" s="124">
        <f>(F716-E716)</f>
        <v>0.55000000000000071</v>
      </c>
      <c r="J716" s="124">
        <f>G716-E716</f>
        <v>2.9000000000000004</v>
      </c>
      <c r="K716" s="13">
        <v>1</v>
      </c>
      <c r="L716" s="159">
        <f t="shared" si="199"/>
        <v>0.21266968325791852</v>
      </c>
    </row>
    <row r="717" spans="1:12" s="14" customFormat="1" ht="15" customHeight="1">
      <c r="A717" s="122">
        <v>42879</v>
      </c>
      <c r="B717" s="14" t="s">
        <v>6559</v>
      </c>
      <c r="C717" s="13" t="s">
        <v>4593</v>
      </c>
      <c r="D717" s="125" t="s">
        <v>4594</v>
      </c>
      <c r="E717" s="124">
        <v>11</v>
      </c>
      <c r="F717" s="124">
        <v>12</v>
      </c>
      <c r="G717" s="124">
        <v>13.45</v>
      </c>
      <c r="H717" s="130">
        <f>(G717-E717)/E717</f>
        <v>0.22272727272727266</v>
      </c>
      <c r="I717" s="124">
        <f>(F717-E717)</f>
        <v>1</v>
      </c>
      <c r="J717" s="124">
        <f>G717-E717</f>
        <v>2.4499999999999993</v>
      </c>
      <c r="K717" s="13">
        <v>1</v>
      </c>
      <c r="L717" s="159">
        <f t="shared" si="199"/>
        <v>0.12083333333333328</v>
      </c>
    </row>
    <row r="718" spans="1:12" s="14" customFormat="1" ht="15" customHeight="1">
      <c r="A718" s="122">
        <v>42880</v>
      </c>
      <c r="B718" s="14" t="s">
        <v>6560</v>
      </c>
      <c r="C718" s="13" t="s">
        <v>4595</v>
      </c>
      <c r="D718" s="125" t="s">
        <v>4596</v>
      </c>
      <c r="E718" s="124">
        <v>12</v>
      </c>
      <c r="F718" s="124">
        <v>15</v>
      </c>
      <c r="G718" s="124">
        <v>15.01</v>
      </c>
      <c r="H718" s="130">
        <f>(G718-E718)/E718</f>
        <v>0.2508333333333333</v>
      </c>
      <c r="I718" s="124">
        <f>(F718-E718)</f>
        <v>3</v>
      </c>
      <c r="J718" s="124">
        <f>G718-E718</f>
        <v>3.01</v>
      </c>
      <c r="K718" s="13">
        <v>2</v>
      </c>
      <c r="L718" s="159">
        <f t="shared" si="199"/>
        <v>6.6666666666665244E-4</v>
      </c>
    </row>
    <row r="719" spans="1:12" s="14" customFormat="1" ht="15" customHeight="1">
      <c r="A719" s="122">
        <v>42880</v>
      </c>
      <c r="B719" s="14" t="s">
        <v>6561</v>
      </c>
      <c r="C719" s="13" t="s">
        <v>4597</v>
      </c>
      <c r="D719" s="14" t="s">
        <v>4598</v>
      </c>
      <c r="E719" s="124">
        <v>17</v>
      </c>
      <c r="F719" s="124">
        <v>16.149999999999999</v>
      </c>
      <c r="G719" s="124">
        <v>16.5</v>
      </c>
      <c r="H719" s="130">
        <f>(G719-E719)/E719</f>
        <v>-2.9411764705882353E-2</v>
      </c>
      <c r="I719" s="124">
        <f>(F719-E719)</f>
        <v>-0.85000000000000142</v>
      </c>
      <c r="J719" s="124">
        <f>G719-E719</f>
        <v>-0.5</v>
      </c>
      <c r="K719" s="13">
        <v>1</v>
      </c>
      <c r="L719" s="159">
        <f t="shared" si="199"/>
        <v>2.1671826625387088E-2</v>
      </c>
    </row>
    <row r="720" spans="1:12" s="14" customFormat="1" ht="15" customHeight="1">
      <c r="A720" s="122">
        <v>42888</v>
      </c>
      <c r="B720" s="14" t="s">
        <v>6562</v>
      </c>
      <c r="C720" s="13" t="s">
        <v>4599</v>
      </c>
      <c r="D720" s="125" t="s">
        <v>640</v>
      </c>
      <c r="E720" s="124">
        <v>10</v>
      </c>
      <c r="F720" s="124">
        <v>10</v>
      </c>
      <c r="G720" s="124">
        <v>10</v>
      </c>
      <c r="H720" s="130">
        <f t="shared" ref="H720:H729" si="203">(G720-E720)/E720</f>
        <v>0</v>
      </c>
      <c r="I720" s="124">
        <f t="shared" ref="I720:I729" si="204">(F720-E720)</f>
        <v>0</v>
      </c>
      <c r="J720" s="124">
        <f t="shared" ref="J720:J729" si="205">G720-E720</f>
        <v>0</v>
      </c>
      <c r="K720" s="13">
        <v>1</v>
      </c>
      <c r="L720" s="159">
        <f t="shared" si="199"/>
        <v>0</v>
      </c>
    </row>
    <row r="721" spans="1:12" s="14" customFormat="1" ht="15" customHeight="1">
      <c r="A721" s="128">
        <v>42893</v>
      </c>
      <c r="B721" s="3" t="s">
        <v>4600</v>
      </c>
      <c r="C721" s="4" t="s">
        <v>4601</v>
      </c>
      <c r="D721" s="127" t="s">
        <v>4602</v>
      </c>
      <c r="E721" s="129">
        <v>11</v>
      </c>
      <c r="F721" s="129">
        <v>12.2</v>
      </c>
      <c r="G721" s="129">
        <v>14.38</v>
      </c>
      <c r="H721" s="130">
        <f t="shared" si="203"/>
        <v>0.30727272727272736</v>
      </c>
      <c r="I721" s="124">
        <f t="shared" si="204"/>
        <v>1.1999999999999993</v>
      </c>
      <c r="J721" s="124">
        <f t="shared" si="205"/>
        <v>3.3800000000000008</v>
      </c>
      <c r="K721" s="13">
        <v>1</v>
      </c>
      <c r="L721" s="159">
        <f t="shared" si="199"/>
        <v>0.17868852459016407</v>
      </c>
    </row>
    <row r="722" spans="1:12" s="14" customFormat="1" ht="15" customHeight="1">
      <c r="A722" s="122">
        <v>42895</v>
      </c>
      <c r="B722" s="14" t="s">
        <v>6563</v>
      </c>
      <c r="C722" s="13" t="s">
        <v>4603</v>
      </c>
      <c r="D722" s="125" t="s">
        <v>4604</v>
      </c>
      <c r="E722" s="124">
        <v>19</v>
      </c>
      <c r="F722" s="124">
        <v>18.309999999999999</v>
      </c>
      <c r="G722" s="124">
        <v>18.39</v>
      </c>
      <c r="H722" s="130">
        <f t="shared" si="203"/>
        <v>-3.2105263157894706E-2</v>
      </c>
      <c r="I722" s="124">
        <f t="shared" si="204"/>
        <v>-0.69000000000000128</v>
      </c>
      <c r="J722" s="124">
        <f t="shared" si="205"/>
        <v>-0.60999999999999943</v>
      </c>
      <c r="K722" s="13">
        <v>1</v>
      </c>
      <c r="L722" s="159">
        <f t="shared" si="199"/>
        <v>4.3691971600219471E-3</v>
      </c>
    </row>
    <row r="723" spans="1:12" s="14" customFormat="1" ht="15" customHeight="1">
      <c r="A723" s="122">
        <v>42900</v>
      </c>
      <c r="B723" s="14" t="s">
        <v>6564</v>
      </c>
      <c r="C723" s="13" t="s">
        <v>4605</v>
      </c>
      <c r="D723" s="125" t="s">
        <v>4606</v>
      </c>
      <c r="E723" s="124">
        <v>11</v>
      </c>
      <c r="F723" s="124">
        <v>12</v>
      </c>
      <c r="G723" s="124">
        <v>12.56</v>
      </c>
      <c r="H723" s="130">
        <f t="shared" si="203"/>
        <v>0.14181818181818187</v>
      </c>
      <c r="I723" s="124">
        <f t="shared" si="204"/>
        <v>1</v>
      </c>
      <c r="J723" s="124">
        <f t="shared" si="205"/>
        <v>1.5600000000000005</v>
      </c>
      <c r="K723" s="13">
        <v>2</v>
      </c>
      <c r="L723" s="159">
        <f t="shared" si="199"/>
        <v>4.666666666666671E-2</v>
      </c>
    </row>
    <row r="724" spans="1:12" s="14" customFormat="1" ht="15" customHeight="1">
      <c r="A724" s="122">
        <v>42900</v>
      </c>
      <c r="B724" s="14" t="s">
        <v>6565</v>
      </c>
      <c r="C724" s="13" t="s">
        <v>4607</v>
      </c>
      <c r="D724" s="125" t="s">
        <v>4608</v>
      </c>
      <c r="E724" s="124">
        <v>18.5</v>
      </c>
      <c r="F724" s="124">
        <v>17.8</v>
      </c>
      <c r="G724" s="124">
        <v>18.11</v>
      </c>
      <c r="H724" s="130">
        <f t="shared" si="203"/>
        <v>-2.1081081081081112E-2</v>
      </c>
      <c r="I724" s="124">
        <f t="shared" si="204"/>
        <v>-0.69999999999999929</v>
      </c>
      <c r="J724" s="124">
        <f t="shared" si="205"/>
        <v>-0.39000000000000057</v>
      </c>
      <c r="K724" s="13">
        <v>1</v>
      </c>
      <c r="L724" s="159">
        <f t="shared" si="199"/>
        <v>1.7415730337078578E-2</v>
      </c>
    </row>
    <row r="725" spans="1:12" s="14" customFormat="1" ht="15" customHeight="1">
      <c r="A725" s="122">
        <v>42906</v>
      </c>
      <c r="B725" s="14" t="s">
        <v>6566</v>
      </c>
      <c r="C725" s="13" t="s">
        <v>4609</v>
      </c>
      <c r="D725" s="125" t="s">
        <v>3136</v>
      </c>
      <c r="E725" s="124">
        <v>10</v>
      </c>
      <c r="F725" s="124">
        <v>10.1</v>
      </c>
      <c r="G725" s="124">
        <v>10.7</v>
      </c>
      <c r="H725" s="130">
        <f t="shared" si="203"/>
        <v>6.9999999999999923E-2</v>
      </c>
      <c r="I725" s="124">
        <f t="shared" si="204"/>
        <v>9.9999999999999645E-2</v>
      </c>
      <c r="J725" s="124">
        <f t="shared" si="205"/>
        <v>0.69999999999999929</v>
      </c>
      <c r="K725" s="13">
        <v>1</v>
      </c>
      <c r="L725" s="159">
        <f t="shared" si="199"/>
        <v>5.9405940594059375E-2</v>
      </c>
    </row>
    <row r="726" spans="1:12" s="14" customFormat="1" ht="15" customHeight="1">
      <c r="A726" s="122">
        <v>42906</v>
      </c>
      <c r="B726" s="14" t="s">
        <v>4610</v>
      </c>
      <c r="C726" s="13" t="s">
        <v>4611</v>
      </c>
      <c r="D726" s="125" t="s">
        <v>2747</v>
      </c>
      <c r="E726" s="124">
        <v>10</v>
      </c>
      <c r="F726" s="124">
        <v>10</v>
      </c>
      <c r="G726" s="124">
        <v>10.01</v>
      </c>
      <c r="H726" s="130">
        <f t="shared" si="203"/>
        <v>9.9999999999997877E-4</v>
      </c>
      <c r="I726" s="124">
        <f t="shared" si="204"/>
        <v>0</v>
      </c>
      <c r="J726" s="124">
        <f t="shared" si="205"/>
        <v>9.9999999999997868E-3</v>
      </c>
      <c r="K726" s="13">
        <v>1</v>
      </c>
      <c r="L726" s="159">
        <f t="shared" si="199"/>
        <v>9.9999999999997877E-4</v>
      </c>
    </row>
    <row r="727" spans="1:12" s="14" customFormat="1" ht="15" customHeight="1">
      <c r="A727" s="122">
        <v>42908</v>
      </c>
      <c r="B727" s="14" t="s">
        <v>6567</v>
      </c>
      <c r="C727" s="13" t="s">
        <v>4612</v>
      </c>
      <c r="D727" s="125" t="s">
        <v>4613</v>
      </c>
      <c r="E727" s="124">
        <v>30</v>
      </c>
      <c r="F727" s="124">
        <v>31.6</v>
      </c>
      <c r="G727" s="124">
        <v>32.71</v>
      </c>
      <c r="H727" s="130">
        <f t="shared" si="203"/>
        <v>9.0333333333333363E-2</v>
      </c>
      <c r="I727" s="124">
        <f t="shared" si="204"/>
        <v>1.6000000000000014</v>
      </c>
      <c r="J727" s="124">
        <f t="shared" si="205"/>
        <v>2.7100000000000009</v>
      </c>
      <c r="K727" s="13">
        <v>2</v>
      </c>
      <c r="L727" s="159">
        <f t="shared" si="199"/>
        <v>3.5126582278480992E-2</v>
      </c>
    </row>
    <row r="728" spans="1:12" s="14" customFormat="1" ht="15" customHeight="1">
      <c r="A728" s="122">
        <v>42908</v>
      </c>
      <c r="B728" s="14" t="s">
        <v>6568</v>
      </c>
      <c r="C728" s="13" t="s">
        <v>4614</v>
      </c>
      <c r="D728" s="125" t="s">
        <v>4615</v>
      </c>
      <c r="E728" s="124">
        <v>20</v>
      </c>
      <c r="F728" s="124">
        <v>19</v>
      </c>
      <c r="G728" s="124">
        <v>19</v>
      </c>
      <c r="H728" s="130">
        <f t="shared" si="203"/>
        <v>-0.05</v>
      </c>
      <c r="I728" s="124">
        <f t="shared" si="204"/>
        <v>-1</v>
      </c>
      <c r="J728" s="124">
        <f t="shared" si="205"/>
        <v>-1</v>
      </c>
      <c r="K728" s="13">
        <v>1</v>
      </c>
      <c r="L728" s="159">
        <f t="shared" si="199"/>
        <v>0</v>
      </c>
    </row>
    <row r="729" spans="1:12" s="14" customFormat="1" ht="15" customHeight="1">
      <c r="A729" s="122">
        <v>42908</v>
      </c>
      <c r="B729" s="14" t="s">
        <v>6569</v>
      </c>
      <c r="C729" s="13" t="s">
        <v>4616</v>
      </c>
      <c r="D729" s="126" t="s">
        <v>4503</v>
      </c>
      <c r="E729" s="124">
        <v>5</v>
      </c>
      <c r="F729" s="124">
        <v>4.75</v>
      </c>
      <c r="G729" s="124">
        <v>4.92</v>
      </c>
      <c r="H729" s="130">
        <f t="shared" si="203"/>
        <v>-1.6000000000000014E-2</v>
      </c>
      <c r="I729" s="124">
        <f t="shared" si="204"/>
        <v>-0.25</v>
      </c>
      <c r="J729" s="124">
        <f t="shared" si="205"/>
        <v>-8.0000000000000071E-2</v>
      </c>
      <c r="K729" s="13">
        <v>1</v>
      </c>
      <c r="L729" s="159">
        <f t="shared" si="199"/>
        <v>3.578947368421051E-2</v>
      </c>
    </row>
    <row r="730" spans="1:12" s="14" customFormat="1" ht="15" customHeight="1">
      <c r="A730" s="122">
        <v>42909</v>
      </c>
      <c r="B730" s="14" t="s">
        <v>6570</v>
      </c>
      <c r="C730" s="13" t="s">
        <v>4617</v>
      </c>
      <c r="D730" s="125" t="s">
        <v>4618</v>
      </c>
      <c r="E730" s="124">
        <v>19.5</v>
      </c>
      <c r="F730" s="124">
        <v>18.25</v>
      </c>
      <c r="G730" s="124">
        <v>19</v>
      </c>
      <c r="H730" s="130">
        <f>(G730-E730)/E730</f>
        <v>-2.564102564102564E-2</v>
      </c>
      <c r="I730" s="124">
        <f>(F730-E730)</f>
        <v>-1.25</v>
      </c>
      <c r="J730" s="124">
        <f>G730-E730</f>
        <v>-0.5</v>
      </c>
      <c r="K730" s="13">
        <v>1</v>
      </c>
      <c r="L730" s="159">
        <f t="shared" si="199"/>
        <v>4.1095890410958902E-2</v>
      </c>
    </row>
    <row r="731" spans="1:12" s="14" customFormat="1" ht="15" customHeight="1">
      <c r="A731" s="122">
        <v>42909</v>
      </c>
      <c r="B731" s="14" t="s">
        <v>6571</v>
      </c>
      <c r="C731" s="13" t="s">
        <v>4619</v>
      </c>
      <c r="D731" s="125" t="s">
        <v>3327</v>
      </c>
      <c r="E731" s="124">
        <v>10</v>
      </c>
      <c r="F731" s="124">
        <v>10.039999999999999</v>
      </c>
      <c r="G731" s="124">
        <v>10.050000000000001</v>
      </c>
      <c r="H731" s="130">
        <f>(G731-E731)/E731</f>
        <v>5.0000000000000712E-3</v>
      </c>
      <c r="I731" s="124">
        <f>(F731-E731)</f>
        <v>3.9999999999999147E-2</v>
      </c>
      <c r="J731" s="124">
        <f>G731-E731</f>
        <v>5.0000000000000711E-2</v>
      </c>
      <c r="K731" s="13">
        <v>1</v>
      </c>
      <c r="L731" s="159">
        <f t="shared" si="199"/>
        <v>9.9601593625513575E-4</v>
      </c>
    </row>
    <row r="732" spans="1:12" s="14" customFormat="1" ht="15" customHeight="1">
      <c r="A732" s="122">
        <v>42912</v>
      </c>
      <c r="B732" s="14" t="s">
        <v>6572</v>
      </c>
      <c r="C732" s="13" t="s">
        <v>4620</v>
      </c>
      <c r="D732" s="125" t="s">
        <v>977</v>
      </c>
      <c r="E732" s="124">
        <v>6</v>
      </c>
      <c r="F732" s="124">
        <v>7.6</v>
      </c>
      <c r="G732" s="124">
        <v>8.25</v>
      </c>
      <c r="H732" s="130">
        <f t="shared" ref="H732:H738" si="206">(G732-E732)/E732</f>
        <v>0.375</v>
      </c>
      <c r="I732" s="124">
        <f t="shared" ref="I732:I738" si="207">(F732-E732)</f>
        <v>1.5999999999999996</v>
      </c>
      <c r="J732" s="124">
        <f t="shared" ref="J732:J738" si="208">G732-E732</f>
        <v>2.25</v>
      </c>
      <c r="K732" s="13">
        <v>1</v>
      </c>
      <c r="L732" s="159">
        <f t="shared" si="199"/>
        <v>8.5526315789473728E-2</v>
      </c>
    </row>
    <row r="733" spans="1:12" s="14" customFormat="1" ht="15" customHeight="1">
      <c r="A733" s="122">
        <v>42912</v>
      </c>
      <c r="B733" s="14" t="s">
        <v>6573</v>
      </c>
      <c r="C733" s="13" t="s">
        <v>4621</v>
      </c>
      <c r="D733" s="125" t="s">
        <v>4622</v>
      </c>
      <c r="E733" s="124">
        <v>14</v>
      </c>
      <c r="F733" s="124">
        <v>15.9</v>
      </c>
      <c r="G733" s="124">
        <v>15.25</v>
      </c>
      <c r="H733" s="130">
        <f t="shared" si="206"/>
        <v>8.9285714285714288E-2</v>
      </c>
      <c r="I733" s="124">
        <f t="shared" si="207"/>
        <v>1.9000000000000004</v>
      </c>
      <c r="J733" s="124">
        <f t="shared" si="208"/>
        <v>1.25</v>
      </c>
      <c r="K733" s="13">
        <v>2</v>
      </c>
      <c r="L733" s="159">
        <f t="shared" si="199"/>
        <v>-4.0880503144654107E-2</v>
      </c>
    </row>
    <row r="734" spans="1:12" s="14" customFormat="1" ht="15" customHeight="1">
      <c r="A734" s="122">
        <v>42913</v>
      </c>
      <c r="B734" s="14" t="s">
        <v>6574</v>
      </c>
      <c r="C734" s="13" t="s">
        <v>4623</v>
      </c>
      <c r="D734" s="125" t="s">
        <v>4624</v>
      </c>
      <c r="E734" s="124">
        <v>15</v>
      </c>
      <c r="F734" s="124">
        <v>14.25</v>
      </c>
      <c r="G734" s="124">
        <v>14</v>
      </c>
      <c r="H734" s="130">
        <f t="shared" si="206"/>
        <v>-6.6666666666666666E-2</v>
      </c>
      <c r="I734" s="124">
        <f t="shared" si="207"/>
        <v>-0.75</v>
      </c>
      <c r="J734" s="124">
        <f t="shared" si="208"/>
        <v>-1</v>
      </c>
      <c r="K734" s="13">
        <v>3</v>
      </c>
      <c r="L734" s="159">
        <f t="shared" si="199"/>
        <v>-1.7543859649122806E-2</v>
      </c>
    </row>
    <row r="735" spans="1:12" s="14" customFormat="1" ht="15" customHeight="1">
      <c r="A735" s="122">
        <v>42913</v>
      </c>
      <c r="B735" s="14" t="s">
        <v>6575</v>
      </c>
      <c r="C735" s="13" t="s">
        <v>4625</v>
      </c>
      <c r="D735" s="125" t="s">
        <v>3827</v>
      </c>
      <c r="E735" s="124">
        <v>10</v>
      </c>
      <c r="F735" s="124">
        <v>10.199999999999999</v>
      </c>
      <c r="G735" s="124">
        <v>10.25</v>
      </c>
      <c r="H735" s="130">
        <f t="shared" si="206"/>
        <v>2.5000000000000001E-2</v>
      </c>
      <c r="I735" s="124">
        <f t="shared" si="207"/>
        <v>0.19999999999999929</v>
      </c>
      <c r="J735" s="124">
        <f t="shared" si="208"/>
        <v>0.25</v>
      </c>
      <c r="K735" s="13">
        <v>1</v>
      </c>
      <c r="L735" s="159">
        <f t="shared" si="199"/>
        <v>4.9019607843137957E-3</v>
      </c>
    </row>
    <row r="736" spans="1:12" s="14" customFormat="1" ht="15" customHeight="1">
      <c r="A736" s="122">
        <v>42915</v>
      </c>
      <c r="B736" s="14" t="s">
        <v>6576</v>
      </c>
      <c r="C736" s="13" t="s">
        <v>4626</v>
      </c>
      <c r="D736" s="125" t="s">
        <v>3447</v>
      </c>
      <c r="E736" s="124">
        <v>15</v>
      </c>
      <c r="F736" s="124">
        <v>13.75</v>
      </c>
      <c r="G736" s="124">
        <v>10.8</v>
      </c>
      <c r="H736" s="130">
        <f t="shared" si="206"/>
        <v>-0.27999999999999997</v>
      </c>
      <c r="I736" s="124">
        <f t="shared" si="207"/>
        <v>-1.25</v>
      </c>
      <c r="J736" s="124">
        <f t="shared" si="208"/>
        <v>-4.1999999999999993</v>
      </c>
      <c r="K736" s="13">
        <v>2</v>
      </c>
      <c r="L736" s="159">
        <f t="shared" si="199"/>
        <v>-0.21454545454545448</v>
      </c>
    </row>
    <row r="737" spans="1:12" s="14" customFormat="1" ht="15" customHeight="1">
      <c r="A737" s="122">
        <v>42915</v>
      </c>
      <c r="B737" s="14" t="s">
        <v>6577</v>
      </c>
      <c r="C737" s="13" t="s">
        <v>4627</v>
      </c>
      <c r="D737" s="125" t="s">
        <v>4628</v>
      </c>
      <c r="E737" s="124">
        <v>10</v>
      </c>
      <c r="F737" s="124">
        <v>10</v>
      </c>
      <c r="G737" s="124">
        <v>10</v>
      </c>
      <c r="H737" s="130">
        <f t="shared" si="206"/>
        <v>0</v>
      </c>
      <c r="I737" s="124">
        <f t="shared" si="207"/>
        <v>0</v>
      </c>
      <c r="J737" s="124">
        <f t="shared" si="208"/>
        <v>0</v>
      </c>
      <c r="K737" s="13">
        <v>1</v>
      </c>
      <c r="L737" s="159">
        <f t="shared" si="199"/>
        <v>0</v>
      </c>
    </row>
    <row r="738" spans="1:12" s="14" customFormat="1" ht="15" customHeight="1">
      <c r="A738" s="122">
        <v>42915</v>
      </c>
      <c r="B738" s="14" t="s">
        <v>6578</v>
      </c>
      <c r="C738" s="13" t="s">
        <v>4629</v>
      </c>
      <c r="D738" s="125" t="s">
        <v>4630</v>
      </c>
      <c r="E738" s="124">
        <v>17</v>
      </c>
      <c r="F738" s="124">
        <v>19.25</v>
      </c>
      <c r="G738" s="124">
        <v>19.809999999999999</v>
      </c>
      <c r="H738" s="130">
        <f t="shared" si="206"/>
        <v>0.16529411764705876</v>
      </c>
      <c r="I738" s="124">
        <f t="shared" si="207"/>
        <v>2.25</v>
      </c>
      <c r="J738" s="124">
        <f t="shared" si="208"/>
        <v>2.8099999999999987</v>
      </c>
      <c r="K738" s="13">
        <v>2</v>
      </c>
      <c r="L738" s="159">
        <f t="shared" si="199"/>
        <v>2.9090909090909025E-2</v>
      </c>
    </row>
    <row r="739" spans="1:12" s="14" customFormat="1" ht="15" customHeight="1">
      <c r="A739" s="122">
        <v>42916</v>
      </c>
      <c r="B739" s="14" t="s">
        <v>6579</v>
      </c>
      <c r="C739" s="13" t="s">
        <v>4631</v>
      </c>
      <c r="D739" s="125" t="s">
        <v>4632</v>
      </c>
      <c r="E739" s="124">
        <v>19</v>
      </c>
      <c r="F739" s="124">
        <v>20.350000000000001</v>
      </c>
      <c r="G739" s="124">
        <v>20.05</v>
      </c>
      <c r="H739" s="130">
        <f>(G739-E739)/E739</f>
        <v>5.5263157894736882E-2</v>
      </c>
      <c r="I739" s="124">
        <f>(F739-E739)</f>
        <v>1.3500000000000014</v>
      </c>
      <c r="J739" s="124">
        <f>G739-E739</f>
        <v>1.0500000000000007</v>
      </c>
      <c r="K739" s="13">
        <v>2</v>
      </c>
      <c r="L739" s="159">
        <f t="shared" si="199"/>
        <v>-1.4742014742014775E-2</v>
      </c>
    </row>
    <row r="740" spans="1:12" s="14" customFormat="1" ht="15" customHeight="1">
      <c r="A740" s="122">
        <v>42916</v>
      </c>
      <c r="B740" s="14" t="s">
        <v>6580</v>
      </c>
      <c r="C740" s="13" t="s">
        <v>4633</v>
      </c>
      <c r="D740" s="125" t="s">
        <v>4634</v>
      </c>
      <c r="E740" s="124">
        <v>7</v>
      </c>
      <c r="F740" s="124">
        <v>7.12</v>
      </c>
      <c r="G740" s="124">
        <v>7.27</v>
      </c>
      <c r="H740" s="130">
        <f>(G740-E740)/E740</f>
        <v>3.8571428571428513E-2</v>
      </c>
      <c r="I740" s="124">
        <f>(F740-E740)</f>
        <v>0.12000000000000011</v>
      </c>
      <c r="J740" s="124">
        <f>G740-E740</f>
        <v>0.26999999999999957</v>
      </c>
      <c r="K740" s="13">
        <v>1</v>
      </c>
      <c r="L740" s="159">
        <f t="shared" si="199"/>
        <v>2.1067415730337005E-2</v>
      </c>
    </row>
    <row r="741" spans="1:12" s="14" customFormat="1" ht="15" customHeight="1">
      <c r="A741" s="122">
        <v>42928</v>
      </c>
      <c r="B741" s="14" t="s">
        <v>6581</v>
      </c>
      <c r="C741" s="13" t="s">
        <v>4635</v>
      </c>
      <c r="D741" s="125" t="s">
        <v>4636</v>
      </c>
      <c r="E741" s="124">
        <v>6</v>
      </c>
      <c r="F741" s="124">
        <v>6</v>
      </c>
      <c r="G741" s="124">
        <v>5.81</v>
      </c>
      <c r="H741" s="130">
        <f t="shared" ref="H741:H747" si="209">(G741-E741)/E741</f>
        <v>-3.1666666666666732E-2</v>
      </c>
      <c r="I741" s="124">
        <f t="shared" ref="I741:I747" si="210">(F741-E741)</f>
        <v>0</v>
      </c>
      <c r="J741" s="124">
        <f t="shared" ref="J741:J747" si="211">G741-E741</f>
        <v>-0.19000000000000039</v>
      </c>
      <c r="K741" s="13">
        <v>1</v>
      </c>
      <c r="L741" s="159">
        <f t="shared" si="199"/>
        <v>-3.1666666666666732E-2</v>
      </c>
    </row>
    <row r="742" spans="1:12" s="14" customFormat="1" ht="15" customHeight="1">
      <c r="A742" s="122">
        <v>42930</v>
      </c>
      <c r="B742" s="14" t="s">
        <v>6582</v>
      </c>
      <c r="C742" s="13" t="s">
        <v>4644</v>
      </c>
      <c r="D742" s="126" t="s">
        <v>4645</v>
      </c>
      <c r="E742" s="124">
        <v>8</v>
      </c>
      <c r="F742" s="124">
        <v>8.1300000000000008</v>
      </c>
      <c r="G742" s="124">
        <v>9.48</v>
      </c>
      <c r="H742" s="130">
        <f t="shared" si="209"/>
        <v>0.18500000000000005</v>
      </c>
      <c r="I742" s="124">
        <f t="shared" si="210"/>
        <v>0.13000000000000078</v>
      </c>
      <c r="J742" s="124">
        <f t="shared" si="211"/>
        <v>1.4800000000000004</v>
      </c>
      <c r="K742" s="13">
        <v>1</v>
      </c>
      <c r="L742" s="159">
        <f t="shared" si="199"/>
        <v>0.16605166051660511</v>
      </c>
    </row>
    <row r="743" spans="1:12" s="14" customFormat="1" ht="15" customHeight="1">
      <c r="A743" s="122">
        <v>42935</v>
      </c>
      <c r="B743" s="14" t="s">
        <v>6583</v>
      </c>
      <c r="C743" s="13" t="s">
        <v>4637</v>
      </c>
      <c r="D743" s="127" t="s">
        <v>3802</v>
      </c>
      <c r="E743" s="124">
        <v>10</v>
      </c>
      <c r="F743" s="124">
        <v>10.06</v>
      </c>
      <c r="G743" s="124">
        <v>10.1</v>
      </c>
      <c r="H743" s="130">
        <f t="shared" si="209"/>
        <v>9.9999999999999638E-3</v>
      </c>
      <c r="I743" s="124">
        <f t="shared" si="210"/>
        <v>6.0000000000000497E-2</v>
      </c>
      <c r="J743" s="124">
        <f t="shared" si="211"/>
        <v>9.9999999999999645E-2</v>
      </c>
      <c r="K743" s="13">
        <v>1</v>
      </c>
      <c r="L743" s="159">
        <f t="shared" si="199"/>
        <v>3.976143141152997E-3</v>
      </c>
    </row>
    <row r="744" spans="1:12" s="14" customFormat="1" ht="15" customHeight="1">
      <c r="A744" s="122">
        <v>42936</v>
      </c>
      <c r="B744" s="14" t="s">
        <v>6584</v>
      </c>
      <c r="C744" s="13" t="s">
        <v>4638</v>
      </c>
      <c r="D744" s="125" t="s">
        <v>4639</v>
      </c>
      <c r="E744" s="124">
        <v>8</v>
      </c>
      <c r="F744" s="124">
        <v>9.5</v>
      </c>
      <c r="G744" s="124">
        <v>11.25</v>
      </c>
      <c r="H744" s="130">
        <f t="shared" si="209"/>
        <v>0.40625</v>
      </c>
      <c r="I744" s="124">
        <f t="shared" si="210"/>
        <v>1.5</v>
      </c>
      <c r="J744" s="124">
        <f t="shared" si="211"/>
        <v>3.25</v>
      </c>
      <c r="K744" s="13">
        <v>1</v>
      </c>
      <c r="L744" s="159">
        <f t="shared" si="199"/>
        <v>0.18421052631578946</v>
      </c>
    </row>
    <row r="745" spans="1:12" s="14" customFormat="1" ht="15" customHeight="1">
      <c r="A745" s="122">
        <v>42936</v>
      </c>
      <c r="B745" s="14" t="s">
        <v>6585</v>
      </c>
      <c r="C745" s="13" t="s">
        <v>4640</v>
      </c>
      <c r="D745" s="127" t="s">
        <v>4641</v>
      </c>
      <c r="E745" s="124">
        <v>15</v>
      </c>
      <c r="F745" s="124">
        <v>16.7</v>
      </c>
      <c r="G745" s="124">
        <v>18.62</v>
      </c>
      <c r="H745" s="130">
        <f t="shared" si="209"/>
        <v>0.2413333333333334</v>
      </c>
      <c r="I745" s="124">
        <f t="shared" si="210"/>
        <v>1.6999999999999993</v>
      </c>
      <c r="J745" s="124">
        <f t="shared" si="211"/>
        <v>3.620000000000001</v>
      </c>
      <c r="K745" s="13">
        <v>2</v>
      </c>
      <c r="L745" s="159">
        <f t="shared" si="199"/>
        <v>0.11497005988023963</v>
      </c>
    </row>
    <row r="746" spans="1:12" s="14" customFormat="1" ht="15" customHeight="1">
      <c r="A746" s="122">
        <v>42936</v>
      </c>
      <c r="B746" s="14" t="s">
        <v>6586</v>
      </c>
      <c r="C746" s="13" t="s">
        <v>4642</v>
      </c>
      <c r="D746" s="123" t="s">
        <v>4643</v>
      </c>
      <c r="E746" s="124">
        <v>20</v>
      </c>
      <c r="F746" s="124">
        <v>19.579999999999998</v>
      </c>
      <c r="G746" s="124">
        <v>19.579999999999998</v>
      </c>
      <c r="H746" s="130">
        <f t="shared" si="209"/>
        <v>-2.1000000000000085E-2</v>
      </c>
      <c r="I746" s="124">
        <f t="shared" si="210"/>
        <v>-0.42000000000000171</v>
      </c>
      <c r="J746" s="124">
        <f t="shared" si="211"/>
        <v>-0.42000000000000171</v>
      </c>
      <c r="K746" s="13">
        <v>1</v>
      </c>
      <c r="L746" s="159">
        <f t="shared" si="199"/>
        <v>0</v>
      </c>
    </row>
    <row r="747" spans="1:12" s="14" customFormat="1" ht="15" customHeight="1">
      <c r="A747" s="122">
        <v>42937</v>
      </c>
      <c r="B747" s="14" t="s">
        <v>6587</v>
      </c>
      <c r="C747" s="13" t="s">
        <v>4646</v>
      </c>
      <c r="D747" s="125" t="s">
        <v>4647</v>
      </c>
      <c r="E747" s="124">
        <v>16</v>
      </c>
      <c r="F747" s="124">
        <v>21</v>
      </c>
      <c r="G747" s="124">
        <v>23.25</v>
      </c>
      <c r="H747" s="130">
        <f t="shared" si="209"/>
        <v>0.453125</v>
      </c>
      <c r="I747" s="124">
        <f t="shared" si="210"/>
        <v>5</v>
      </c>
      <c r="J747" s="124">
        <f t="shared" si="211"/>
        <v>7.25</v>
      </c>
      <c r="K747" s="13">
        <v>1</v>
      </c>
      <c r="L747" s="159">
        <f t="shared" si="199"/>
        <v>0.10714285714285714</v>
      </c>
    </row>
    <row r="748" spans="1:12" s="14" customFormat="1" ht="15" customHeight="1">
      <c r="A748" s="122">
        <v>42942</v>
      </c>
      <c r="B748" s="14" t="s">
        <v>6588</v>
      </c>
      <c r="C748" s="13" t="s">
        <v>4648</v>
      </c>
      <c r="D748" s="125" t="s">
        <v>4649</v>
      </c>
      <c r="E748" s="124">
        <v>23</v>
      </c>
      <c r="F748" s="124">
        <v>23.32</v>
      </c>
      <c r="G748" s="124">
        <v>23.35</v>
      </c>
      <c r="H748" s="130">
        <f t="shared" ref="H748:H753" si="212">(G748-E748)/E748</f>
        <v>1.5217391304347887E-2</v>
      </c>
      <c r="I748" s="124">
        <f t="shared" ref="I748:I753" si="213">(F748-E748)</f>
        <v>0.32000000000000028</v>
      </c>
      <c r="J748" s="124">
        <f t="shared" ref="J748:J753" si="214">G748-E748</f>
        <v>0.35000000000000142</v>
      </c>
      <c r="K748" s="13">
        <v>2</v>
      </c>
      <c r="L748" s="159">
        <f t="shared" si="199"/>
        <v>1.2864493996569955E-3</v>
      </c>
    </row>
    <row r="749" spans="1:12" s="14" customFormat="1" ht="15" customHeight="1">
      <c r="A749" s="122">
        <v>42943</v>
      </c>
      <c r="B749" s="14" t="s">
        <v>6589</v>
      </c>
      <c r="C749" s="13" t="s">
        <v>4650</v>
      </c>
      <c r="D749" s="127" t="s">
        <v>4651</v>
      </c>
      <c r="E749" s="124">
        <v>10</v>
      </c>
      <c r="F749" s="124">
        <v>10.02</v>
      </c>
      <c r="G749" s="124">
        <v>10.02</v>
      </c>
      <c r="H749" s="130">
        <f t="shared" si="212"/>
        <v>1.9999999999999575E-3</v>
      </c>
      <c r="I749" s="124">
        <f t="shared" si="213"/>
        <v>1.9999999999999574E-2</v>
      </c>
      <c r="J749" s="124">
        <f t="shared" si="214"/>
        <v>1.9999999999999574E-2</v>
      </c>
      <c r="K749" s="13">
        <v>1</v>
      </c>
      <c r="L749" s="159">
        <f t="shared" si="199"/>
        <v>0</v>
      </c>
    </row>
    <row r="750" spans="1:12" s="3" customFormat="1">
      <c r="A750" s="122">
        <v>42943</v>
      </c>
      <c r="B750" s="14" t="s">
        <v>6590</v>
      </c>
      <c r="C750" s="13" t="s">
        <v>4652</v>
      </c>
      <c r="D750" s="127" t="s">
        <v>3136</v>
      </c>
      <c r="E750" s="124">
        <v>10</v>
      </c>
      <c r="F750" s="124">
        <v>10.050000000000001</v>
      </c>
      <c r="G750" s="124">
        <v>10.039999999999999</v>
      </c>
      <c r="H750" s="130">
        <f t="shared" si="212"/>
        <v>3.9999999999999151E-3</v>
      </c>
      <c r="I750" s="124">
        <f t="shared" si="213"/>
        <v>5.0000000000000711E-2</v>
      </c>
      <c r="J750" s="124">
        <f t="shared" si="214"/>
        <v>3.9999999999999147E-2</v>
      </c>
      <c r="K750" s="13">
        <v>1</v>
      </c>
      <c r="L750" s="159">
        <f t="shared" si="199"/>
        <v>-9.9502487562204596E-4</v>
      </c>
    </row>
    <row r="751" spans="1:12" s="14" customFormat="1" ht="15" customHeight="1">
      <c r="A751" s="122">
        <v>42943</v>
      </c>
      <c r="B751" s="14" t="s">
        <v>4653</v>
      </c>
      <c r="C751" s="13" t="s">
        <v>4654</v>
      </c>
      <c r="D751" s="127" t="s">
        <v>4655</v>
      </c>
      <c r="E751" s="124">
        <v>15</v>
      </c>
      <c r="F751" s="124">
        <v>19.05</v>
      </c>
      <c r="G751" s="124">
        <v>19.25</v>
      </c>
      <c r="H751" s="130">
        <f t="shared" si="212"/>
        <v>0.28333333333333333</v>
      </c>
      <c r="I751" s="124">
        <f t="shared" si="213"/>
        <v>4.0500000000000007</v>
      </c>
      <c r="J751" s="124">
        <f t="shared" si="214"/>
        <v>4.25</v>
      </c>
      <c r="K751" s="13">
        <v>2</v>
      </c>
      <c r="L751" s="159">
        <f t="shared" si="199"/>
        <v>1.0498687664041956E-2</v>
      </c>
    </row>
    <row r="752" spans="1:12" s="14" customFormat="1" ht="15" customHeight="1">
      <c r="A752" s="122">
        <v>42944</v>
      </c>
      <c r="B752" s="14" t="s">
        <v>6591</v>
      </c>
      <c r="C752" s="13" t="s">
        <v>4656</v>
      </c>
      <c r="D752" s="125" t="s">
        <v>4657</v>
      </c>
      <c r="E752" s="124">
        <v>5</v>
      </c>
      <c r="F752" s="124">
        <v>7.32</v>
      </c>
      <c r="G752" s="124">
        <v>8.93</v>
      </c>
      <c r="H752" s="130">
        <f t="shared" si="212"/>
        <v>0.78599999999999992</v>
      </c>
      <c r="I752" s="124">
        <f t="shared" si="213"/>
        <v>2.3200000000000003</v>
      </c>
      <c r="J752" s="124">
        <f t="shared" si="214"/>
        <v>3.9299999999999997</v>
      </c>
      <c r="K752" s="13" t="s">
        <v>3703</v>
      </c>
      <c r="L752" s="159">
        <f t="shared" si="199"/>
        <v>0.21994535519125674</v>
      </c>
    </row>
    <row r="753" spans="1:12" s="14" customFormat="1" ht="15" customHeight="1">
      <c r="A753" s="122">
        <v>42944</v>
      </c>
      <c r="B753" s="14" t="s">
        <v>6592</v>
      </c>
      <c r="C753" s="13" t="s">
        <v>4658</v>
      </c>
      <c r="D753" s="125" t="s">
        <v>3658</v>
      </c>
      <c r="E753" s="124">
        <v>15</v>
      </c>
      <c r="F753" s="124">
        <v>19.559999999999999</v>
      </c>
      <c r="G753" s="124">
        <v>21.7</v>
      </c>
      <c r="H753" s="130">
        <f t="shared" si="212"/>
        <v>0.4466666666666666</v>
      </c>
      <c r="I753" s="124">
        <f t="shared" si="213"/>
        <v>4.5599999999999987</v>
      </c>
      <c r="J753" s="124">
        <f t="shared" si="214"/>
        <v>6.6999999999999993</v>
      </c>
      <c r="K753" s="13">
        <v>3</v>
      </c>
      <c r="L753" s="159">
        <f t="shared" si="199"/>
        <v>0.10940695296523521</v>
      </c>
    </row>
    <row r="754" spans="1:12" s="14" customFormat="1" ht="15" customHeight="1">
      <c r="A754" s="122">
        <v>42949</v>
      </c>
      <c r="B754" s="14" t="s">
        <v>6593</v>
      </c>
      <c r="C754" s="13" t="s">
        <v>4659</v>
      </c>
      <c r="D754" s="125" t="s">
        <v>4660</v>
      </c>
      <c r="E754" s="124">
        <v>15</v>
      </c>
      <c r="F754" s="124">
        <v>18.25</v>
      </c>
      <c r="G754" s="124">
        <v>16.350000000000001</v>
      </c>
      <c r="H754" s="130">
        <f t="shared" ref="H754:H760" si="215">(G754-E754)/E754</f>
        <v>9.0000000000000094E-2</v>
      </c>
      <c r="I754" s="124">
        <f t="shared" ref="I754:I760" si="216">(F754-E754)</f>
        <v>3.25</v>
      </c>
      <c r="J754" s="124">
        <f t="shared" ref="J754:J760" si="217">G754-E754</f>
        <v>1.3500000000000014</v>
      </c>
      <c r="K754" s="13">
        <v>3</v>
      </c>
      <c r="L754" s="159">
        <f t="shared" si="199"/>
        <v>-0.10410958904109581</v>
      </c>
    </row>
    <row r="755" spans="1:12" s="14" customFormat="1">
      <c r="A755" s="122">
        <v>42950</v>
      </c>
      <c r="B755" s="14" t="s">
        <v>6594</v>
      </c>
      <c r="C755" s="13" t="s">
        <v>4661</v>
      </c>
      <c r="D755" s="125" t="s">
        <v>4662</v>
      </c>
      <c r="E755" s="124">
        <v>20</v>
      </c>
      <c r="F755" s="124">
        <v>20.89</v>
      </c>
      <c r="G755" s="124">
        <v>20.65</v>
      </c>
      <c r="H755" s="130">
        <f t="shared" si="215"/>
        <v>3.2499999999999932E-2</v>
      </c>
      <c r="I755" s="124">
        <f t="shared" si="216"/>
        <v>0.89000000000000057</v>
      </c>
      <c r="J755" s="124">
        <f t="shared" si="217"/>
        <v>0.64999999999999858</v>
      </c>
      <c r="K755" s="13">
        <v>1</v>
      </c>
      <c r="L755" s="159">
        <f t="shared" si="199"/>
        <v>-1.1488750598372522E-2</v>
      </c>
    </row>
    <row r="756" spans="1:12" s="14" customFormat="1">
      <c r="A756" s="122">
        <v>42956</v>
      </c>
      <c r="B756" s="14" t="s">
        <v>6595</v>
      </c>
      <c r="C756" s="13" t="s">
        <v>4685</v>
      </c>
      <c r="D756" s="125" t="s">
        <v>2578</v>
      </c>
      <c r="E756" s="124">
        <v>10</v>
      </c>
      <c r="F756" s="124">
        <v>10.050000000000001</v>
      </c>
      <c r="G756" s="124">
        <v>10.050000000000001</v>
      </c>
      <c r="H756" s="130">
        <f t="shared" si="215"/>
        <v>5.0000000000000712E-3</v>
      </c>
      <c r="I756" s="124">
        <f t="shared" si="216"/>
        <v>5.0000000000000711E-2</v>
      </c>
      <c r="J756" s="124">
        <f t="shared" si="217"/>
        <v>5.0000000000000711E-2</v>
      </c>
      <c r="K756" s="13">
        <v>1</v>
      </c>
      <c r="L756" s="159">
        <f t="shared" si="199"/>
        <v>0</v>
      </c>
    </row>
    <row r="757" spans="1:12" s="14" customFormat="1">
      <c r="A757" s="122">
        <v>42958</v>
      </c>
      <c r="B757" s="14" t="s">
        <v>6596</v>
      </c>
      <c r="C757" s="13" t="s">
        <v>4663</v>
      </c>
      <c r="D757" s="125" t="s">
        <v>4664</v>
      </c>
      <c r="E757" s="124">
        <v>14.5</v>
      </c>
      <c r="F757" s="124">
        <v>14</v>
      </c>
      <c r="G757" s="124">
        <v>14.22</v>
      </c>
      <c r="H757" s="130">
        <f t="shared" si="215"/>
        <v>-1.9310344827586163E-2</v>
      </c>
      <c r="I757" s="124">
        <f t="shared" si="216"/>
        <v>-0.5</v>
      </c>
      <c r="J757" s="124">
        <f t="shared" si="217"/>
        <v>-0.27999999999999936</v>
      </c>
      <c r="K757" s="13">
        <v>2</v>
      </c>
      <c r="L757" s="159">
        <f t="shared" si="199"/>
        <v>1.571428571428576E-2</v>
      </c>
    </row>
    <row r="758" spans="1:12" s="14" customFormat="1">
      <c r="A758" s="122">
        <v>42958</v>
      </c>
      <c r="B758" s="14" t="s">
        <v>6597</v>
      </c>
      <c r="C758" s="13" t="s">
        <v>4665</v>
      </c>
      <c r="D758" s="125" t="s">
        <v>4666</v>
      </c>
      <c r="E758" s="124">
        <v>5.5</v>
      </c>
      <c r="F758" s="124">
        <v>5.5</v>
      </c>
      <c r="G758" s="124">
        <v>4.8499999999999996</v>
      </c>
      <c r="H758" s="130">
        <f t="shared" si="215"/>
        <v>-0.11818181818181825</v>
      </c>
      <c r="I758" s="124">
        <f t="shared" si="216"/>
        <v>0</v>
      </c>
      <c r="J758" s="124">
        <f t="shared" si="217"/>
        <v>-0.65000000000000036</v>
      </c>
      <c r="K758" s="13">
        <v>2</v>
      </c>
      <c r="L758" s="159">
        <f t="shared" si="199"/>
        <v>-0.11818181818181825</v>
      </c>
    </row>
    <row r="759" spans="1:12" s="14" customFormat="1">
      <c r="A759" s="122">
        <v>42963</v>
      </c>
      <c r="B759" s="14" t="s">
        <v>6598</v>
      </c>
      <c r="C759" s="13" t="s">
        <v>4667</v>
      </c>
      <c r="D759" s="14" t="s">
        <v>4668</v>
      </c>
      <c r="E759" s="124">
        <v>10</v>
      </c>
      <c r="F759" s="124">
        <v>10.1</v>
      </c>
      <c r="G759" s="124">
        <v>10.02</v>
      </c>
      <c r="H759" s="130">
        <f t="shared" si="215"/>
        <v>1.9999999999999575E-3</v>
      </c>
      <c r="I759" s="124">
        <f t="shared" si="216"/>
        <v>9.9999999999999645E-2</v>
      </c>
      <c r="J759" s="124">
        <f t="shared" si="217"/>
        <v>1.9999999999999574E-2</v>
      </c>
      <c r="K759" s="13">
        <v>1</v>
      </c>
      <c r="L759" s="159">
        <f t="shared" si="199"/>
        <v>-7.9207920792079278E-3</v>
      </c>
    </row>
    <row r="760" spans="1:12" s="14" customFormat="1">
      <c r="A760" s="122">
        <v>42964</v>
      </c>
      <c r="B760" s="14" t="s">
        <v>4686</v>
      </c>
      <c r="C760" s="13" t="s">
        <v>4687</v>
      </c>
      <c r="D760" s="126" t="s">
        <v>4688</v>
      </c>
      <c r="E760" s="124">
        <v>10</v>
      </c>
      <c r="F760" s="124">
        <v>10.050000000000001</v>
      </c>
      <c r="G760" s="124">
        <v>10.06</v>
      </c>
      <c r="H760" s="130">
        <f t="shared" si="215"/>
        <v>6.0000000000000496E-3</v>
      </c>
      <c r="I760" s="124">
        <f t="shared" si="216"/>
        <v>5.0000000000000711E-2</v>
      </c>
      <c r="J760" s="124">
        <f t="shared" si="217"/>
        <v>6.0000000000000497E-2</v>
      </c>
      <c r="K760" s="13">
        <v>1</v>
      </c>
      <c r="L760" s="159">
        <f t="shared" si="199"/>
        <v>9.9502487562186923E-4</v>
      </c>
    </row>
    <row r="761" spans="1:12" s="14" customFormat="1">
      <c r="A761" s="122">
        <v>42992</v>
      </c>
      <c r="B761" s="14" t="s">
        <v>6599</v>
      </c>
      <c r="C761" s="13" t="s">
        <v>4669</v>
      </c>
      <c r="D761" s="125" t="s">
        <v>760</v>
      </c>
      <c r="E761" s="124">
        <v>10</v>
      </c>
      <c r="F761" s="124">
        <v>10.199999999999999</v>
      </c>
      <c r="G761" s="124">
        <v>10.31</v>
      </c>
      <c r="H761" s="130">
        <f>(G761-E761)/E761</f>
        <v>3.1000000000000048E-2</v>
      </c>
      <c r="I761" s="124">
        <f>(F761-E761)</f>
        <v>0.19999999999999929</v>
      </c>
      <c r="J761" s="124">
        <f>G761-E761</f>
        <v>0.3100000000000005</v>
      </c>
      <c r="K761" s="13">
        <v>1</v>
      </c>
      <c r="L761" s="159">
        <f t="shared" si="199"/>
        <v>1.0784313725490316E-2</v>
      </c>
    </row>
    <row r="762" spans="1:12" s="14" customFormat="1">
      <c r="A762" s="122">
        <v>42992</v>
      </c>
      <c r="B762" s="14" t="s">
        <v>4670</v>
      </c>
      <c r="C762" s="13" t="s">
        <v>4671</v>
      </c>
      <c r="D762" s="125" t="s">
        <v>4672</v>
      </c>
      <c r="E762" s="124">
        <v>20</v>
      </c>
      <c r="F762" s="124">
        <v>17.75</v>
      </c>
      <c r="G762" s="124">
        <v>17.29</v>
      </c>
      <c r="H762" s="130">
        <f>(G762-E762)/E762</f>
        <v>-0.13550000000000004</v>
      </c>
      <c r="I762" s="124">
        <f>(F762-E762)</f>
        <v>-2.25</v>
      </c>
      <c r="J762" s="124">
        <f>G762-E762</f>
        <v>-2.7100000000000009</v>
      </c>
      <c r="K762" s="13">
        <v>1</v>
      </c>
      <c r="L762" s="159">
        <f t="shared" si="199"/>
        <v>-2.5915492957746526E-2</v>
      </c>
    </row>
    <row r="763" spans="1:12" s="14" customFormat="1">
      <c r="A763" s="122">
        <v>42993</v>
      </c>
      <c r="B763" s="14" t="s">
        <v>6600</v>
      </c>
      <c r="C763" s="13" t="s">
        <v>4673</v>
      </c>
      <c r="D763" s="125" t="s">
        <v>3136</v>
      </c>
      <c r="E763" s="124">
        <v>10</v>
      </c>
      <c r="F763" s="124">
        <v>10.07</v>
      </c>
      <c r="G763" s="124">
        <v>10.16</v>
      </c>
      <c r="H763" s="130">
        <f>(G763-E763)/E763</f>
        <v>1.6000000000000014E-2</v>
      </c>
      <c r="I763" s="124">
        <f>(F763-E763)</f>
        <v>7.0000000000000284E-2</v>
      </c>
      <c r="J763" s="124">
        <f>G763-E763</f>
        <v>0.16000000000000014</v>
      </c>
      <c r="K763" s="13">
        <v>1</v>
      </c>
      <c r="L763" s="159">
        <f t="shared" si="199"/>
        <v>8.9374379344587737E-3</v>
      </c>
    </row>
    <row r="764" spans="1:12" s="14" customFormat="1">
      <c r="A764" s="122">
        <v>42998</v>
      </c>
      <c r="B764" s="14" t="s">
        <v>6601</v>
      </c>
      <c r="C764" s="13" t="s">
        <v>4674</v>
      </c>
      <c r="D764" s="125" t="s">
        <v>4675</v>
      </c>
      <c r="E764" s="124">
        <v>10</v>
      </c>
      <c r="F764" s="124">
        <v>11.48</v>
      </c>
      <c r="G764" s="124">
        <v>10.52</v>
      </c>
      <c r="H764" s="130">
        <f t="shared" ref="H764:H769" si="218">(G764-E764)/E764</f>
        <v>5.1999999999999956E-2</v>
      </c>
      <c r="I764" s="124">
        <f t="shared" ref="I764:I769" si="219">(F764-E764)</f>
        <v>1.4800000000000004</v>
      </c>
      <c r="J764" s="124">
        <f t="shared" ref="J764:J769" si="220">G764-E764</f>
        <v>0.51999999999999957</v>
      </c>
      <c r="K764" s="13">
        <v>1</v>
      </c>
      <c r="L764" s="159">
        <f t="shared" si="199"/>
        <v>-8.3623693379791017E-2</v>
      </c>
    </row>
    <row r="765" spans="1:12" s="14" customFormat="1" ht="15" customHeight="1">
      <c r="A765" s="122">
        <v>42998</v>
      </c>
      <c r="B765" s="14" t="s">
        <v>6602</v>
      </c>
      <c r="C765" s="13" t="s">
        <v>4676</v>
      </c>
      <c r="D765" s="125" t="s">
        <v>4677</v>
      </c>
      <c r="E765" s="124">
        <v>9.5</v>
      </c>
      <c r="F765" s="124">
        <v>12.35</v>
      </c>
      <c r="G765" s="124">
        <v>14.29</v>
      </c>
      <c r="H765" s="130">
        <f t="shared" si="218"/>
        <v>0.50421052631578933</v>
      </c>
      <c r="I765" s="124">
        <f t="shared" si="219"/>
        <v>2.8499999999999996</v>
      </c>
      <c r="J765" s="124">
        <f t="shared" si="220"/>
        <v>4.7899999999999991</v>
      </c>
      <c r="K765" s="13">
        <v>1</v>
      </c>
      <c r="L765" s="159">
        <f t="shared" si="199"/>
        <v>0.15708502024291496</v>
      </c>
    </row>
    <row r="766" spans="1:12" s="14" customFormat="1" ht="15" customHeight="1">
      <c r="A766" s="122">
        <v>42998</v>
      </c>
      <c r="B766" s="14" t="s">
        <v>6603</v>
      </c>
      <c r="C766" s="13" t="s">
        <v>4678</v>
      </c>
      <c r="D766" s="125" t="s">
        <v>3681</v>
      </c>
      <c r="E766" s="124">
        <v>26</v>
      </c>
      <c r="F766" s="124">
        <v>29</v>
      </c>
      <c r="G766" s="124">
        <v>31.78</v>
      </c>
      <c r="H766" s="130">
        <f t="shared" si="218"/>
        <v>0.22230769230769235</v>
      </c>
      <c r="I766" s="124">
        <f t="shared" si="219"/>
        <v>3</v>
      </c>
      <c r="J766" s="124">
        <f t="shared" si="220"/>
        <v>5.7800000000000011</v>
      </c>
      <c r="K766" s="13">
        <v>2</v>
      </c>
      <c r="L766" s="159">
        <f t="shared" si="199"/>
        <v>9.5862068965517286E-2</v>
      </c>
    </row>
    <row r="767" spans="1:12" s="14" customFormat="1" ht="15" customHeight="1">
      <c r="A767" s="122">
        <v>42998</v>
      </c>
      <c r="B767" s="14" t="s">
        <v>6604</v>
      </c>
      <c r="C767" s="13" t="s">
        <v>4679</v>
      </c>
      <c r="D767" s="125" t="s">
        <v>640</v>
      </c>
      <c r="E767" s="124">
        <v>10</v>
      </c>
      <c r="F767" s="124">
        <v>10.5</v>
      </c>
      <c r="G767" s="124">
        <v>10.64</v>
      </c>
      <c r="H767" s="130">
        <f t="shared" si="218"/>
        <v>6.4000000000000057E-2</v>
      </c>
      <c r="I767" s="124">
        <f t="shared" si="219"/>
        <v>0.5</v>
      </c>
      <c r="J767" s="124">
        <f t="shared" si="220"/>
        <v>0.64000000000000057</v>
      </c>
      <c r="K767" s="13">
        <v>1</v>
      </c>
      <c r="L767" s="159">
        <f t="shared" si="199"/>
        <v>1.3333333333333388E-2</v>
      </c>
    </row>
    <row r="768" spans="1:12" s="14" customFormat="1" ht="15" customHeight="1">
      <c r="A768" s="122">
        <v>42998</v>
      </c>
      <c r="B768" s="14" t="s">
        <v>4680</v>
      </c>
      <c r="C768" s="13" t="s">
        <v>4681</v>
      </c>
      <c r="D768" s="125" t="s">
        <v>4682</v>
      </c>
      <c r="E768" s="124">
        <v>18</v>
      </c>
      <c r="F768" s="124">
        <v>24</v>
      </c>
      <c r="G768" s="124">
        <v>27.93</v>
      </c>
      <c r="H768" s="130">
        <f t="shared" si="218"/>
        <v>0.55166666666666664</v>
      </c>
      <c r="I768" s="124">
        <f t="shared" si="219"/>
        <v>6</v>
      </c>
      <c r="J768" s="124">
        <f t="shared" si="220"/>
        <v>9.93</v>
      </c>
      <c r="K768" s="13">
        <v>2</v>
      </c>
      <c r="L768" s="159">
        <f t="shared" si="199"/>
        <v>0.16374999999999998</v>
      </c>
    </row>
    <row r="769" spans="1:14" s="14" customFormat="1" ht="15" customHeight="1">
      <c r="A769" s="122">
        <v>42999</v>
      </c>
      <c r="B769" s="14" t="s">
        <v>6605</v>
      </c>
      <c r="C769" s="13" t="s">
        <v>4683</v>
      </c>
      <c r="D769" s="125" t="s">
        <v>4684</v>
      </c>
      <c r="E769" s="124">
        <v>17</v>
      </c>
      <c r="F769" s="124">
        <v>16.75</v>
      </c>
      <c r="G769" s="124">
        <v>16.75</v>
      </c>
      <c r="H769" s="130">
        <f t="shared" si="218"/>
        <v>-1.4705882352941176E-2</v>
      </c>
      <c r="I769" s="124">
        <f t="shared" si="219"/>
        <v>-0.25</v>
      </c>
      <c r="J769" s="124">
        <f t="shared" si="220"/>
        <v>-0.25</v>
      </c>
      <c r="K769" s="13">
        <v>1</v>
      </c>
      <c r="L769" s="159">
        <f t="shared" si="199"/>
        <v>0</v>
      </c>
    </row>
    <row r="770" spans="1:14" s="14" customFormat="1" ht="15" customHeight="1">
      <c r="A770" s="122">
        <v>42999</v>
      </c>
      <c r="B770" s="14" t="s">
        <v>6606</v>
      </c>
      <c r="C770" s="13" t="s">
        <v>4689</v>
      </c>
      <c r="D770" s="14" t="s">
        <v>4657</v>
      </c>
      <c r="E770" s="124">
        <v>4.25</v>
      </c>
      <c r="F770" s="124">
        <v>6.75</v>
      </c>
      <c r="G770" s="124">
        <v>6.41</v>
      </c>
      <c r="H770" s="130">
        <f>(G770-E770)/E770</f>
        <v>0.50823529411764712</v>
      </c>
      <c r="I770" s="124">
        <f>(F770-E770)</f>
        <v>2.5</v>
      </c>
      <c r="J770" s="124">
        <f>G770-E770</f>
        <v>2.16</v>
      </c>
      <c r="K770" s="13" t="s">
        <v>3703</v>
      </c>
      <c r="L770" s="159">
        <f t="shared" si="199"/>
        <v>-5.037037037037035E-2</v>
      </c>
    </row>
    <row r="771" spans="1:14" s="17" customFormat="1" ht="15" customHeight="1">
      <c r="A771" s="122">
        <v>43000</v>
      </c>
      <c r="B771" s="14" t="s">
        <v>6607</v>
      </c>
      <c r="C771" s="13" t="s">
        <v>4690</v>
      </c>
      <c r="D771" s="125" t="s">
        <v>1979</v>
      </c>
      <c r="E771" s="124">
        <v>13</v>
      </c>
      <c r="F771" s="124">
        <v>12.1</v>
      </c>
      <c r="G771" s="124">
        <v>10</v>
      </c>
      <c r="H771" s="130">
        <f t="shared" ref="H771:H776" si="221">(G771-E771)/E771</f>
        <v>-0.23076923076923078</v>
      </c>
      <c r="I771" s="124">
        <f t="shared" ref="I771:I776" si="222">(F771-E771)</f>
        <v>-0.90000000000000036</v>
      </c>
      <c r="J771" s="124">
        <f t="shared" ref="J771:J776" si="223">G771-E771</f>
        <v>-3</v>
      </c>
      <c r="K771" s="13">
        <v>1</v>
      </c>
      <c r="L771" s="159">
        <f t="shared" si="199"/>
        <v>-0.17355371900826444</v>
      </c>
    </row>
    <row r="772" spans="1:14" s="17" customFormat="1" ht="15" customHeight="1">
      <c r="A772" s="122">
        <v>43005</v>
      </c>
      <c r="B772" s="14" t="s">
        <v>6608</v>
      </c>
      <c r="C772" s="13" t="s">
        <v>4691</v>
      </c>
      <c r="D772" s="125" t="s">
        <v>3063</v>
      </c>
      <c r="E772" s="124">
        <v>18.5</v>
      </c>
      <c r="F772" s="124">
        <v>24.12</v>
      </c>
      <c r="G772" s="124">
        <v>25.9</v>
      </c>
      <c r="H772" s="130">
        <f t="shared" si="221"/>
        <v>0.39999999999999991</v>
      </c>
      <c r="I772" s="124">
        <f t="shared" si="222"/>
        <v>5.620000000000001</v>
      </c>
      <c r="J772" s="124">
        <f t="shared" si="223"/>
        <v>7.3999999999999986</v>
      </c>
      <c r="K772" s="13">
        <v>2</v>
      </c>
      <c r="L772" s="159">
        <f t="shared" ref="L772:L835" si="224">(G772-F772)/F772</f>
        <v>7.3797678275290116E-2</v>
      </c>
    </row>
    <row r="773" spans="1:14" s="17" customFormat="1" ht="15" customHeight="1">
      <c r="A773" s="122">
        <v>42794</v>
      </c>
      <c r="B773" s="14" t="s">
        <v>6609</v>
      </c>
      <c r="C773" s="13" t="s">
        <v>4692</v>
      </c>
      <c r="D773" s="14" t="s">
        <v>421</v>
      </c>
      <c r="E773" s="124">
        <v>17</v>
      </c>
      <c r="F773" s="124">
        <v>20.05</v>
      </c>
      <c r="G773" s="124">
        <v>17.649999999999999</v>
      </c>
      <c r="H773" s="130">
        <f t="shared" si="221"/>
        <v>3.8235294117646978E-2</v>
      </c>
      <c r="I773" s="124">
        <f t="shared" si="222"/>
        <v>3.0500000000000007</v>
      </c>
      <c r="J773" s="124">
        <f t="shared" si="223"/>
        <v>0.64999999999999858</v>
      </c>
      <c r="K773" s="13">
        <v>2</v>
      </c>
      <c r="L773" s="159">
        <f t="shared" si="224"/>
        <v>-0.11970074812967592</v>
      </c>
    </row>
    <row r="774" spans="1:14" s="17" customFormat="1" ht="15" customHeight="1">
      <c r="A774" s="122">
        <v>43006</v>
      </c>
      <c r="B774" s="14" t="s">
        <v>6610</v>
      </c>
      <c r="C774" s="13" t="s">
        <v>4693</v>
      </c>
      <c r="D774" s="127" t="s">
        <v>3927</v>
      </c>
      <c r="E774" s="124">
        <v>14</v>
      </c>
      <c r="F774" s="124">
        <v>17.25</v>
      </c>
      <c r="G774" s="124">
        <v>24</v>
      </c>
      <c r="H774" s="130">
        <f t="shared" si="221"/>
        <v>0.7142857142857143</v>
      </c>
      <c r="I774" s="124">
        <f t="shared" si="222"/>
        <v>3.25</v>
      </c>
      <c r="J774" s="124">
        <f t="shared" si="223"/>
        <v>10</v>
      </c>
      <c r="K774" s="13">
        <v>1</v>
      </c>
      <c r="L774" s="159">
        <f t="shared" si="224"/>
        <v>0.39130434782608697</v>
      </c>
    </row>
    <row r="775" spans="1:14" s="17" customFormat="1" ht="15" customHeight="1">
      <c r="A775" s="122">
        <v>43006</v>
      </c>
      <c r="B775" s="14" t="s">
        <v>6611</v>
      </c>
      <c r="C775" s="13" t="s">
        <v>4694</v>
      </c>
      <c r="D775" s="136" t="s">
        <v>4695</v>
      </c>
      <c r="E775" s="124">
        <v>15</v>
      </c>
      <c r="F775" s="124">
        <v>15.5</v>
      </c>
      <c r="G775" s="124">
        <v>16.149999999999999</v>
      </c>
      <c r="H775" s="130">
        <f t="shared" si="221"/>
        <v>7.6666666666666577E-2</v>
      </c>
      <c r="I775" s="124">
        <f t="shared" si="222"/>
        <v>0.5</v>
      </c>
      <c r="J775" s="124">
        <f t="shared" si="223"/>
        <v>1.1499999999999986</v>
      </c>
      <c r="K775" s="13">
        <v>1</v>
      </c>
      <c r="L775" s="159">
        <f t="shared" si="224"/>
        <v>4.1935483870967648E-2</v>
      </c>
    </row>
    <row r="776" spans="1:14" s="17" customFormat="1" ht="15" customHeight="1">
      <c r="A776" s="122">
        <v>43006</v>
      </c>
      <c r="B776" s="14" t="s">
        <v>6612</v>
      </c>
      <c r="C776" s="13" t="s">
        <v>4696</v>
      </c>
      <c r="D776" s="127" t="s">
        <v>3681</v>
      </c>
      <c r="E776" s="124">
        <v>14</v>
      </c>
      <c r="F776" s="124">
        <v>15.78</v>
      </c>
      <c r="G776" s="124">
        <v>23.5</v>
      </c>
      <c r="H776" s="130">
        <f t="shared" si="221"/>
        <v>0.6785714285714286</v>
      </c>
      <c r="I776" s="124">
        <f t="shared" si="222"/>
        <v>1.7799999999999994</v>
      </c>
      <c r="J776" s="124">
        <f t="shared" si="223"/>
        <v>9.5</v>
      </c>
      <c r="K776" s="13">
        <v>2</v>
      </c>
      <c r="L776" s="159">
        <f t="shared" si="224"/>
        <v>0.48922686945500637</v>
      </c>
    </row>
    <row r="777" spans="1:14" s="12" customFormat="1" ht="15" customHeight="1">
      <c r="A777" s="122">
        <v>43007</v>
      </c>
      <c r="B777" s="14" t="s">
        <v>6613</v>
      </c>
      <c r="C777" s="13" t="s">
        <v>4697</v>
      </c>
      <c r="D777" s="125" t="s">
        <v>4698</v>
      </c>
      <c r="E777" s="124">
        <v>17.5</v>
      </c>
      <c r="F777" s="124">
        <v>17</v>
      </c>
      <c r="G777" s="124">
        <v>17.25</v>
      </c>
      <c r="H777" s="130">
        <f>(G777-E777)/E777</f>
        <v>-1.4285714285714285E-2</v>
      </c>
      <c r="I777" s="124">
        <f>(F777-E777)</f>
        <v>-0.5</v>
      </c>
      <c r="J777" s="124">
        <f>G777-E777</f>
        <v>-0.25</v>
      </c>
      <c r="K777" s="13">
        <v>1</v>
      </c>
      <c r="L777" s="159">
        <f t="shared" si="224"/>
        <v>1.4705882352941176E-2</v>
      </c>
    </row>
    <row r="778" spans="1:14" s="1" customFormat="1" ht="15" customHeight="1">
      <c r="A778" s="122">
        <v>43013</v>
      </c>
      <c r="B778" s="14" t="s">
        <v>6614</v>
      </c>
      <c r="C778" s="13" t="s">
        <v>4699</v>
      </c>
      <c r="D778" s="127" t="s">
        <v>3136</v>
      </c>
      <c r="E778" s="124">
        <v>10</v>
      </c>
      <c r="F778" s="124">
        <v>10.09</v>
      </c>
      <c r="G778" s="124">
        <v>10.15</v>
      </c>
      <c r="H778" s="130">
        <f t="shared" ref="H778:H783" si="225">(G778-E778)/E778</f>
        <v>1.5000000000000036E-2</v>
      </c>
      <c r="I778" s="124">
        <f t="shared" ref="I778:I783" si="226">(F778-E778)</f>
        <v>8.9999999999999858E-2</v>
      </c>
      <c r="J778" s="124">
        <f t="shared" ref="J778:J783" si="227">G778-E778</f>
        <v>0.15000000000000036</v>
      </c>
      <c r="K778" s="13">
        <v>1</v>
      </c>
      <c r="L778" s="159">
        <f t="shared" si="224"/>
        <v>5.9464816650149155E-3</v>
      </c>
    </row>
    <row r="779" spans="1:14" s="12" customFormat="1" ht="15" customHeight="1">
      <c r="A779" s="122">
        <v>43013</v>
      </c>
      <c r="B779" s="14" t="s">
        <v>6615</v>
      </c>
      <c r="C779" s="13" t="s">
        <v>4700</v>
      </c>
      <c r="D779" s="125" t="s">
        <v>4701</v>
      </c>
      <c r="E779" s="124">
        <v>17</v>
      </c>
      <c r="F779" s="124">
        <v>23.21</v>
      </c>
      <c r="G779" s="124">
        <v>30</v>
      </c>
      <c r="H779" s="130">
        <f t="shared" si="225"/>
        <v>0.76470588235294112</v>
      </c>
      <c r="I779" s="124">
        <f t="shared" si="226"/>
        <v>6.2100000000000009</v>
      </c>
      <c r="J779" s="124">
        <f t="shared" si="227"/>
        <v>13</v>
      </c>
      <c r="K779" s="13">
        <v>3</v>
      </c>
      <c r="L779" s="159">
        <f t="shared" si="224"/>
        <v>0.29254631624299865</v>
      </c>
    </row>
    <row r="780" spans="1:14" s="12" customFormat="1" ht="15" customHeight="1">
      <c r="A780" s="122">
        <v>43014</v>
      </c>
      <c r="B780" s="14" t="s">
        <v>6616</v>
      </c>
      <c r="C780" s="13" t="s">
        <v>4702</v>
      </c>
      <c r="D780" s="125" t="s">
        <v>4703</v>
      </c>
      <c r="E780" s="124">
        <v>17</v>
      </c>
      <c r="F780" s="124">
        <v>21.7</v>
      </c>
      <c r="G780" s="124">
        <v>20.84</v>
      </c>
      <c r="H780" s="130">
        <f t="shared" si="225"/>
        <v>0.22588235294117645</v>
      </c>
      <c r="I780" s="124">
        <f t="shared" si="226"/>
        <v>4.6999999999999993</v>
      </c>
      <c r="J780" s="124">
        <f t="shared" si="227"/>
        <v>3.84</v>
      </c>
      <c r="K780" s="13">
        <v>3</v>
      </c>
      <c r="L780" s="159">
        <f t="shared" si="224"/>
        <v>-3.9631336405529932E-2</v>
      </c>
    </row>
    <row r="781" spans="1:14" s="12" customFormat="1" ht="15" customHeight="1">
      <c r="A781" s="122">
        <v>43020</v>
      </c>
      <c r="B781" s="14" t="s">
        <v>6617</v>
      </c>
      <c r="C781" s="13" t="s">
        <v>4704</v>
      </c>
      <c r="D781" s="125" t="s">
        <v>4705</v>
      </c>
      <c r="E781" s="124">
        <v>16</v>
      </c>
      <c r="F781" s="124">
        <v>29</v>
      </c>
      <c r="G781" s="124">
        <v>27.58</v>
      </c>
      <c r="H781" s="130">
        <f t="shared" si="225"/>
        <v>0.72374999999999989</v>
      </c>
      <c r="I781" s="124">
        <f t="shared" si="226"/>
        <v>13</v>
      </c>
      <c r="J781" s="124">
        <f t="shared" si="227"/>
        <v>11.579999999999998</v>
      </c>
      <c r="K781" s="13">
        <v>3</v>
      </c>
      <c r="L781" s="159">
        <f t="shared" si="224"/>
        <v>-4.8965517241379368E-2</v>
      </c>
    </row>
    <row r="782" spans="1:14" s="12" customFormat="1" ht="15" customHeight="1">
      <c r="A782" s="122">
        <v>43020</v>
      </c>
      <c r="B782" s="14" t="s">
        <v>6618</v>
      </c>
      <c r="C782" s="13" t="s">
        <v>4706</v>
      </c>
      <c r="D782" s="125" t="s">
        <v>3996</v>
      </c>
      <c r="E782" s="124">
        <v>13</v>
      </c>
      <c r="F782" s="124">
        <v>18</v>
      </c>
      <c r="G782" s="124">
        <v>19.72</v>
      </c>
      <c r="H782" s="130">
        <f t="shared" si="225"/>
        <v>0.51692307692307682</v>
      </c>
      <c r="I782" s="124">
        <f t="shared" si="226"/>
        <v>5</v>
      </c>
      <c r="J782" s="124">
        <f t="shared" si="227"/>
        <v>6.7199999999999989</v>
      </c>
      <c r="K782" s="13">
        <v>2</v>
      </c>
      <c r="L782" s="159">
        <f t="shared" si="224"/>
        <v>9.5555555555555491E-2</v>
      </c>
    </row>
    <row r="783" spans="1:14" s="12" customFormat="1" ht="15" customHeight="1">
      <c r="A783" s="122">
        <v>43020</v>
      </c>
      <c r="B783" s="14" t="s">
        <v>6619</v>
      </c>
      <c r="C783" s="13" t="s">
        <v>4707</v>
      </c>
      <c r="D783" s="14" t="s">
        <v>4404</v>
      </c>
      <c r="E783" s="124">
        <v>7</v>
      </c>
      <c r="F783" s="124">
        <v>8.85</v>
      </c>
      <c r="G783" s="124">
        <v>9.92</v>
      </c>
      <c r="H783" s="130">
        <f t="shared" si="225"/>
        <v>0.41714285714285715</v>
      </c>
      <c r="I783" s="124">
        <f t="shared" si="226"/>
        <v>1.8499999999999996</v>
      </c>
      <c r="J783" s="124">
        <f t="shared" si="227"/>
        <v>2.92</v>
      </c>
      <c r="K783" s="13">
        <v>1</v>
      </c>
      <c r="L783" s="159">
        <f t="shared" si="224"/>
        <v>0.12090395480225992</v>
      </c>
    </row>
    <row r="784" spans="1:14" s="12" customFormat="1">
      <c r="A784" s="128">
        <v>43021</v>
      </c>
      <c r="B784" s="3" t="s">
        <v>4708</v>
      </c>
      <c r="C784" s="4" t="s">
        <v>4709</v>
      </c>
      <c r="D784" s="127" t="s">
        <v>4710</v>
      </c>
      <c r="E784" s="129">
        <v>16</v>
      </c>
      <c r="F784" s="129">
        <v>20</v>
      </c>
      <c r="G784" s="129">
        <v>19</v>
      </c>
      <c r="H784" s="141">
        <f t="shared" ref="H784:H789" si="228">(G784-E784)/E784</f>
        <v>0.1875</v>
      </c>
      <c r="I784" s="129">
        <f t="shared" ref="I784:I789" si="229">(F784-E784)</f>
        <v>4</v>
      </c>
      <c r="J784" s="129">
        <f t="shared" ref="J784:J789" si="230">G784-E784</f>
        <v>3</v>
      </c>
      <c r="K784" s="4">
        <v>2</v>
      </c>
      <c r="L784" s="159">
        <f t="shared" si="224"/>
        <v>-0.05</v>
      </c>
      <c r="M784" s="14"/>
      <c r="N784" s="14"/>
    </row>
    <row r="785" spans="1:14" s="12" customFormat="1">
      <c r="A785" s="122">
        <v>43026</v>
      </c>
      <c r="B785" s="14" t="s">
        <v>6620</v>
      </c>
      <c r="C785" s="13" t="s">
        <v>4711</v>
      </c>
      <c r="D785" s="125" t="s">
        <v>4712</v>
      </c>
      <c r="E785" s="124">
        <v>24</v>
      </c>
      <c r="F785" s="124">
        <v>34.5</v>
      </c>
      <c r="G785" s="124">
        <v>29.18</v>
      </c>
      <c r="H785" s="130">
        <f t="shared" si="228"/>
        <v>0.21583333333333332</v>
      </c>
      <c r="I785" s="124">
        <f t="shared" si="229"/>
        <v>10.5</v>
      </c>
      <c r="J785" s="124">
        <f t="shared" si="230"/>
        <v>5.18</v>
      </c>
      <c r="K785" s="13">
        <v>3</v>
      </c>
      <c r="L785" s="159">
        <f t="shared" si="224"/>
        <v>-0.15420289855072464</v>
      </c>
      <c r="M785" s="14"/>
      <c r="N785" s="14"/>
    </row>
    <row r="786" spans="1:14" s="12" customFormat="1">
      <c r="A786" s="122">
        <v>43027</v>
      </c>
      <c r="B786" s="14" t="s">
        <v>6621</v>
      </c>
      <c r="C786" s="13" t="s">
        <v>4713</v>
      </c>
      <c r="D786" s="125" t="s">
        <v>4714</v>
      </c>
      <c r="E786" s="124">
        <v>24</v>
      </c>
      <c r="F786" s="124">
        <v>33</v>
      </c>
      <c r="G786" s="124">
        <v>32.07</v>
      </c>
      <c r="H786" s="130">
        <f t="shared" si="228"/>
        <v>0.33624999999999999</v>
      </c>
      <c r="I786" s="124">
        <f t="shared" si="229"/>
        <v>9</v>
      </c>
      <c r="J786" s="124">
        <f t="shared" si="230"/>
        <v>8.07</v>
      </c>
      <c r="K786" s="13">
        <v>3</v>
      </c>
      <c r="L786" s="159">
        <f t="shared" si="224"/>
        <v>-2.8181818181818172E-2</v>
      </c>
      <c r="M786" s="14"/>
      <c r="N786" s="14"/>
    </row>
    <row r="787" spans="1:14" s="12" customFormat="1">
      <c r="A787" s="122">
        <v>43027</v>
      </c>
      <c r="B787" s="14" t="s">
        <v>6622</v>
      </c>
      <c r="C787" s="13" t="s">
        <v>4715</v>
      </c>
      <c r="D787" s="125" t="s">
        <v>4716</v>
      </c>
      <c r="E787" s="124">
        <v>10</v>
      </c>
      <c r="F787" s="124">
        <v>10.199999999999999</v>
      </c>
      <c r="G787" s="124">
        <v>10.15</v>
      </c>
      <c r="H787" s="130">
        <f t="shared" si="228"/>
        <v>1.5000000000000036E-2</v>
      </c>
      <c r="I787" s="124">
        <f t="shared" si="229"/>
        <v>0.19999999999999929</v>
      </c>
      <c r="J787" s="124">
        <f t="shared" si="230"/>
        <v>0.15000000000000036</v>
      </c>
      <c r="K787" s="13">
        <v>1</v>
      </c>
      <c r="L787" s="159">
        <f t="shared" si="224"/>
        <v>-4.9019607843136213E-3</v>
      </c>
      <c r="M787" s="14"/>
      <c r="N787" s="14"/>
    </row>
    <row r="788" spans="1:14" s="12" customFormat="1">
      <c r="A788" s="122">
        <v>43028</v>
      </c>
      <c r="B788" s="14" t="s">
        <v>6623</v>
      </c>
      <c r="C788" s="13" t="s">
        <v>4717</v>
      </c>
      <c r="D788" s="125" t="s">
        <v>4718</v>
      </c>
      <c r="E788" s="124">
        <v>15</v>
      </c>
      <c r="F788" s="124">
        <v>16.25</v>
      </c>
      <c r="G788" s="124">
        <v>16.260000000000002</v>
      </c>
      <c r="H788" s="130">
        <f t="shared" si="228"/>
        <v>8.4000000000000102E-2</v>
      </c>
      <c r="I788" s="124">
        <f t="shared" si="229"/>
        <v>1.25</v>
      </c>
      <c r="J788" s="124">
        <f t="shared" si="230"/>
        <v>1.2600000000000016</v>
      </c>
      <c r="K788" s="13">
        <v>3</v>
      </c>
      <c r="L788" s="159">
        <f t="shared" si="224"/>
        <v>6.1538461538471157E-4</v>
      </c>
      <c r="M788" s="14"/>
      <c r="N788" s="14"/>
    </row>
    <row r="789" spans="1:14" s="12" customFormat="1">
      <c r="A789" s="122">
        <v>43028</v>
      </c>
      <c r="B789" s="14" t="s">
        <v>6624</v>
      </c>
      <c r="C789" s="13" t="s">
        <v>4719</v>
      </c>
      <c r="D789" s="125" t="s">
        <v>2060</v>
      </c>
      <c r="E789" s="124">
        <v>14.5</v>
      </c>
      <c r="F789" s="124">
        <v>16</v>
      </c>
      <c r="G789" s="124">
        <v>16.61</v>
      </c>
      <c r="H789" s="130">
        <f t="shared" si="228"/>
        <v>0.1455172413793103</v>
      </c>
      <c r="I789" s="124">
        <f t="shared" si="229"/>
        <v>1.5</v>
      </c>
      <c r="J789" s="124">
        <f t="shared" si="230"/>
        <v>2.1099999999999994</v>
      </c>
      <c r="K789" s="13">
        <v>3</v>
      </c>
      <c r="L789" s="159">
        <f t="shared" si="224"/>
        <v>3.8124999999999964E-2</v>
      </c>
      <c r="M789" s="14"/>
      <c r="N789" s="14"/>
    </row>
    <row r="790" spans="1:14" s="12" customFormat="1">
      <c r="A790" s="122">
        <v>43033</v>
      </c>
      <c r="B790" s="14" t="s">
        <v>6625</v>
      </c>
      <c r="C790" s="13" t="s">
        <v>4720</v>
      </c>
      <c r="D790" s="125" t="s">
        <v>1918</v>
      </c>
      <c r="E790" s="124">
        <v>10</v>
      </c>
      <c r="F790" s="124">
        <v>10.07</v>
      </c>
      <c r="G790" s="124">
        <v>10.01</v>
      </c>
      <c r="H790" s="130">
        <f t="shared" ref="H790:H804" si="231">(G790-E790)/E790</f>
        <v>9.9999999999997877E-4</v>
      </c>
      <c r="I790" s="124">
        <f t="shared" ref="I790:I804" si="232">(F790-E790)</f>
        <v>7.0000000000000284E-2</v>
      </c>
      <c r="J790" s="124">
        <f t="shared" ref="J790:J804" si="233">G790-E790</f>
        <v>9.9999999999997868E-3</v>
      </c>
      <c r="K790" s="13">
        <v>1</v>
      </c>
      <c r="L790" s="159">
        <f t="shared" si="224"/>
        <v>-5.9582919563059078E-3</v>
      </c>
      <c r="M790" s="14"/>
      <c r="N790" s="14"/>
    </row>
    <row r="791" spans="1:14" s="12" customFormat="1">
      <c r="A791" s="122">
        <v>43034</v>
      </c>
      <c r="B791" s="14" t="s">
        <v>6626</v>
      </c>
      <c r="C791" s="13" t="s">
        <v>4721</v>
      </c>
      <c r="D791" s="125" t="s">
        <v>4722</v>
      </c>
      <c r="E791" s="124">
        <v>18</v>
      </c>
      <c r="F791" s="124">
        <v>16.850000000000001</v>
      </c>
      <c r="G791" s="124">
        <v>17.25</v>
      </c>
      <c r="H791" s="130">
        <f t="shared" si="231"/>
        <v>-4.1666666666666664E-2</v>
      </c>
      <c r="I791" s="124">
        <f t="shared" si="232"/>
        <v>-1.1499999999999986</v>
      </c>
      <c r="J791" s="124">
        <f t="shared" si="233"/>
        <v>-0.75</v>
      </c>
      <c r="K791" s="13">
        <v>1</v>
      </c>
      <c r="L791" s="159">
        <f t="shared" si="224"/>
        <v>2.3738872403560745E-2</v>
      </c>
      <c r="M791" s="14"/>
      <c r="N791" s="14"/>
    </row>
    <row r="792" spans="1:14" s="12" customFormat="1">
      <c r="A792" s="122">
        <v>43034</v>
      </c>
      <c r="B792" s="14" t="s">
        <v>6627</v>
      </c>
      <c r="C792" s="13" t="s">
        <v>4723</v>
      </c>
      <c r="D792" s="125" t="s">
        <v>3136</v>
      </c>
      <c r="E792" s="124">
        <v>10</v>
      </c>
      <c r="F792" s="124">
        <v>10.01</v>
      </c>
      <c r="G792" s="124">
        <v>10.01</v>
      </c>
      <c r="H792" s="130">
        <f t="shared" si="231"/>
        <v>9.9999999999997877E-4</v>
      </c>
      <c r="I792" s="124">
        <f t="shared" si="232"/>
        <v>9.9999999999997868E-3</v>
      </c>
      <c r="J792" s="124">
        <f t="shared" si="233"/>
        <v>9.9999999999997868E-3</v>
      </c>
      <c r="K792" s="13">
        <v>1</v>
      </c>
      <c r="L792" s="159">
        <f t="shared" si="224"/>
        <v>0</v>
      </c>
      <c r="M792" s="14"/>
      <c r="N792" s="14"/>
    </row>
    <row r="793" spans="1:14" s="12" customFormat="1">
      <c r="A793" s="122">
        <v>43034</v>
      </c>
      <c r="B793" s="14" t="s">
        <v>6628</v>
      </c>
      <c r="C793" s="13" t="s">
        <v>4724</v>
      </c>
      <c r="D793" s="125" t="s">
        <v>4725</v>
      </c>
      <c r="E793" s="124">
        <v>22</v>
      </c>
      <c r="F793" s="124">
        <v>28.75</v>
      </c>
      <c r="G793" s="124">
        <v>27.83</v>
      </c>
      <c r="H793" s="130">
        <f t="shared" si="231"/>
        <v>0.2649999999999999</v>
      </c>
      <c r="I793" s="124">
        <f t="shared" si="232"/>
        <v>6.75</v>
      </c>
      <c r="J793" s="124">
        <f t="shared" si="233"/>
        <v>5.8299999999999983</v>
      </c>
      <c r="K793" s="13">
        <v>3</v>
      </c>
      <c r="L793" s="159">
        <f t="shared" si="224"/>
        <v>-3.2000000000000056E-2</v>
      </c>
      <c r="M793" s="14"/>
      <c r="N793" s="14"/>
    </row>
    <row r="794" spans="1:14" s="12" customFormat="1">
      <c r="A794" s="122">
        <v>43035</v>
      </c>
      <c r="B794" s="14" t="s">
        <v>6629</v>
      </c>
      <c r="C794" s="13" t="s">
        <v>4726</v>
      </c>
      <c r="D794" s="125" t="s">
        <v>4727</v>
      </c>
      <c r="E794" s="124">
        <v>16</v>
      </c>
      <c r="F794" s="124">
        <v>17</v>
      </c>
      <c r="G794" s="124">
        <v>16.8</v>
      </c>
      <c r="H794" s="130">
        <f t="shared" si="231"/>
        <v>5.0000000000000044E-2</v>
      </c>
      <c r="I794" s="124">
        <f t="shared" si="232"/>
        <v>1</v>
      </c>
      <c r="J794" s="124">
        <f t="shared" si="233"/>
        <v>0.80000000000000071</v>
      </c>
      <c r="K794" s="13">
        <v>2</v>
      </c>
      <c r="L794" s="159">
        <f t="shared" si="224"/>
        <v>-1.1764705882352899E-2</v>
      </c>
      <c r="M794" s="14"/>
      <c r="N794" s="14"/>
    </row>
    <row r="795" spans="1:14" s="12" customFormat="1">
      <c r="A795" s="122">
        <v>43035</v>
      </c>
      <c r="B795" s="14" t="s">
        <v>6630</v>
      </c>
      <c r="C795" s="13" t="s">
        <v>4728</v>
      </c>
      <c r="D795" s="125" t="s">
        <v>4729</v>
      </c>
      <c r="E795" s="124">
        <v>16</v>
      </c>
      <c r="F795" s="124">
        <v>16.5</v>
      </c>
      <c r="G795" s="124">
        <v>17.399999999999999</v>
      </c>
      <c r="H795" s="130">
        <f t="shared" si="231"/>
        <v>8.7499999999999911E-2</v>
      </c>
      <c r="I795" s="124">
        <f t="shared" si="232"/>
        <v>0.5</v>
      </c>
      <c r="J795" s="124">
        <f t="shared" si="233"/>
        <v>1.3999999999999986</v>
      </c>
      <c r="K795" s="13">
        <v>1</v>
      </c>
      <c r="L795" s="159">
        <f t="shared" si="224"/>
        <v>5.454545454545446E-2</v>
      </c>
      <c r="M795" s="14"/>
      <c r="N795" s="14"/>
    </row>
    <row r="796" spans="1:14" s="12" customFormat="1">
      <c r="A796" s="122">
        <v>43035</v>
      </c>
      <c r="B796" s="14" t="s">
        <v>6631</v>
      </c>
      <c r="C796" s="13" t="s">
        <v>4730</v>
      </c>
      <c r="D796" s="125" t="s">
        <v>4731</v>
      </c>
      <c r="E796" s="124">
        <v>22</v>
      </c>
      <c r="F796" s="124">
        <v>26.25</v>
      </c>
      <c r="G796" s="124">
        <v>25.5</v>
      </c>
      <c r="H796" s="130">
        <f t="shared" si="231"/>
        <v>0.15909090909090909</v>
      </c>
      <c r="I796" s="124">
        <f t="shared" si="232"/>
        <v>4.25</v>
      </c>
      <c r="J796" s="124">
        <f t="shared" si="233"/>
        <v>3.5</v>
      </c>
      <c r="K796" s="13">
        <v>3</v>
      </c>
      <c r="L796" s="159">
        <f t="shared" si="224"/>
        <v>-2.8571428571428571E-2</v>
      </c>
      <c r="M796" s="14"/>
      <c r="N796" s="14"/>
    </row>
    <row r="797" spans="1:14" s="12" customFormat="1">
      <c r="A797" s="122">
        <v>43040</v>
      </c>
      <c r="B797" s="14" t="s">
        <v>6632</v>
      </c>
      <c r="C797" s="13" t="s">
        <v>4732</v>
      </c>
      <c r="D797" s="125" t="s">
        <v>4733</v>
      </c>
      <c r="E797" s="124">
        <v>13</v>
      </c>
      <c r="F797" s="124">
        <v>17</v>
      </c>
      <c r="G797" s="124">
        <v>18.309999999999999</v>
      </c>
      <c r="H797" s="130">
        <f t="shared" si="231"/>
        <v>0.40846153846153838</v>
      </c>
      <c r="I797" s="124">
        <f t="shared" si="232"/>
        <v>4</v>
      </c>
      <c r="J797" s="124">
        <f t="shared" si="233"/>
        <v>5.3099999999999987</v>
      </c>
      <c r="K797" s="13">
        <v>3</v>
      </c>
      <c r="L797" s="159">
        <f t="shared" si="224"/>
        <v>7.7058823529411694E-2</v>
      </c>
      <c r="M797" s="14"/>
      <c r="N797" s="14"/>
    </row>
    <row r="798" spans="1:14" s="12" customFormat="1">
      <c r="A798" s="122">
        <v>43040</v>
      </c>
      <c r="B798" s="142" t="s">
        <v>6633</v>
      </c>
      <c r="C798" s="13" t="s">
        <v>4734</v>
      </c>
      <c r="D798" s="125" t="s">
        <v>4735</v>
      </c>
      <c r="E798" s="124">
        <v>19</v>
      </c>
      <c r="F798" s="124">
        <v>21.65</v>
      </c>
      <c r="G798" s="124">
        <v>21.35</v>
      </c>
      <c r="H798" s="130">
        <f t="shared" si="231"/>
        <v>0.12368421052631587</v>
      </c>
      <c r="I798" s="124">
        <f t="shared" si="232"/>
        <v>2.6499999999999986</v>
      </c>
      <c r="J798" s="124">
        <f t="shared" si="233"/>
        <v>2.3500000000000014</v>
      </c>
      <c r="K798" s="13">
        <v>2</v>
      </c>
      <c r="L798" s="159">
        <f t="shared" si="224"/>
        <v>-1.3856812933025273E-2</v>
      </c>
      <c r="M798" s="14"/>
      <c r="N798" s="14"/>
    </row>
    <row r="799" spans="1:14" s="12" customFormat="1">
      <c r="A799" s="122">
        <v>43041</v>
      </c>
      <c r="B799" s="14" t="s">
        <v>6634</v>
      </c>
      <c r="C799" s="13" t="s">
        <v>4736</v>
      </c>
      <c r="D799" s="125" t="s">
        <v>4737</v>
      </c>
      <c r="E799" s="124">
        <v>14</v>
      </c>
      <c r="F799" s="124">
        <v>12</v>
      </c>
      <c r="G799" s="124">
        <v>9.98</v>
      </c>
      <c r="H799" s="130">
        <f t="shared" si="231"/>
        <v>-0.28714285714285709</v>
      </c>
      <c r="I799" s="124">
        <f t="shared" si="232"/>
        <v>-2</v>
      </c>
      <c r="J799" s="124">
        <f t="shared" si="233"/>
        <v>-4.0199999999999996</v>
      </c>
      <c r="K799" s="13">
        <v>1</v>
      </c>
      <c r="L799" s="159">
        <f t="shared" si="224"/>
        <v>-0.16833333333333331</v>
      </c>
      <c r="M799" s="14"/>
      <c r="N799" s="14"/>
    </row>
    <row r="800" spans="1:14" s="12" customFormat="1">
      <c r="A800" s="122">
        <v>43041</v>
      </c>
      <c r="B800" s="14" t="s">
        <v>6635</v>
      </c>
      <c r="C800" s="13" t="s">
        <v>4738</v>
      </c>
      <c r="D800" s="125" t="s">
        <v>4739</v>
      </c>
      <c r="E800" s="124">
        <v>18</v>
      </c>
      <c r="F800" s="124">
        <v>19.100000000000001</v>
      </c>
      <c r="G800" s="124">
        <v>20.88</v>
      </c>
      <c r="H800" s="130">
        <f t="shared" si="231"/>
        <v>0.15999999999999995</v>
      </c>
      <c r="I800" s="124">
        <f t="shared" si="232"/>
        <v>1.1000000000000014</v>
      </c>
      <c r="J800" s="124">
        <f t="shared" si="233"/>
        <v>2.879999999999999</v>
      </c>
      <c r="K800" s="13">
        <v>2</v>
      </c>
      <c r="L800" s="159">
        <f t="shared" si="224"/>
        <v>9.3193717277486779E-2</v>
      </c>
      <c r="M800" s="14"/>
      <c r="N800" s="14"/>
    </row>
    <row r="801" spans="1:14" s="12" customFormat="1">
      <c r="A801" s="122">
        <v>43041</v>
      </c>
      <c r="B801" s="14" t="s">
        <v>6636</v>
      </c>
      <c r="C801" s="13" t="s">
        <v>4740</v>
      </c>
      <c r="D801" s="125" t="s">
        <v>4741</v>
      </c>
      <c r="E801" s="124">
        <v>12</v>
      </c>
      <c r="F801" s="124">
        <v>8</v>
      </c>
      <c r="G801" s="124">
        <v>7.07</v>
      </c>
      <c r="H801" s="130">
        <f t="shared" si="231"/>
        <v>-0.41083333333333333</v>
      </c>
      <c r="I801" s="124">
        <f t="shared" si="232"/>
        <v>-4</v>
      </c>
      <c r="J801" s="124">
        <f t="shared" si="233"/>
        <v>-4.93</v>
      </c>
      <c r="K801" s="13">
        <v>2</v>
      </c>
      <c r="L801" s="159">
        <f t="shared" si="224"/>
        <v>-0.11624999999999996</v>
      </c>
      <c r="M801" s="14"/>
      <c r="N801" s="14"/>
    </row>
    <row r="802" spans="1:14" s="12" customFormat="1">
      <c r="A802" s="122">
        <v>43041</v>
      </c>
      <c r="B802" s="14" t="s">
        <v>6637</v>
      </c>
      <c r="C802" s="13" t="s">
        <v>4742</v>
      </c>
      <c r="D802" s="125" t="s">
        <v>4743</v>
      </c>
      <c r="E802" s="124">
        <v>14</v>
      </c>
      <c r="F802" s="124">
        <v>13.25</v>
      </c>
      <c r="G802" s="124">
        <v>11.5</v>
      </c>
      <c r="H802" s="130">
        <f t="shared" si="231"/>
        <v>-0.17857142857142858</v>
      </c>
      <c r="I802" s="124">
        <f t="shared" si="232"/>
        <v>-0.75</v>
      </c>
      <c r="J802" s="124">
        <f t="shared" si="233"/>
        <v>-2.5</v>
      </c>
      <c r="K802" s="13">
        <v>2</v>
      </c>
      <c r="L802" s="159">
        <f t="shared" si="224"/>
        <v>-0.13207547169811321</v>
      </c>
      <c r="M802" s="14"/>
      <c r="N802" s="14"/>
    </row>
    <row r="803" spans="1:14" s="12" customFormat="1">
      <c r="A803" s="122">
        <v>43042</v>
      </c>
      <c r="B803" s="14" t="s">
        <v>6638</v>
      </c>
      <c r="C803" s="13" t="s">
        <v>4744</v>
      </c>
      <c r="D803" s="125" t="s">
        <v>391</v>
      </c>
      <c r="E803" s="124">
        <v>5.6</v>
      </c>
      <c r="F803" s="124">
        <v>8.17</v>
      </c>
      <c r="G803" s="124">
        <v>6.05</v>
      </c>
      <c r="H803" s="130">
        <f t="shared" si="231"/>
        <v>8.0357142857142891E-2</v>
      </c>
      <c r="I803" s="124">
        <f t="shared" si="232"/>
        <v>2.5700000000000003</v>
      </c>
      <c r="J803" s="124">
        <f t="shared" si="233"/>
        <v>0.45000000000000018</v>
      </c>
      <c r="K803" s="13">
        <v>1</v>
      </c>
      <c r="L803" s="159">
        <f t="shared" si="224"/>
        <v>-0.25948592411260712</v>
      </c>
      <c r="M803" s="14"/>
      <c r="N803" s="14"/>
    </row>
    <row r="804" spans="1:14" s="12" customFormat="1">
      <c r="A804" s="122">
        <v>43042</v>
      </c>
      <c r="B804" s="14" t="s">
        <v>6639</v>
      </c>
      <c r="C804" s="13" t="s">
        <v>3029</v>
      </c>
      <c r="D804" s="125" t="s">
        <v>4470</v>
      </c>
      <c r="E804" s="124">
        <v>9</v>
      </c>
      <c r="F804" s="124">
        <v>9.31</v>
      </c>
      <c r="G804" s="124">
        <v>9.51</v>
      </c>
      <c r="H804" s="130">
        <f t="shared" si="231"/>
        <v>5.6666666666666643E-2</v>
      </c>
      <c r="I804" s="124">
        <f t="shared" si="232"/>
        <v>0.3100000000000005</v>
      </c>
      <c r="J804" s="124">
        <f t="shared" si="233"/>
        <v>0.50999999999999979</v>
      </c>
      <c r="K804" s="13">
        <v>1</v>
      </c>
      <c r="L804" s="159">
        <f t="shared" si="224"/>
        <v>2.148227712137479E-2</v>
      </c>
      <c r="M804" s="14"/>
      <c r="N804" s="14"/>
    </row>
    <row r="805" spans="1:14" s="12" customFormat="1">
      <c r="A805" s="122">
        <v>43042</v>
      </c>
      <c r="B805" s="14" t="s">
        <v>6640</v>
      </c>
      <c r="C805" s="13" t="s">
        <v>4745</v>
      </c>
      <c r="D805" s="125" t="s">
        <v>4746</v>
      </c>
      <c r="E805" s="124">
        <v>10</v>
      </c>
      <c r="F805" s="124">
        <v>10.14</v>
      </c>
      <c r="G805" s="124">
        <v>10.050000000000001</v>
      </c>
      <c r="H805" s="130">
        <f>(G805-E805)/E805</f>
        <v>5.0000000000000712E-3</v>
      </c>
      <c r="I805" s="124">
        <f>(F805-E805)</f>
        <v>0.14000000000000057</v>
      </c>
      <c r="J805" s="124">
        <f>G805-E805</f>
        <v>5.0000000000000711E-2</v>
      </c>
      <c r="K805" s="13">
        <v>1</v>
      </c>
      <c r="L805" s="159">
        <f t="shared" si="224"/>
        <v>-8.8757396449704005E-3</v>
      </c>
      <c r="M805" s="14"/>
      <c r="N805" s="14"/>
    </row>
    <row r="806" spans="1:14" s="12" customFormat="1">
      <c r="A806" s="122">
        <v>43047</v>
      </c>
      <c r="B806" s="14" t="s">
        <v>4747</v>
      </c>
      <c r="C806" s="13" t="s">
        <v>4747</v>
      </c>
      <c r="D806" s="125" t="s">
        <v>4748</v>
      </c>
      <c r="E806" s="124">
        <v>26</v>
      </c>
      <c r="F806" s="124">
        <v>28</v>
      </c>
      <c r="G806" s="124">
        <v>28.71</v>
      </c>
      <c r="H806" s="130">
        <f t="shared" ref="H806:H813" si="234">(G806-E806)/E806</f>
        <v>0.10423076923076927</v>
      </c>
      <c r="I806" s="124">
        <f t="shared" ref="I806:I813" si="235">(F806-E806)</f>
        <v>2</v>
      </c>
      <c r="J806" s="124">
        <f t="shared" ref="J806:J813" si="236">G806-E806</f>
        <v>2.7100000000000009</v>
      </c>
      <c r="K806" s="13">
        <v>2</v>
      </c>
      <c r="L806" s="159">
        <f t="shared" si="224"/>
        <v>2.5357142857142887E-2</v>
      </c>
      <c r="M806" s="14"/>
      <c r="N806" s="14"/>
    </row>
    <row r="807" spans="1:14" s="12" customFormat="1">
      <c r="A807" s="122">
        <v>43047</v>
      </c>
      <c r="B807" s="14" t="s">
        <v>6641</v>
      </c>
      <c r="C807" s="13" t="s">
        <v>4749</v>
      </c>
      <c r="D807" s="125" t="s">
        <v>4750</v>
      </c>
      <c r="E807" s="124">
        <v>15</v>
      </c>
      <c r="F807" s="124">
        <v>15.19</v>
      </c>
      <c r="G807" s="124">
        <v>14.99</v>
      </c>
      <c r="H807" s="130">
        <f t="shared" si="234"/>
        <v>-6.6666666666665244E-4</v>
      </c>
      <c r="I807" s="124">
        <f t="shared" si="235"/>
        <v>0.1899999999999995</v>
      </c>
      <c r="J807" s="124">
        <f t="shared" si="236"/>
        <v>-9.9999999999997868E-3</v>
      </c>
      <c r="K807" s="13">
        <v>1</v>
      </c>
      <c r="L807" s="159">
        <f t="shared" si="224"/>
        <v>-1.3166556945358742E-2</v>
      </c>
      <c r="M807" s="14"/>
      <c r="N807" s="14"/>
    </row>
    <row r="808" spans="1:14" s="12" customFormat="1">
      <c r="A808" s="122">
        <v>43047</v>
      </c>
      <c r="B808" s="14" t="s">
        <v>6642</v>
      </c>
      <c r="C808" s="13" t="s">
        <v>4751</v>
      </c>
      <c r="D808" s="125" t="s">
        <v>4752</v>
      </c>
      <c r="E808" s="124">
        <v>10</v>
      </c>
      <c r="F808" s="124">
        <v>10.199999999999999</v>
      </c>
      <c r="G808" s="124">
        <v>9.5</v>
      </c>
      <c r="H808" s="130">
        <f t="shared" si="234"/>
        <v>-0.05</v>
      </c>
      <c r="I808" s="124">
        <f t="shared" si="235"/>
        <v>0.19999999999999929</v>
      </c>
      <c r="J808" s="124">
        <f t="shared" si="236"/>
        <v>-0.5</v>
      </c>
      <c r="K808" s="13">
        <v>1</v>
      </c>
      <c r="L808" s="159">
        <f t="shared" si="224"/>
        <v>-6.8627450980392093E-2</v>
      </c>
      <c r="M808" s="14"/>
      <c r="N808" s="14"/>
    </row>
    <row r="809" spans="1:14" s="12" customFormat="1">
      <c r="A809" s="122">
        <v>43047</v>
      </c>
      <c r="B809" s="14" t="s">
        <v>6643</v>
      </c>
      <c r="C809" s="13" t="s">
        <v>4753</v>
      </c>
      <c r="D809" s="125" t="s">
        <v>4754</v>
      </c>
      <c r="E809" s="124">
        <v>35</v>
      </c>
      <c r="F809" s="124">
        <v>38.44</v>
      </c>
      <c r="G809" s="124">
        <v>37.21</v>
      </c>
      <c r="H809" s="130">
        <f t="shared" si="234"/>
        <v>6.3142857142857167E-2</v>
      </c>
      <c r="I809" s="124">
        <f t="shared" si="235"/>
        <v>3.4399999999999977</v>
      </c>
      <c r="J809" s="124">
        <f t="shared" si="236"/>
        <v>2.2100000000000009</v>
      </c>
      <c r="K809" s="13">
        <v>2</v>
      </c>
      <c r="L809" s="159">
        <f t="shared" si="224"/>
        <v>-3.1997918834547265E-2</v>
      </c>
      <c r="M809" s="14"/>
      <c r="N809" s="14"/>
    </row>
    <row r="810" spans="1:14" s="12" customFormat="1">
      <c r="A810" s="122">
        <v>43048</v>
      </c>
      <c r="B810" s="14" t="s">
        <v>6644</v>
      </c>
      <c r="C810" s="13" t="s">
        <v>4755</v>
      </c>
      <c r="D810" s="125" t="s">
        <v>4756</v>
      </c>
      <c r="E810" s="124">
        <v>14</v>
      </c>
      <c r="F810" s="124">
        <v>14.5</v>
      </c>
      <c r="G810" s="124">
        <v>14.03</v>
      </c>
      <c r="H810" s="130">
        <f t="shared" si="234"/>
        <v>2.142857142857097E-3</v>
      </c>
      <c r="I810" s="124">
        <f t="shared" si="235"/>
        <v>0.5</v>
      </c>
      <c r="J810" s="124">
        <f t="shared" si="236"/>
        <v>2.9999999999999361E-2</v>
      </c>
      <c r="K810" s="13">
        <v>1</v>
      </c>
      <c r="L810" s="159">
        <f t="shared" si="224"/>
        <v>-3.2413793103448323E-2</v>
      </c>
      <c r="M810" s="14"/>
      <c r="N810" s="14"/>
    </row>
    <row r="811" spans="1:14" s="12" customFormat="1">
      <c r="A811" s="122">
        <v>43048</v>
      </c>
      <c r="B811" s="14" t="s">
        <v>6645</v>
      </c>
      <c r="C811" s="13" t="s">
        <v>4757</v>
      </c>
      <c r="D811" s="125" t="s">
        <v>4758</v>
      </c>
      <c r="E811" s="124">
        <v>13</v>
      </c>
      <c r="F811" s="124">
        <v>13</v>
      </c>
      <c r="G811" s="124">
        <v>13.5</v>
      </c>
      <c r="H811" s="130">
        <f t="shared" si="234"/>
        <v>3.8461538461538464E-2</v>
      </c>
      <c r="I811" s="124">
        <f t="shared" si="235"/>
        <v>0</v>
      </c>
      <c r="J811" s="124">
        <f t="shared" si="236"/>
        <v>0.5</v>
      </c>
      <c r="K811" s="13">
        <v>3</v>
      </c>
      <c r="L811" s="159">
        <f t="shared" si="224"/>
        <v>3.8461538461538464E-2</v>
      </c>
      <c r="M811" s="14"/>
      <c r="N811" s="14"/>
    </row>
    <row r="812" spans="1:14" s="12" customFormat="1">
      <c r="A812" s="122">
        <v>43049</v>
      </c>
      <c r="B812" s="14" t="s">
        <v>6646</v>
      </c>
      <c r="C812" s="13" t="s">
        <v>4759</v>
      </c>
      <c r="D812" s="125" t="s">
        <v>4760</v>
      </c>
      <c r="E812" s="124">
        <v>20</v>
      </c>
      <c r="F812" s="124">
        <v>21.06</v>
      </c>
      <c r="G812" s="124">
        <v>21.19</v>
      </c>
      <c r="H812" s="130">
        <f t="shared" si="234"/>
        <v>5.9500000000000067E-2</v>
      </c>
      <c r="I812" s="124">
        <f t="shared" si="235"/>
        <v>1.0599999999999987</v>
      </c>
      <c r="J812" s="124">
        <f t="shared" si="236"/>
        <v>1.1900000000000013</v>
      </c>
      <c r="K812" s="13">
        <v>2</v>
      </c>
      <c r="L812" s="159">
        <f t="shared" si="224"/>
        <v>6.1728395061729615E-3</v>
      </c>
      <c r="M812" s="14"/>
      <c r="N812" s="14"/>
    </row>
    <row r="813" spans="1:14" s="12" customFormat="1">
      <c r="A813" s="122">
        <v>43049</v>
      </c>
      <c r="B813" s="14" t="s">
        <v>6647</v>
      </c>
      <c r="C813" s="13" t="s">
        <v>4761</v>
      </c>
      <c r="D813" s="125" t="s">
        <v>2652</v>
      </c>
      <c r="E813" s="124">
        <v>13</v>
      </c>
      <c r="F813" s="124">
        <v>13.3</v>
      </c>
      <c r="G813" s="124">
        <v>13.08</v>
      </c>
      <c r="H813" s="130">
        <f t="shared" si="234"/>
        <v>6.153846153846159E-3</v>
      </c>
      <c r="I813" s="124">
        <f t="shared" si="235"/>
        <v>0.30000000000000071</v>
      </c>
      <c r="J813" s="124">
        <f t="shared" si="236"/>
        <v>8.0000000000000071E-2</v>
      </c>
      <c r="K813" s="13">
        <v>1</v>
      </c>
      <c r="L813" s="159">
        <f t="shared" si="224"/>
        <v>-1.6541353383458694E-2</v>
      </c>
      <c r="M813" s="14"/>
      <c r="N813" s="14"/>
    </row>
    <row r="814" spans="1:14" s="12" customFormat="1">
      <c r="A814" s="122">
        <v>43054</v>
      </c>
      <c r="B814" s="14" t="s">
        <v>6648</v>
      </c>
      <c r="C814" s="13" t="s">
        <v>4762</v>
      </c>
      <c r="D814" s="125" t="s">
        <v>3437</v>
      </c>
      <c r="E814" s="124">
        <v>16</v>
      </c>
      <c r="F814" s="124">
        <v>18.55</v>
      </c>
      <c r="G814" s="124">
        <v>18</v>
      </c>
      <c r="H814" s="130">
        <f t="shared" ref="H814:H823" si="237">(G814-E814)/E814</f>
        <v>0.125</v>
      </c>
      <c r="I814" s="124">
        <f t="shared" ref="I814:I823" si="238">(F814-E814)</f>
        <v>2.5500000000000007</v>
      </c>
      <c r="J814" s="124">
        <f t="shared" ref="J814:J823" si="239">G814-E814</f>
        <v>2</v>
      </c>
      <c r="K814" s="13">
        <v>3</v>
      </c>
      <c r="L814" s="159">
        <f t="shared" si="224"/>
        <v>-2.9649595687331574E-2</v>
      </c>
      <c r="M814" s="14"/>
      <c r="N814" s="14"/>
    </row>
    <row r="815" spans="1:14" s="12" customFormat="1">
      <c r="A815" s="122">
        <v>43055</v>
      </c>
      <c r="B815" s="14" t="s">
        <v>6649</v>
      </c>
      <c r="C815" s="13" t="s">
        <v>4763</v>
      </c>
      <c r="D815" s="125" t="s">
        <v>4764</v>
      </c>
      <c r="E815" s="124">
        <v>10</v>
      </c>
      <c r="F815" s="124">
        <v>13</v>
      </c>
      <c r="G815" s="124">
        <v>14.03</v>
      </c>
      <c r="H815" s="130">
        <f t="shared" si="237"/>
        <v>0.40299999999999991</v>
      </c>
      <c r="I815" s="124">
        <f t="shared" si="238"/>
        <v>3</v>
      </c>
      <c r="J815" s="124">
        <f t="shared" si="239"/>
        <v>4.0299999999999994</v>
      </c>
      <c r="K815" s="13">
        <v>1</v>
      </c>
      <c r="L815" s="159">
        <f t="shared" si="224"/>
        <v>7.9230769230769188E-2</v>
      </c>
      <c r="M815" s="14"/>
      <c r="N815" s="14"/>
    </row>
    <row r="816" spans="1:14" s="12" customFormat="1">
      <c r="A816" s="122">
        <v>43055</v>
      </c>
      <c r="B816" s="14" t="s">
        <v>6650</v>
      </c>
      <c r="C816" s="13" t="s">
        <v>4765</v>
      </c>
      <c r="D816" s="125" t="s">
        <v>4766</v>
      </c>
      <c r="E816" s="124">
        <v>8</v>
      </c>
      <c r="F816" s="124">
        <v>8.25</v>
      </c>
      <c r="G816" s="124">
        <v>8.4</v>
      </c>
      <c r="H816" s="130">
        <f t="shared" si="237"/>
        <v>5.0000000000000044E-2</v>
      </c>
      <c r="I816" s="124">
        <f t="shared" si="238"/>
        <v>0.25</v>
      </c>
      <c r="J816" s="124">
        <f t="shared" si="239"/>
        <v>0.40000000000000036</v>
      </c>
      <c r="K816" s="13">
        <v>1</v>
      </c>
      <c r="L816" s="159">
        <f t="shared" si="224"/>
        <v>1.8181818181818226E-2</v>
      </c>
      <c r="M816" s="14"/>
      <c r="N816" s="14"/>
    </row>
    <row r="817" spans="1:14" s="12" customFormat="1">
      <c r="A817" s="122">
        <v>43056</v>
      </c>
      <c r="B817" s="14" t="s">
        <v>6651</v>
      </c>
      <c r="C817" s="13" t="s">
        <v>4767</v>
      </c>
      <c r="D817" s="125" t="s">
        <v>4768</v>
      </c>
      <c r="E817" s="124">
        <v>14</v>
      </c>
      <c r="F817" s="124">
        <v>12.55</v>
      </c>
      <c r="G817" s="124">
        <v>13</v>
      </c>
      <c r="H817" s="130">
        <f t="shared" si="237"/>
        <v>-7.1428571428571425E-2</v>
      </c>
      <c r="I817" s="124">
        <f t="shared" si="238"/>
        <v>-1.4499999999999993</v>
      </c>
      <c r="J817" s="124">
        <f t="shared" si="239"/>
        <v>-1</v>
      </c>
      <c r="K817" s="13">
        <v>1</v>
      </c>
      <c r="L817" s="159">
        <f t="shared" si="224"/>
        <v>3.5856573705179223E-2</v>
      </c>
      <c r="M817" s="14"/>
      <c r="N817" s="14"/>
    </row>
    <row r="818" spans="1:14" s="12" customFormat="1">
      <c r="A818" s="122">
        <v>43056</v>
      </c>
      <c r="B818" s="14" t="s">
        <v>6652</v>
      </c>
      <c r="C818" s="13" t="s">
        <v>4769</v>
      </c>
      <c r="D818" s="125" t="s">
        <v>4770</v>
      </c>
      <c r="E818" s="124">
        <v>10</v>
      </c>
      <c r="F818" s="124">
        <v>10</v>
      </c>
      <c r="G818" s="124">
        <v>10</v>
      </c>
      <c r="H818" s="130">
        <f t="shared" si="237"/>
        <v>0</v>
      </c>
      <c r="I818" s="124">
        <f t="shared" si="238"/>
        <v>0</v>
      </c>
      <c r="J818" s="124">
        <f t="shared" si="239"/>
        <v>0</v>
      </c>
      <c r="K818" s="13">
        <v>1</v>
      </c>
      <c r="L818" s="159">
        <f t="shared" si="224"/>
        <v>0</v>
      </c>
      <c r="M818" s="14"/>
      <c r="N818" s="14"/>
    </row>
    <row r="819" spans="1:14" s="12" customFormat="1">
      <c r="A819" s="122">
        <v>43056</v>
      </c>
      <c r="B819" s="14" t="s">
        <v>6653</v>
      </c>
      <c r="C819" s="13" t="s">
        <v>4771</v>
      </c>
      <c r="D819" s="125" t="s">
        <v>4772</v>
      </c>
      <c r="E819" s="124">
        <v>12</v>
      </c>
      <c r="F819" s="124">
        <v>14.9</v>
      </c>
      <c r="G819" s="124">
        <v>13</v>
      </c>
      <c r="H819" s="130">
        <f t="shared" si="237"/>
        <v>8.3333333333333329E-2</v>
      </c>
      <c r="I819" s="124">
        <f t="shared" si="238"/>
        <v>2.9000000000000004</v>
      </c>
      <c r="J819" s="124">
        <f t="shared" si="239"/>
        <v>1</v>
      </c>
      <c r="K819" s="13">
        <v>3</v>
      </c>
      <c r="L819" s="159">
        <f t="shared" si="224"/>
        <v>-0.12751677852348994</v>
      </c>
      <c r="M819" s="14"/>
      <c r="N819" s="14"/>
    </row>
    <row r="820" spans="1:14" s="12" customFormat="1">
      <c r="A820" s="122">
        <v>43056</v>
      </c>
      <c r="B820" s="14" t="s">
        <v>6654</v>
      </c>
      <c r="C820" s="13" t="s">
        <v>4773</v>
      </c>
      <c r="D820" s="125" t="s">
        <v>3927</v>
      </c>
      <c r="E820" s="124">
        <v>14</v>
      </c>
      <c r="F820" s="124">
        <v>14.25</v>
      </c>
      <c r="G820" s="124">
        <v>14.1</v>
      </c>
      <c r="H820" s="130">
        <f t="shared" si="237"/>
        <v>7.1428571428571175E-3</v>
      </c>
      <c r="I820" s="124">
        <f t="shared" si="238"/>
        <v>0.25</v>
      </c>
      <c r="J820" s="124">
        <f t="shared" si="239"/>
        <v>9.9999999999999645E-2</v>
      </c>
      <c r="K820" s="13">
        <v>1</v>
      </c>
      <c r="L820" s="159">
        <f t="shared" si="224"/>
        <v>-1.052631578947371E-2</v>
      </c>
      <c r="M820" s="14"/>
      <c r="N820" s="14"/>
    </row>
    <row r="821" spans="1:14" s="12" customFormat="1">
      <c r="A821" s="122">
        <v>43056</v>
      </c>
      <c r="B821" s="14" t="s">
        <v>6655</v>
      </c>
      <c r="C821" s="13" t="s">
        <v>4774</v>
      </c>
      <c r="D821" s="125" t="s">
        <v>4775</v>
      </c>
      <c r="E821" s="124">
        <v>15</v>
      </c>
      <c r="F821" s="124">
        <v>16.899999999999999</v>
      </c>
      <c r="G821" s="124">
        <v>15.15</v>
      </c>
      <c r="H821" s="130">
        <f t="shared" si="237"/>
        <v>1.0000000000000024E-2</v>
      </c>
      <c r="I821" s="124">
        <f t="shared" si="238"/>
        <v>1.8999999999999986</v>
      </c>
      <c r="J821" s="124">
        <f t="shared" si="239"/>
        <v>0.15000000000000036</v>
      </c>
      <c r="K821" s="13">
        <v>1</v>
      </c>
      <c r="L821" s="159">
        <f t="shared" si="224"/>
        <v>-0.10355029585798807</v>
      </c>
      <c r="M821" s="14"/>
      <c r="N821" s="14"/>
    </row>
    <row r="822" spans="1:14" s="12" customFormat="1">
      <c r="A822" s="122">
        <v>43056</v>
      </c>
      <c r="B822" s="14" t="s">
        <v>6656</v>
      </c>
      <c r="C822" s="13" t="s">
        <v>4776</v>
      </c>
      <c r="D822" s="125" t="s">
        <v>4777</v>
      </c>
      <c r="E822" s="124">
        <v>12</v>
      </c>
      <c r="F822" s="124">
        <v>12.35</v>
      </c>
      <c r="G822" s="124">
        <v>12.16</v>
      </c>
      <c r="H822" s="130">
        <f t="shared" si="237"/>
        <v>1.3333333333333345E-2</v>
      </c>
      <c r="I822" s="124">
        <f t="shared" si="238"/>
        <v>0.34999999999999964</v>
      </c>
      <c r="J822" s="124">
        <f t="shared" si="239"/>
        <v>0.16000000000000014</v>
      </c>
      <c r="K822" s="13">
        <v>2</v>
      </c>
      <c r="L822" s="159">
        <f t="shared" si="224"/>
        <v>-1.5384615384615346E-2</v>
      </c>
      <c r="M822" s="14"/>
      <c r="N822" s="14"/>
    </row>
    <row r="823" spans="1:14" s="12" customFormat="1">
      <c r="A823" s="122">
        <v>43059</v>
      </c>
      <c r="B823" s="14" t="s">
        <v>6657</v>
      </c>
      <c r="C823" s="13" t="s">
        <v>4778</v>
      </c>
      <c r="D823" s="125" t="s">
        <v>3136</v>
      </c>
      <c r="E823" s="124">
        <v>10</v>
      </c>
      <c r="F823" s="124">
        <v>10.01</v>
      </c>
      <c r="G823" s="124">
        <v>10.01</v>
      </c>
      <c r="H823" s="130">
        <f t="shared" si="237"/>
        <v>9.9999999999997877E-4</v>
      </c>
      <c r="I823" s="124">
        <f t="shared" si="238"/>
        <v>9.9999999999997868E-3</v>
      </c>
      <c r="J823" s="124">
        <f t="shared" si="239"/>
        <v>9.9999999999997868E-3</v>
      </c>
      <c r="K823" s="13">
        <v>1</v>
      </c>
      <c r="L823" s="159">
        <f t="shared" si="224"/>
        <v>0</v>
      </c>
      <c r="M823" s="14"/>
      <c r="N823" s="14"/>
    </row>
    <row r="824" spans="1:14" s="12" customFormat="1">
      <c r="A824" s="122">
        <v>43068</v>
      </c>
      <c r="B824" s="14" t="s">
        <v>6658</v>
      </c>
      <c r="C824" s="13" t="s">
        <v>4795</v>
      </c>
      <c r="D824" s="125" t="s">
        <v>4657</v>
      </c>
      <c r="E824" s="124">
        <v>5</v>
      </c>
      <c r="F824" s="124">
        <v>8.3000000000000007</v>
      </c>
      <c r="G824" s="124">
        <v>10.57</v>
      </c>
      <c r="H824" s="130">
        <f t="shared" ref="H824:H834" si="240">(G824-E824)/E824</f>
        <v>1.1140000000000001</v>
      </c>
      <c r="I824" s="124">
        <f t="shared" ref="I824:I834" si="241">(F824-E824)</f>
        <v>3.3000000000000007</v>
      </c>
      <c r="J824" s="124">
        <f t="shared" ref="J824:J834" si="242">G824-E824</f>
        <v>5.57</v>
      </c>
      <c r="K824" s="13" t="s">
        <v>3703</v>
      </c>
      <c r="L824" s="159">
        <f t="shared" si="224"/>
        <v>0.27349397590361441</v>
      </c>
      <c r="M824" s="14"/>
      <c r="N824" s="14"/>
    </row>
    <row r="825" spans="1:14" s="12" customFormat="1">
      <c r="A825" s="122">
        <v>43070</v>
      </c>
      <c r="B825" s="14" t="s">
        <v>4779</v>
      </c>
      <c r="C825" s="13" t="s">
        <v>4780</v>
      </c>
      <c r="D825" s="125" t="s">
        <v>1450</v>
      </c>
      <c r="E825" s="124">
        <v>10</v>
      </c>
      <c r="F825" s="124">
        <v>10</v>
      </c>
      <c r="G825" s="124">
        <v>9.9600000000000009</v>
      </c>
      <c r="H825" s="130">
        <f t="shared" si="240"/>
        <v>-3.9999999999999151E-3</v>
      </c>
      <c r="I825" s="124">
        <f t="shared" si="241"/>
        <v>0</v>
      </c>
      <c r="J825" s="124">
        <f t="shared" si="242"/>
        <v>-3.9999999999999147E-2</v>
      </c>
      <c r="K825" s="13">
        <v>1</v>
      </c>
      <c r="L825" s="159">
        <f t="shared" si="224"/>
        <v>-3.9999999999999151E-3</v>
      </c>
      <c r="M825" s="14"/>
      <c r="N825" s="14"/>
    </row>
    <row r="826" spans="1:14" s="12" customFormat="1">
      <c r="A826" s="122">
        <v>43070</v>
      </c>
      <c r="B826" s="14" t="s">
        <v>6659</v>
      </c>
      <c r="C826" s="13" t="s">
        <v>4781</v>
      </c>
      <c r="D826" s="125" t="s">
        <v>3909</v>
      </c>
      <c r="E826" s="124">
        <v>10</v>
      </c>
      <c r="F826" s="124">
        <v>10.01</v>
      </c>
      <c r="G826" s="124">
        <v>10</v>
      </c>
      <c r="H826" s="130">
        <f t="shared" si="240"/>
        <v>0</v>
      </c>
      <c r="I826" s="124">
        <f t="shared" si="241"/>
        <v>9.9999999999997868E-3</v>
      </c>
      <c r="J826" s="124">
        <f t="shared" si="242"/>
        <v>0</v>
      </c>
      <c r="K826" s="13">
        <v>1</v>
      </c>
      <c r="L826" s="159">
        <f t="shared" si="224"/>
        <v>-9.9900099900097775E-4</v>
      </c>
      <c r="M826" s="14"/>
      <c r="N826" s="14"/>
    </row>
    <row r="827" spans="1:14" s="12" customFormat="1">
      <c r="A827" s="122">
        <v>43076</v>
      </c>
      <c r="B827" s="14" t="s">
        <v>6660</v>
      </c>
      <c r="C827" s="13" t="s">
        <v>4782</v>
      </c>
      <c r="D827" s="125" t="s">
        <v>4783</v>
      </c>
      <c r="E827" s="124">
        <v>14</v>
      </c>
      <c r="F827" s="124">
        <v>14.8</v>
      </c>
      <c r="G827" s="124">
        <v>14.2</v>
      </c>
      <c r="H827" s="130">
        <f t="shared" si="240"/>
        <v>1.4285714285714235E-2</v>
      </c>
      <c r="I827" s="124">
        <f t="shared" si="241"/>
        <v>0.80000000000000071</v>
      </c>
      <c r="J827" s="124">
        <f t="shared" si="242"/>
        <v>0.19999999999999929</v>
      </c>
      <c r="K827" s="13">
        <v>1</v>
      </c>
      <c r="L827" s="159">
        <f t="shared" si="224"/>
        <v>-4.0540540540540633E-2</v>
      </c>
      <c r="M827" s="14"/>
      <c r="N827" s="14"/>
    </row>
    <row r="828" spans="1:14" s="12" customFormat="1">
      <c r="A828" s="122">
        <v>43076</v>
      </c>
      <c r="B828" s="14" t="s">
        <v>6661</v>
      </c>
      <c r="C828" s="13" t="s">
        <v>4784</v>
      </c>
      <c r="D828" s="125" t="s">
        <v>4316</v>
      </c>
      <c r="E828" s="124">
        <v>24</v>
      </c>
      <c r="F828" s="124">
        <v>23</v>
      </c>
      <c r="G828" s="124">
        <v>23</v>
      </c>
      <c r="H828" s="130">
        <f t="shared" si="240"/>
        <v>-4.1666666666666664E-2</v>
      </c>
      <c r="I828" s="124">
        <f t="shared" si="241"/>
        <v>-1</v>
      </c>
      <c r="J828" s="124">
        <f t="shared" si="242"/>
        <v>-1</v>
      </c>
      <c r="K828" s="13">
        <v>1</v>
      </c>
      <c r="L828" s="159">
        <f t="shared" si="224"/>
        <v>0</v>
      </c>
      <c r="M828" s="14"/>
      <c r="N828" s="14"/>
    </row>
    <row r="829" spans="1:14" s="12" customFormat="1">
      <c r="A829" s="122">
        <v>43076</v>
      </c>
      <c r="B829" s="14" t="s">
        <v>6662</v>
      </c>
      <c r="C829" s="13" t="s">
        <v>4785</v>
      </c>
      <c r="D829" s="125" t="s">
        <v>4786</v>
      </c>
      <c r="E829" s="124">
        <v>15</v>
      </c>
      <c r="F829" s="124">
        <v>16.25</v>
      </c>
      <c r="G829" s="124">
        <v>17.47</v>
      </c>
      <c r="H829" s="130">
        <f t="shared" si="240"/>
        <v>0.1646666666666666</v>
      </c>
      <c r="I829" s="124">
        <f t="shared" si="241"/>
        <v>1.25</v>
      </c>
      <c r="J829" s="124">
        <f t="shared" si="242"/>
        <v>2.4699999999999989</v>
      </c>
      <c r="K829" s="13">
        <v>1</v>
      </c>
      <c r="L829" s="159">
        <f t="shared" si="224"/>
        <v>7.5076923076923013E-2</v>
      </c>
      <c r="M829" s="14"/>
      <c r="N829" s="14"/>
    </row>
    <row r="830" spans="1:14" s="12" customFormat="1">
      <c r="A830" s="122">
        <v>43077</v>
      </c>
      <c r="B830" s="14" t="s">
        <v>6663</v>
      </c>
      <c r="C830" s="13" t="s">
        <v>4787</v>
      </c>
      <c r="D830" s="125" t="s">
        <v>4306</v>
      </c>
      <c r="E830" s="124">
        <v>18</v>
      </c>
      <c r="F830" s="124">
        <v>21.55</v>
      </c>
      <c r="G830" s="124">
        <v>21.45</v>
      </c>
      <c r="H830" s="130">
        <f t="shared" si="240"/>
        <v>0.19166666666666662</v>
      </c>
      <c r="I830" s="124">
        <f t="shared" si="241"/>
        <v>3.5500000000000007</v>
      </c>
      <c r="J830" s="124">
        <f t="shared" si="242"/>
        <v>3.4499999999999993</v>
      </c>
      <c r="K830" s="13">
        <v>2</v>
      </c>
      <c r="L830" s="159">
        <f t="shared" si="224"/>
        <v>-4.6403712296984416E-3</v>
      </c>
      <c r="M830" s="14"/>
      <c r="N830" s="14"/>
    </row>
    <row r="831" spans="1:14" s="12" customFormat="1">
      <c r="A831" s="122">
        <v>43077</v>
      </c>
      <c r="B831" s="14" t="s">
        <v>6664</v>
      </c>
      <c r="C831" s="13" t="s">
        <v>4788</v>
      </c>
      <c r="D831" s="14" t="s">
        <v>4789</v>
      </c>
      <c r="E831" s="124">
        <v>10</v>
      </c>
      <c r="F831" s="124">
        <v>10</v>
      </c>
      <c r="G831" s="124">
        <v>10</v>
      </c>
      <c r="H831" s="130">
        <f t="shared" si="240"/>
        <v>0</v>
      </c>
      <c r="I831" s="124">
        <f t="shared" si="241"/>
        <v>0</v>
      </c>
      <c r="J831" s="124">
        <f t="shared" si="242"/>
        <v>0</v>
      </c>
      <c r="K831" s="13">
        <v>1</v>
      </c>
      <c r="L831" s="159">
        <f t="shared" si="224"/>
        <v>0</v>
      </c>
      <c r="M831" s="14"/>
      <c r="N831" s="14"/>
    </row>
    <row r="832" spans="1:14" s="12" customFormat="1" ht="15" customHeight="1">
      <c r="A832" s="122">
        <v>43077</v>
      </c>
      <c r="B832" s="14" t="s">
        <v>6665</v>
      </c>
      <c r="C832" s="13" t="s">
        <v>4790</v>
      </c>
      <c r="D832" s="125" t="s">
        <v>4791</v>
      </c>
      <c r="E832" s="124">
        <v>10.75</v>
      </c>
      <c r="F832" s="124">
        <v>11.75</v>
      </c>
      <c r="G832" s="124">
        <v>11.75</v>
      </c>
      <c r="H832" s="130">
        <f t="shared" si="240"/>
        <v>9.3023255813953487E-2</v>
      </c>
      <c r="I832" s="124">
        <f t="shared" si="241"/>
        <v>1</v>
      </c>
      <c r="J832" s="124">
        <f t="shared" si="242"/>
        <v>1</v>
      </c>
      <c r="K832" s="13">
        <v>2</v>
      </c>
      <c r="L832" s="159">
        <f t="shared" si="224"/>
        <v>0</v>
      </c>
    </row>
    <row r="833" spans="1:12" s="12" customFormat="1" ht="15" customHeight="1">
      <c r="A833" s="122">
        <v>43084</v>
      </c>
      <c r="B833" s="14" t="s">
        <v>6666</v>
      </c>
      <c r="C833" s="13" t="s">
        <v>4792</v>
      </c>
      <c r="D833" s="125" t="s">
        <v>4225</v>
      </c>
      <c r="E833" s="124">
        <v>13</v>
      </c>
      <c r="F833" s="124">
        <v>13.5</v>
      </c>
      <c r="G833" s="124">
        <v>14.4</v>
      </c>
      <c r="H833" s="130">
        <f t="shared" si="240"/>
        <v>0.10769230769230773</v>
      </c>
      <c r="I833" s="124">
        <f t="shared" si="241"/>
        <v>0.5</v>
      </c>
      <c r="J833" s="124">
        <f t="shared" si="242"/>
        <v>1.4000000000000004</v>
      </c>
      <c r="K833" s="13">
        <v>1</v>
      </c>
      <c r="L833" s="159">
        <f t="shared" si="224"/>
        <v>6.6666666666666693E-2</v>
      </c>
    </row>
    <row r="834" spans="1:12" s="1" customFormat="1" ht="15" customHeight="1">
      <c r="A834" s="122">
        <v>43084</v>
      </c>
      <c r="B834" s="14" t="s">
        <v>6667</v>
      </c>
      <c r="C834" s="13" t="s">
        <v>4793</v>
      </c>
      <c r="D834" s="125" t="s">
        <v>4794</v>
      </c>
      <c r="E834" s="124">
        <v>14</v>
      </c>
      <c r="F834" s="124">
        <v>14.05</v>
      </c>
      <c r="G834" s="124">
        <v>13.95</v>
      </c>
      <c r="H834" s="130">
        <f t="shared" si="240"/>
        <v>-3.5714285714286221E-3</v>
      </c>
      <c r="I834" s="124">
        <f t="shared" si="241"/>
        <v>5.0000000000000711E-2</v>
      </c>
      <c r="J834" s="124">
        <f t="shared" si="242"/>
        <v>-5.0000000000000711E-2</v>
      </c>
      <c r="K834" s="13">
        <v>1</v>
      </c>
      <c r="L834" s="159">
        <f t="shared" si="224"/>
        <v>-7.1174377224200299E-3</v>
      </c>
    </row>
    <row r="835" spans="1:12" s="1" customFormat="1" ht="15" customHeight="1">
      <c r="A835" s="122">
        <v>43090</v>
      </c>
      <c r="B835" s="14" t="s">
        <v>6668</v>
      </c>
      <c r="C835" s="13" t="s">
        <v>4796</v>
      </c>
      <c r="D835" s="127" t="s">
        <v>4797</v>
      </c>
      <c r="E835" s="129">
        <v>9</v>
      </c>
      <c r="F835" s="129">
        <v>11.8</v>
      </c>
      <c r="G835" s="129">
        <v>10.7</v>
      </c>
      <c r="H835" s="130">
        <f>(G835-E835)/E835</f>
        <v>0.1888888888888888</v>
      </c>
      <c r="I835" s="124">
        <f>(F835-E835)</f>
        <v>2.8000000000000007</v>
      </c>
      <c r="J835" s="124">
        <f>G835-E835</f>
        <v>1.6999999999999993</v>
      </c>
      <c r="K835" s="13">
        <v>1</v>
      </c>
      <c r="L835" s="159">
        <f t="shared" si="224"/>
        <v>-9.322033898305096E-2</v>
      </c>
    </row>
    <row r="836" spans="1:12" s="17" customFormat="1" ht="15" customHeight="1">
      <c r="A836" s="122">
        <v>43091</v>
      </c>
      <c r="B836" s="14" t="s">
        <v>6669</v>
      </c>
      <c r="C836" s="13" t="s">
        <v>4798</v>
      </c>
      <c r="D836" s="125" t="s">
        <v>4799</v>
      </c>
      <c r="E836" s="124">
        <v>8</v>
      </c>
      <c r="F836" s="124">
        <v>8.5</v>
      </c>
      <c r="G836" s="124">
        <v>9</v>
      </c>
      <c r="H836" s="130">
        <f>(G836-E836)/E836</f>
        <v>0.125</v>
      </c>
      <c r="I836" s="124">
        <f>(F836-E836)</f>
        <v>0.5</v>
      </c>
      <c r="J836" s="124">
        <f>G836-E836</f>
        <v>1</v>
      </c>
      <c r="K836" s="13">
        <v>1</v>
      </c>
      <c r="L836" s="159">
        <f t="shared" ref="L836:L899" si="243">(G836-F836)/F836</f>
        <v>5.8823529411764705E-2</v>
      </c>
    </row>
    <row r="837" spans="1:12" s="17" customFormat="1" ht="15" customHeight="1">
      <c r="A837" s="16">
        <v>42403</v>
      </c>
      <c r="B837" s="17" t="s">
        <v>6670</v>
      </c>
      <c r="C837" s="18" t="s">
        <v>4312</v>
      </c>
      <c r="D837" s="19" t="s">
        <v>4313</v>
      </c>
      <c r="E837" s="20">
        <v>24</v>
      </c>
      <c r="F837" s="21">
        <v>28.97</v>
      </c>
      <c r="G837" s="21">
        <v>28.32</v>
      </c>
      <c r="H837" s="39">
        <f t="shared" ref="H837:H843" si="244">(G837-E837)/E837</f>
        <v>0.18000000000000002</v>
      </c>
      <c r="I837" s="21">
        <f t="shared" ref="I837:I843" si="245">(F837-E837)</f>
        <v>4.9699999999999989</v>
      </c>
      <c r="J837" s="21">
        <f t="shared" ref="J837:J843" si="246">G837-E837</f>
        <v>4.32</v>
      </c>
      <c r="K837" s="40">
        <v>3</v>
      </c>
      <c r="L837" s="159">
        <f t="shared" si="243"/>
        <v>-2.2437003797031365E-2</v>
      </c>
    </row>
    <row r="838" spans="1:12" s="17" customFormat="1" ht="15" customHeight="1">
      <c r="A838" s="16">
        <v>42403</v>
      </c>
      <c r="B838" s="41" t="s">
        <v>6671</v>
      </c>
      <c r="C838" s="18" t="s">
        <v>4314</v>
      </c>
      <c r="D838" s="19" t="s">
        <v>3437</v>
      </c>
      <c r="E838" s="20">
        <v>16</v>
      </c>
      <c r="F838" s="21">
        <v>18</v>
      </c>
      <c r="G838" s="21">
        <v>18.2</v>
      </c>
      <c r="H838" s="39">
        <f t="shared" si="244"/>
        <v>0.13749999999999996</v>
      </c>
      <c r="I838" s="21">
        <f t="shared" si="245"/>
        <v>2</v>
      </c>
      <c r="J838" s="21">
        <f t="shared" si="246"/>
        <v>2.1999999999999993</v>
      </c>
      <c r="K838" s="40">
        <v>2</v>
      </c>
      <c r="L838" s="159">
        <f t="shared" si="243"/>
        <v>1.1111111111111072E-2</v>
      </c>
    </row>
    <row r="839" spans="1:12" s="17" customFormat="1" ht="15" customHeight="1">
      <c r="A839" s="16">
        <v>42411</v>
      </c>
      <c r="B839" s="17" t="s">
        <v>6672</v>
      </c>
      <c r="C839" s="18" t="s">
        <v>4315</v>
      </c>
      <c r="D839" s="42" t="s">
        <v>4316</v>
      </c>
      <c r="E839" s="20">
        <v>20</v>
      </c>
      <c r="F839" s="21">
        <v>18.02</v>
      </c>
      <c r="G839" s="21">
        <v>18.05</v>
      </c>
      <c r="H839" s="39">
        <f t="shared" si="244"/>
        <v>-9.7499999999999962E-2</v>
      </c>
      <c r="I839" s="21">
        <f t="shared" si="245"/>
        <v>-1.9800000000000004</v>
      </c>
      <c r="J839" s="21">
        <f t="shared" si="246"/>
        <v>-1.9499999999999993</v>
      </c>
      <c r="K839" s="40">
        <v>2</v>
      </c>
      <c r="L839" s="159">
        <f t="shared" si="243"/>
        <v>1.6648168701443472E-3</v>
      </c>
    </row>
    <row r="840" spans="1:12" s="17" customFormat="1" ht="15" customHeight="1">
      <c r="A840" s="16">
        <v>42411</v>
      </c>
      <c r="B840" s="17" t="s">
        <v>6673</v>
      </c>
      <c r="C840" s="18" t="s">
        <v>4317</v>
      </c>
      <c r="D840" s="19" t="s">
        <v>4260</v>
      </c>
      <c r="E840" s="20">
        <v>8</v>
      </c>
      <c r="F840" s="21">
        <v>8</v>
      </c>
      <c r="G840" s="21">
        <v>6.64</v>
      </c>
      <c r="H840" s="39">
        <f t="shared" si="244"/>
        <v>-0.17000000000000004</v>
      </c>
      <c r="I840" s="21">
        <f t="shared" si="245"/>
        <v>0</v>
      </c>
      <c r="J840" s="21">
        <f t="shared" si="246"/>
        <v>-1.3600000000000003</v>
      </c>
      <c r="K840" s="40">
        <v>1</v>
      </c>
      <c r="L840" s="159">
        <f t="shared" si="243"/>
        <v>-0.17000000000000004</v>
      </c>
    </row>
    <row r="841" spans="1:12" s="17" customFormat="1" ht="15" customHeight="1">
      <c r="A841" s="16">
        <v>42424</v>
      </c>
      <c r="B841" s="17" t="s">
        <v>6674</v>
      </c>
      <c r="C841" s="18" t="s">
        <v>4318</v>
      </c>
      <c r="D841" s="43" t="s">
        <v>4319</v>
      </c>
      <c r="E841" s="20">
        <v>10</v>
      </c>
      <c r="F841" s="21">
        <v>10.01</v>
      </c>
      <c r="G841" s="21">
        <v>10.210000000000001</v>
      </c>
      <c r="H841" s="39">
        <f t="shared" si="244"/>
        <v>2.1000000000000085E-2</v>
      </c>
      <c r="I841" s="21">
        <f t="shared" si="245"/>
        <v>9.9999999999997868E-3</v>
      </c>
      <c r="J841" s="21">
        <f t="shared" si="246"/>
        <v>0.21000000000000085</v>
      </c>
      <c r="K841" s="40">
        <v>1</v>
      </c>
      <c r="L841" s="159">
        <f t="shared" si="243"/>
        <v>1.9980019980020088E-2</v>
      </c>
    </row>
    <row r="842" spans="1:12" s="17" customFormat="1" ht="15" customHeight="1">
      <c r="A842" s="16">
        <v>42432</v>
      </c>
      <c r="B842" s="17" t="s">
        <v>6675</v>
      </c>
      <c r="C842" s="18" t="s">
        <v>4320</v>
      </c>
      <c r="D842" s="19" t="s">
        <v>1104</v>
      </c>
      <c r="E842" s="20">
        <v>10</v>
      </c>
      <c r="F842" s="21">
        <v>9.9499999999999993</v>
      </c>
      <c r="G842" s="21">
        <v>9.9499999999999993</v>
      </c>
      <c r="H842" s="39">
        <f t="shared" si="244"/>
        <v>-5.0000000000000712E-3</v>
      </c>
      <c r="I842" s="21">
        <f t="shared" si="245"/>
        <v>-5.0000000000000711E-2</v>
      </c>
      <c r="J842" s="21">
        <f t="shared" si="246"/>
        <v>-5.0000000000000711E-2</v>
      </c>
      <c r="K842" s="40">
        <v>1</v>
      </c>
      <c r="L842" s="159">
        <f t="shared" si="243"/>
        <v>0</v>
      </c>
    </row>
    <row r="843" spans="1:12" s="17" customFormat="1" ht="15" customHeight="1">
      <c r="A843" s="16">
        <v>42432</v>
      </c>
      <c r="B843" s="17" t="s">
        <v>6676</v>
      </c>
      <c r="C843" s="18" t="s">
        <v>4321</v>
      </c>
      <c r="D843" s="19" t="s">
        <v>3681</v>
      </c>
      <c r="E843" s="20">
        <v>12</v>
      </c>
      <c r="F843" s="21">
        <v>12.11</v>
      </c>
      <c r="G843" s="21">
        <v>12.01</v>
      </c>
      <c r="H843" s="39">
        <f t="shared" si="244"/>
        <v>8.3333333333331561E-4</v>
      </c>
      <c r="I843" s="21">
        <f t="shared" si="245"/>
        <v>0.10999999999999943</v>
      </c>
      <c r="J843" s="21">
        <f t="shared" si="246"/>
        <v>9.9999999999997868E-3</v>
      </c>
      <c r="K843" s="40">
        <v>1</v>
      </c>
      <c r="L843" s="159">
        <f t="shared" si="243"/>
        <v>-8.2576383154417555E-3</v>
      </c>
    </row>
    <row r="844" spans="1:12" s="17" customFormat="1" ht="15" customHeight="1">
      <c r="A844" s="16">
        <v>42440</v>
      </c>
      <c r="B844" s="17" t="s">
        <v>6677</v>
      </c>
      <c r="C844" s="18" t="s">
        <v>4326</v>
      </c>
      <c r="D844" s="42" t="s">
        <v>3136</v>
      </c>
      <c r="E844" s="20">
        <v>10</v>
      </c>
      <c r="F844" s="21">
        <v>10</v>
      </c>
      <c r="G844" s="21">
        <v>10</v>
      </c>
      <c r="H844" s="39">
        <f>(G844-E844)/E844</f>
        <v>0</v>
      </c>
      <c r="I844" s="21">
        <f>(F844-E844)</f>
        <v>0</v>
      </c>
      <c r="J844" s="21">
        <f>G844-E844</f>
        <v>0</v>
      </c>
      <c r="K844" s="40">
        <v>1</v>
      </c>
      <c r="L844" s="159">
        <f t="shared" si="243"/>
        <v>0</v>
      </c>
    </row>
    <row r="845" spans="1:12" s="17" customFormat="1" ht="15" customHeight="1">
      <c r="A845" s="16">
        <v>42451</v>
      </c>
      <c r="B845" s="17" t="s">
        <v>6678</v>
      </c>
      <c r="C845" s="18" t="s">
        <v>4322</v>
      </c>
      <c r="D845" s="19" t="s">
        <v>3426</v>
      </c>
      <c r="E845" s="20">
        <v>15</v>
      </c>
      <c r="F845" s="21">
        <v>15</v>
      </c>
      <c r="G845" s="21">
        <v>14.25</v>
      </c>
      <c r="H845" s="39">
        <f>(G845-E845)/E845</f>
        <v>-0.05</v>
      </c>
      <c r="I845" s="21">
        <f>(F845-E845)</f>
        <v>0</v>
      </c>
      <c r="J845" s="21">
        <f>G845-E845</f>
        <v>-0.75</v>
      </c>
      <c r="K845" s="40">
        <v>1</v>
      </c>
      <c r="L845" s="159">
        <f t="shared" si="243"/>
        <v>-0.05</v>
      </c>
    </row>
    <row r="846" spans="1:12" s="17" customFormat="1" ht="15" customHeight="1">
      <c r="A846" s="16">
        <v>42467</v>
      </c>
      <c r="B846" s="17" t="s">
        <v>6679</v>
      </c>
      <c r="C846" s="18" t="s">
        <v>4324</v>
      </c>
      <c r="D846" s="19" t="s">
        <v>4325</v>
      </c>
      <c r="E846" s="20">
        <v>10</v>
      </c>
      <c r="F846" s="21">
        <v>10.4</v>
      </c>
      <c r="G846" s="21">
        <v>9.77</v>
      </c>
      <c r="H846" s="39">
        <f t="shared" ref="H846:H852" si="247">(G846-E846)/E846</f>
        <v>-2.3000000000000041E-2</v>
      </c>
      <c r="I846" s="21">
        <f t="shared" ref="I846:I852" si="248">(F846-E846)</f>
        <v>0.40000000000000036</v>
      </c>
      <c r="J846" s="21">
        <f t="shared" ref="J846:J852" si="249">G846-E846</f>
        <v>-0.23000000000000043</v>
      </c>
      <c r="K846" s="40">
        <v>1</v>
      </c>
      <c r="L846" s="159">
        <f t="shared" si="243"/>
        <v>-6.0576923076923153E-2</v>
      </c>
    </row>
    <row r="847" spans="1:12" s="17" customFormat="1" ht="15" customHeight="1">
      <c r="A847" s="16">
        <v>42475</v>
      </c>
      <c r="B847" s="17" t="s">
        <v>6680</v>
      </c>
      <c r="C847" s="18" t="s">
        <v>4327</v>
      </c>
      <c r="D847" s="19" t="s">
        <v>3681</v>
      </c>
      <c r="E847" s="20">
        <v>19</v>
      </c>
      <c r="F847" s="21">
        <v>22.88</v>
      </c>
      <c r="G847" s="21">
        <v>23</v>
      </c>
      <c r="H847" s="39">
        <f t="shared" si="247"/>
        <v>0.21052631578947367</v>
      </c>
      <c r="I847" s="21">
        <f t="shared" si="248"/>
        <v>3.879999999999999</v>
      </c>
      <c r="J847" s="21">
        <f t="shared" si="249"/>
        <v>4</v>
      </c>
      <c r="K847" s="40">
        <v>3</v>
      </c>
      <c r="L847" s="159">
        <f t="shared" si="243"/>
        <v>5.2447552447552883E-3</v>
      </c>
    </row>
    <row r="848" spans="1:12" s="17" customFormat="1" ht="15" customHeight="1">
      <c r="A848" s="16">
        <v>42480</v>
      </c>
      <c r="B848" s="17" t="s">
        <v>6681</v>
      </c>
      <c r="C848" s="18" t="s">
        <v>4328</v>
      </c>
      <c r="D848" s="42" t="s">
        <v>4329</v>
      </c>
      <c r="E848" s="20">
        <v>21</v>
      </c>
      <c r="F848" s="21">
        <v>22.75</v>
      </c>
      <c r="G848" s="21">
        <v>22.01</v>
      </c>
      <c r="H848" s="39">
        <f t="shared" si="247"/>
        <v>4.809523809523817E-2</v>
      </c>
      <c r="I848" s="21">
        <f t="shared" si="248"/>
        <v>1.75</v>
      </c>
      <c r="J848" s="21">
        <f t="shared" si="249"/>
        <v>1.0100000000000016</v>
      </c>
      <c r="K848" s="40">
        <v>2</v>
      </c>
      <c r="L848" s="159">
        <f t="shared" si="243"/>
        <v>-3.2527472527472456E-2</v>
      </c>
    </row>
    <row r="849" spans="1:12" s="17" customFormat="1" ht="15" customHeight="1">
      <c r="A849" s="16">
        <v>42481</v>
      </c>
      <c r="B849" s="17" t="s">
        <v>6682</v>
      </c>
      <c r="C849" s="18" t="s">
        <v>4330</v>
      </c>
      <c r="D849" s="19" t="s">
        <v>4331</v>
      </c>
      <c r="E849" s="20">
        <v>22</v>
      </c>
      <c r="F849" s="21">
        <v>26.5</v>
      </c>
      <c r="G849" s="21">
        <v>26.5</v>
      </c>
      <c r="H849" s="39">
        <f t="shared" si="247"/>
        <v>0.20454545454545456</v>
      </c>
      <c r="I849" s="21">
        <f t="shared" si="248"/>
        <v>4.5</v>
      </c>
      <c r="J849" s="21">
        <f t="shared" si="249"/>
        <v>4.5</v>
      </c>
      <c r="K849" s="40">
        <v>2</v>
      </c>
      <c r="L849" s="159">
        <f t="shared" si="243"/>
        <v>0</v>
      </c>
    </row>
    <row r="850" spans="1:12" s="17" customFormat="1" ht="15" customHeight="1">
      <c r="A850" s="16">
        <v>42482</v>
      </c>
      <c r="B850" s="17" t="s">
        <v>6683</v>
      </c>
      <c r="C850" s="18" t="s">
        <v>4332</v>
      </c>
      <c r="D850" s="19" t="s">
        <v>4333</v>
      </c>
      <c r="E850" s="20">
        <v>14</v>
      </c>
      <c r="F850" s="21">
        <v>13.91</v>
      </c>
      <c r="G850" s="21">
        <v>14</v>
      </c>
      <c r="H850" s="39">
        <f t="shared" si="247"/>
        <v>0</v>
      </c>
      <c r="I850" s="21">
        <f t="shared" si="248"/>
        <v>-8.9999999999999858E-2</v>
      </c>
      <c r="J850" s="21">
        <f t="shared" si="249"/>
        <v>0</v>
      </c>
      <c r="K850" s="40">
        <v>1</v>
      </c>
      <c r="L850" s="159">
        <f t="shared" si="243"/>
        <v>6.4701653486700112E-3</v>
      </c>
    </row>
    <row r="851" spans="1:12" s="17" customFormat="1" ht="15" customHeight="1">
      <c r="A851" s="16">
        <v>42487</v>
      </c>
      <c r="B851" s="17" t="s">
        <v>6684</v>
      </c>
      <c r="C851" s="24" t="s">
        <v>2446</v>
      </c>
      <c r="D851" s="19" t="s">
        <v>4334</v>
      </c>
      <c r="E851" s="20">
        <v>19.5</v>
      </c>
      <c r="F851" s="21">
        <v>18.5</v>
      </c>
      <c r="G851" s="21">
        <v>18.7</v>
      </c>
      <c r="H851" s="39">
        <f t="shared" si="247"/>
        <v>-4.102564102564106E-2</v>
      </c>
      <c r="I851" s="21">
        <f t="shared" si="248"/>
        <v>-1</v>
      </c>
      <c r="J851" s="21">
        <f t="shared" si="249"/>
        <v>-0.80000000000000071</v>
      </c>
      <c r="K851" s="40">
        <v>1</v>
      </c>
      <c r="L851" s="159">
        <f t="shared" si="243"/>
        <v>1.0810810810810773E-2</v>
      </c>
    </row>
    <row r="852" spans="1:12" s="17" customFormat="1" ht="15" customHeight="1">
      <c r="A852" s="16">
        <v>42487</v>
      </c>
      <c r="B852" s="23" t="s">
        <v>6685</v>
      </c>
      <c r="C852" s="18" t="s">
        <v>4335</v>
      </c>
      <c r="D852" s="43" t="s">
        <v>1979</v>
      </c>
      <c r="E852" s="20">
        <v>13.5</v>
      </c>
      <c r="F852" s="21">
        <v>13.8</v>
      </c>
      <c r="G852" s="21">
        <v>13.5</v>
      </c>
      <c r="H852" s="39">
        <f t="shared" si="247"/>
        <v>0</v>
      </c>
      <c r="I852" s="21">
        <f t="shared" si="248"/>
        <v>0.30000000000000071</v>
      </c>
      <c r="J852" s="21">
        <f t="shared" si="249"/>
        <v>0</v>
      </c>
      <c r="K852" s="40">
        <v>1</v>
      </c>
      <c r="L852" s="159">
        <f t="shared" si="243"/>
        <v>-2.173913043478266E-2</v>
      </c>
    </row>
    <row r="853" spans="1:12" s="17" customFormat="1" ht="15" customHeight="1">
      <c r="A853" s="16">
        <v>42496</v>
      </c>
      <c r="B853" s="17" t="s">
        <v>6686</v>
      </c>
      <c r="C853" s="18" t="s">
        <v>4336</v>
      </c>
      <c r="D853" s="42" t="s">
        <v>4337</v>
      </c>
      <c r="E853" s="20">
        <v>18</v>
      </c>
      <c r="F853" s="21">
        <v>22</v>
      </c>
      <c r="G853" s="21">
        <v>22.1</v>
      </c>
      <c r="H853" s="39">
        <f t="shared" ref="H853:H860" si="250">(G853-E853)/E853</f>
        <v>0.22777777777777786</v>
      </c>
      <c r="I853" s="21">
        <f t="shared" ref="I853:I860" si="251">(F853-E853)</f>
        <v>4</v>
      </c>
      <c r="J853" s="21">
        <f t="shared" ref="J853:J860" si="252">G853-E853</f>
        <v>4.1000000000000014</v>
      </c>
      <c r="K853" s="40">
        <v>3</v>
      </c>
      <c r="L853" s="159">
        <f t="shared" si="243"/>
        <v>4.5454545454546103E-3</v>
      </c>
    </row>
    <row r="854" spans="1:12" s="17" customFormat="1" ht="15" customHeight="1">
      <c r="A854" s="16">
        <v>42496</v>
      </c>
      <c r="B854" s="17" t="s">
        <v>6687</v>
      </c>
      <c r="C854" s="18" t="s">
        <v>4338</v>
      </c>
      <c r="D854" s="19" t="s">
        <v>1621</v>
      </c>
      <c r="E854" s="20">
        <v>12</v>
      </c>
      <c r="F854" s="21">
        <v>11.28</v>
      </c>
      <c r="G854" s="21">
        <v>11.1</v>
      </c>
      <c r="H854" s="39">
        <f t="shared" si="250"/>
        <v>-7.5000000000000025E-2</v>
      </c>
      <c r="I854" s="21">
        <f t="shared" si="251"/>
        <v>-0.72000000000000064</v>
      </c>
      <c r="J854" s="21">
        <f t="shared" si="252"/>
        <v>-0.90000000000000036</v>
      </c>
      <c r="K854" s="40">
        <v>1</v>
      </c>
      <c r="L854" s="159">
        <f t="shared" si="243"/>
        <v>-1.5957446808510613E-2</v>
      </c>
    </row>
    <row r="855" spans="1:12" s="17" customFormat="1" ht="15" customHeight="1">
      <c r="A855" s="16">
        <v>42502</v>
      </c>
      <c r="B855" s="17" t="s">
        <v>6688</v>
      </c>
      <c r="C855" s="18" t="s">
        <v>4339</v>
      </c>
      <c r="D855" s="19" t="s">
        <v>4340</v>
      </c>
      <c r="E855" s="20">
        <v>21</v>
      </c>
      <c r="F855" s="21">
        <v>25.9</v>
      </c>
      <c r="G855" s="21">
        <v>26.67</v>
      </c>
      <c r="H855" s="39">
        <f t="shared" si="250"/>
        <v>0.27000000000000007</v>
      </c>
      <c r="I855" s="21">
        <f t="shared" si="251"/>
        <v>4.8999999999999986</v>
      </c>
      <c r="J855" s="21">
        <f t="shared" si="252"/>
        <v>5.6700000000000017</v>
      </c>
      <c r="K855" s="40">
        <v>1</v>
      </c>
      <c r="L855" s="159">
        <f t="shared" si="243"/>
        <v>2.9729729729729853E-2</v>
      </c>
    </row>
    <row r="856" spans="1:12" s="17" customFormat="1" ht="15" customHeight="1">
      <c r="A856" s="16">
        <v>42503</v>
      </c>
      <c r="B856" s="17" t="s">
        <v>4341</v>
      </c>
      <c r="C856" s="18" t="s">
        <v>4342</v>
      </c>
      <c r="D856" s="19" t="s">
        <v>4343</v>
      </c>
      <c r="E856" s="20">
        <v>23</v>
      </c>
      <c r="F856" s="21">
        <v>29</v>
      </c>
      <c r="G856" s="21">
        <v>30.95</v>
      </c>
      <c r="H856" s="39">
        <f t="shared" si="250"/>
        <v>0.34565217391304343</v>
      </c>
      <c r="I856" s="21">
        <f t="shared" si="251"/>
        <v>6</v>
      </c>
      <c r="J856" s="21">
        <f t="shared" si="252"/>
        <v>7.9499999999999993</v>
      </c>
      <c r="K856" s="40">
        <v>3</v>
      </c>
      <c r="L856" s="159">
        <f t="shared" si="243"/>
        <v>6.7241379310344809E-2</v>
      </c>
    </row>
    <row r="857" spans="1:12" s="17" customFormat="1" ht="15" customHeight="1">
      <c r="A857" s="16">
        <v>42503</v>
      </c>
      <c r="B857" s="17" t="s">
        <v>6689</v>
      </c>
      <c r="C857" s="18" t="s">
        <v>4344</v>
      </c>
      <c r="D857" s="42" t="s">
        <v>3582</v>
      </c>
      <c r="E857" s="20">
        <v>6</v>
      </c>
      <c r="F857" s="21">
        <v>5.12</v>
      </c>
      <c r="G857" s="21">
        <v>4.8</v>
      </c>
      <c r="H857" s="39">
        <f t="shared" si="250"/>
        <v>-0.20000000000000004</v>
      </c>
      <c r="I857" s="21">
        <f t="shared" si="251"/>
        <v>-0.87999999999999989</v>
      </c>
      <c r="J857" s="21">
        <f t="shared" si="252"/>
        <v>-1.2000000000000002</v>
      </c>
      <c r="K857" s="40">
        <v>1</v>
      </c>
      <c r="L857" s="159">
        <f t="shared" si="243"/>
        <v>-6.2500000000000056E-2</v>
      </c>
    </row>
    <row r="858" spans="1:12" s="17" customFormat="1" ht="15" customHeight="1">
      <c r="A858" s="16">
        <v>42508</v>
      </c>
      <c r="B858" s="50" t="s">
        <v>6690</v>
      </c>
      <c r="C858" s="18" t="s">
        <v>4345</v>
      </c>
      <c r="D858" s="42" t="s">
        <v>4132</v>
      </c>
      <c r="E858" s="20">
        <v>4</v>
      </c>
      <c r="F858" s="21">
        <v>4.13</v>
      </c>
      <c r="G858" s="21">
        <v>4.17</v>
      </c>
      <c r="H858" s="39">
        <f t="shared" si="250"/>
        <v>4.2499999999999982E-2</v>
      </c>
      <c r="I858" s="21">
        <f t="shared" si="251"/>
        <v>0.12999999999999989</v>
      </c>
      <c r="J858" s="21">
        <f t="shared" si="252"/>
        <v>0.16999999999999993</v>
      </c>
      <c r="K858" s="40">
        <v>1</v>
      </c>
      <c r="L858" s="159">
        <f t="shared" si="243"/>
        <v>9.6852300242130842E-3</v>
      </c>
    </row>
    <row r="859" spans="1:12" s="17" customFormat="1" ht="15" customHeight="1">
      <c r="A859" s="16">
        <v>42509</v>
      </c>
      <c r="B859" s="17" t="s">
        <v>6691</v>
      </c>
      <c r="C859" s="18" t="s">
        <v>4346</v>
      </c>
      <c r="D859" s="19" t="s">
        <v>1309</v>
      </c>
      <c r="E859" s="20">
        <v>11</v>
      </c>
      <c r="F859" s="21">
        <v>11.5</v>
      </c>
      <c r="G859" s="21">
        <v>11.5</v>
      </c>
      <c r="H859" s="39">
        <f t="shared" si="250"/>
        <v>4.5454545454545456E-2</v>
      </c>
      <c r="I859" s="21">
        <f t="shared" si="251"/>
        <v>0.5</v>
      </c>
      <c r="J859" s="21">
        <f t="shared" si="252"/>
        <v>0.5</v>
      </c>
      <c r="K859" s="40">
        <v>1</v>
      </c>
      <c r="L859" s="159">
        <f t="shared" si="243"/>
        <v>0</v>
      </c>
    </row>
    <row r="860" spans="1:12" s="17" customFormat="1" ht="15" customHeight="1">
      <c r="A860" s="16">
        <v>42509</v>
      </c>
      <c r="B860" s="17" t="s">
        <v>6692</v>
      </c>
      <c r="C860" s="18" t="s">
        <v>4347</v>
      </c>
      <c r="D860" s="19" t="s">
        <v>4348</v>
      </c>
      <c r="E860" s="20">
        <v>10</v>
      </c>
      <c r="F860" s="21">
        <v>9.75</v>
      </c>
      <c r="G860" s="21">
        <v>10.039999999999999</v>
      </c>
      <c r="H860" s="39">
        <f t="shared" si="250"/>
        <v>3.9999999999999151E-3</v>
      </c>
      <c r="I860" s="21">
        <f t="shared" si="251"/>
        <v>-0.25</v>
      </c>
      <c r="J860" s="21">
        <f t="shared" si="252"/>
        <v>3.9999999999999147E-2</v>
      </c>
      <c r="K860" s="40">
        <v>1</v>
      </c>
      <c r="L860" s="159">
        <f t="shared" si="243"/>
        <v>2.9743589743589656E-2</v>
      </c>
    </row>
    <row r="861" spans="1:12" s="17" customFormat="1" ht="15" customHeight="1">
      <c r="A861" s="16">
        <v>42510</v>
      </c>
      <c r="B861" s="17" t="s">
        <v>6693</v>
      </c>
      <c r="C861" s="18" t="s">
        <v>4349</v>
      </c>
      <c r="D861" s="43" t="s">
        <v>4350</v>
      </c>
      <c r="E861" s="20">
        <v>10</v>
      </c>
      <c r="F861" s="21">
        <v>10.039999999999999</v>
      </c>
      <c r="G861" s="21">
        <v>9.99</v>
      </c>
      <c r="H861" s="39">
        <f>(G861-E861)/E861</f>
        <v>-9.9999999999997877E-4</v>
      </c>
      <c r="I861" s="21">
        <f>(F861-E861)</f>
        <v>3.9999999999999147E-2</v>
      </c>
      <c r="J861" s="21">
        <f>G861-E861</f>
        <v>-9.9999999999997868E-3</v>
      </c>
      <c r="K861" s="40">
        <v>1</v>
      </c>
      <c r="L861" s="159">
        <f t="shared" si="243"/>
        <v>-4.9800796812747945E-3</v>
      </c>
    </row>
    <row r="862" spans="1:12" s="17" customFormat="1" ht="15" customHeight="1">
      <c r="A862" s="16">
        <v>42514</v>
      </c>
      <c r="B862" s="17" t="s">
        <v>6694</v>
      </c>
      <c r="C862" s="18" t="s">
        <v>4351</v>
      </c>
      <c r="D862" s="42" t="s">
        <v>4352</v>
      </c>
      <c r="E862" s="20">
        <v>22</v>
      </c>
      <c r="F862" s="21">
        <v>22.06</v>
      </c>
      <c r="G862" s="21">
        <v>21.9</v>
      </c>
      <c r="H862" s="39">
        <f t="shared" ref="H862:H867" si="253">(G862-E862)/E862</f>
        <v>-4.5454545454546103E-3</v>
      </c>
      <c r="I862" s="21">
        <f t="shared" ref="I862:I867" si="254">(F862-E862)</f>
        <v>5.9999999999998721E-2</v>
      </c>
      <c r="J862" s="21">
        <f t="shared" ref="J862:J867" si="255">G862-E862</f>
        <v>-0.10000000000000142</v>
      </c>
      <c r="K862" s="40">
        <v>1</v>
      </c>
      <c r="L862" s="159">
        <f t="shared" si="243"/>
        <v>-7.2529465095194992E-3</v>
      </c>
    </row>
    <row r="863" spans="1:12" s="17" customFormat="1" ht="15" customHeight="1">
      <c r="A863" s="16">
        <v>42516</v>
      </c>
      <c r="B863" s="17" t="s">
        <v>6695</v>
      </c>
      <c r="C863" s="18" t="s">
        <v>4353</v>
      </c>
      <c r="D863" s="42" t="s">
        <v>3781</v>
      </c>
      <c r="E863" s="20">
        <v>19</v>
      </c>
      <c r="F863" s="21">
        <v>19.5</v>
      </c>
      <c r="G863" s="21">
        <v>17.11</v>
      </c>
      <c r="H863" s="39">
        <f t="shared" si="253"/>
        <v>-9.9473684210526339E-2</v>
      </c>
      <c r="I863" s="21">
        <f t="shared" si="254"/>
        <v>0.5</v>
      </c>
      <c r="J863" s="21">
        <f t="shared" si="255"/>
        <v>-1.8900000000000006</v>
      </c>
      <c r="K863" s="40">
        <v>3</v>
      </c>
      <c r="L863" s="159">
        <f t="shared" si="243"/>
        <v>-0.12256410256410259</v>
      </c>
    </row>
    <row r="864" spans="1:12" s="17" customFormat="1" ht="15" customHeight="1">
      <c r="A864" s="16">
        <v>42516</v>
      </c>
      <c r="B864" s="17" t="s">
        <v>4354</v>
      </c>
      <c r="C864" s="18" t="s">
        <v>4354</v>
      </c>
      <c r="D864" s="19" t="s">
        <v>3538</v>
      </c>
      <c r="E864" s="20">
        <v>21</v>
      </c>
      <c r="F864" s="21">
        <v>22.5</v>
      </c>
      <c r="G864" s="21">
        <v>21.91</v>
      </c>
      <c r="H864" s="39">
        <f t="shared" si="253"/>
        <v>4.3333333333333342E-2</v>
      </c>
      <c r="I864" s="21">
        <f t="shared" si="254"/>
        <v>1.5</v>
      </c>
      <c r="J864" s="21">
        <f t="shared" si="255"/>
        <v>0.91000000000000014</v>
      </c>
      <c r="K864" s="40">
        <v>1</v>
      </c>
      <c r="L864" s="159">
        <f t="shared" si="243"/>
        <v>-2.6222222222222216E-2</v>
      </c>
    </row>
    <row r="865" spans="1:12" s="17" customFormat="1" ht="15" customHeight="1">
      <c r="A865" s="16">
        <v>42516</v>
      </c>
      <c r="B865" s="17" t="s">
        <v>6696</v>
      </c>
      <c r="C865" s="18" t="s">
        <v>4355</v>
      </c>
      <c r="D865" s="42" t="s">
        <v>4356</v>
      </c>
      <c r="E865" s="20">
        <v>10</v>
      </c>
      <c r="F865" s="21">
        <v>10</v>
      </c>
      <c r="G865" s="21">
        <v>10</v>
      </c>
      <c r="H865" s="39">
        <f t="shared" si="253"/>
        <v>0</v>
      </c>
      <c r="I865" s="21">
        <f t="shared" si="254"/>
        <v>0</v>
      </c>
      <c r="J865" s="21">
        <f t="shared" si="255"/>
        <v>0</v>
      </c>
      <c r="K865" s="40">
        <v>2</v>
      </c>
      <c r="L865" s="159">
        <f t="shared" si="243"/>
        <v>0</v>
      </c>
    </row>
    <row r="866" spans="1:12" s="17" customFormat="1" ht="15" customHeight="1">
      <c r="A866" s="16">
        <v>42516</v>
      </c>
      <c r="B866" s="17" t="s">
        <v>6697</v>
      </c>
      <c r="C866" s="18" t="s">
        <v>4357</v>
      </c>
      <c r="D866" s="19" t="s">
        <v>4358</v>
      </c>
      <c r="E866" s="20">
        <v>11</v>
      </c>
      <c r="F866" s="21">
        <v>11.06</v>
      </c>
      <c r="G866" s="21">
        <v>13.7</v>
      </c>
      <c r="H866" s="39">
        <f t="shared" si="253"/>
        <v>0.2454545454545454</v>
      </c>
      <c r="I866" s="21">
        <f t="shared" si="254"/>
        <v>6.0000000000000497E-2</v>
      </c>
      <c r="J866" s="21">
        <f t="shared" si="255"/>
        <v>2.6999999999999993</v>
      </c>
      <c r="K866" s="40">
        <v>1</v>
      </c>
      <c r="L866" s="159">
        <f t="shared" si="243"/>
        <v>0.23869801084990946</v>
      </c>
    </row>
    <row r="867" spans="1:12" s="17" customFormat="1" ht="15" customHeight="1">
      <c r="A867" s="16">
        <v>42516</v>
      </c>
      <c r="B867" s="17" t="s">
        <v>6698</v>
      </c>
      <c r="C867" s="18" t="s">
        <v>4359</v>
      </c>
      <c r="D867" s="42" t="s">
        <v>4306</v>
      </c>
      <c r="E867" s="20">
        <v>23</v>
      </c>
      <c r="F867" s="21">
        <v>24.25</v>
      </c>
      <c r="G867" s="21">
        <v>24.91</v>
      </c>
      <c r="H867" s="39">
        <f t="shared" si="253"/>
        <v>8.3043478260869566E-2</v>
      </c>
      <c r="I867" s="21">
        <f t="shared" si="254"/>
        <v>1.25</v>
      </c>
      <c r="J867" s="21">
        <f t="shared" si="255"/>
        <v>1.9100000000000001</v>
      </c>
      <c r="K867" s="40">
        <v>2</v>
      </c>
      <c r="L867" s="159">
        <f t="shared" si="243"/>
        <v>2.7216494845360831E-2</v>
      </c>
    </row>
    <row r="868" spans="1:12" s="17" customFormat="1" ht="15" customHeight="1">
      <c r="A868" s="16">
        <v>42523</v>
      </c>
      <c r="B868" s="17" t="s">
        <v>6699</v>
      </c>
      <c r="C868" s="18" t="s">
        <v>4360</v>
      </c>
      <c r="D868" s="19" t="s">
        <v>3906</v>
      </c>
      <c r="E868" s="20">
        <v>7</v>
      </c>
      <c r="F868" s="21">
        <v>8</v>
      </c>
      <c r="G868" s="21">
        <v>7.25</v>
      </c>
      <c r="H868" s="39">
        <f t="shared" ref="H868:H874" si="256">(G868-E868)/E868</f>
        <v>3.5714285714285712E-2</v>
      </c>
      <c r="I868" s="21">
        <f t="shared" ref="I868:I874" si="257">(F868-E868)</f>
        <v>1</v>
      </c>
      <c r="J868" s="21">
        <f t="shared" ref="J868:J874" si="258">G868-E868</f>
        <v>0.25</v>
      </c>
      <c r="K868" s="40">
        <v>1</v>
      </c>
      <c r="L868" s="159">
        <f t="shared" si="243"/>
        <v>-9.375E-2</v>
      </c>
    </row>
    <row r="869" spans="1:12" s="17" customFormat="1" ht="15" customHeight="1">
      <c r="A869" s="16">
        <v>42523</v>
      </c>
      <c r="B869" s="17" t="s">
        <v>6700</v>
      </c>
      <c r="C869" s="18" t="s">
        <v>4361</v>
      </c>
      <c r="D869" s="42" t="s">
        <v>3656</v>
      </c>
      <c r="E869" s="20">
        <v>14</v>
      </c>
      <c r="F869" s="21">
        <v>16.11</v>
      </c>
      <c r="G869" s="21">
        <v>18.59</v>
      </c>
      <c r="H869" s="39">
        <f t="shared" si="256"/>
        <v>0.32785714285714285</v>
      </c>
      <c r="I869" s="21">
        <f t="shared" si="257"/>
        <v>2.1099999999999994</v>
      </c>
      <c r="J869" s="21">
        <f t="shared" si="258"/>
        <v>4.59</v>
      </c>
      <c r="K869" s="40">
        <v>1</v>
      </c>
      <c r="L869" s="159">
        <f t="shared" si="243"/>
        <v>0.15394165114835509</v>
      </c>
    </row>
    <row r="870" spans="1:12" s="23" customFormat="1" ht="15" customHeight="1">
      <c r="A870" s="16">
        <v>42524</v>
      </c>
      <c r="B870" s="17" t="s">
        <v>6701</v>
      </c>
      <c r="C870" s="18" t="s">
        <v>4362</v>
      </c>
      <c r="D870" s="43" t="s">
        <v>4363</v>
      </c>
      <c r="E870" s="20">
        <v>23</v>
      </c>
      <c r="F870" s="21">
        <v>23.25</v>
      </c>
      <c r="G870" s="21">
        <v>24.91</v>
      </c>
      <c r="H870" s="39">
        <f t="shared" si="256"/>
        <v>8.3043478260869566E-2</v>
      </c>
      <c r="I870" s="21">
        <f t="shared" si="257"/>
        <v>0.25</v>
      </c>
      <c r="J870" s="21">
        <f t="shared" si="258"/>
        <v>1.9100000000000001</v>
      </c>
      <c r="K870" s="40">
        <v>1</v>
      </c>
      <c r="L870" s="159">
        <f t="shared" si="243"/>
        <v>7.1397849462365603E-2</v>
      </c>
    </row>
    <row r="871" spans="1:12" s="23" customFormat="1" ht="15" customHeight="1">
      <c r="A871" s="16">
        <v>42531</v>
      </c>
      <c r="B871" s="17" t="s">
        <v>6702</v>
      </c>
      <c r="C871" s="18" t="s">
        <v>4364</v>
      </c>
      <c r="D871" s="42" t="s">
        <v>4365</v>
      </c>
      <c r="E871" s="20">
        <v>16</v>
      </c>
      <c r="F871" s="21">
        <v>15.75</v>
      </c>
      <c r="G871" s="21">
        <v>16</v>
      </c>
      <c r="H871" s="39">
        <f t="shared" si="256"/>
        <v>0</v>
      </c>
      <c r="I871" s="21">
        <f t="shared" si="257"/>
        <v>-0.25</v>
      </c>
      <c r="J871" s="21">
        <f t="shared" si="258"/>
        <v>0</v>
      </c>
      <c r="K871" s="40">
        <v>1</v>
      </c>
      <c r="L871" s="159">
        <f t="shared" si="243"/>
        <v>1.5873015873015872E-2</v>
      </c>
    </row>
    <row r="872" spans="1:12" s="17" customFormat="1" ht="15" customHeight="1">
      <c r="A872" s="16">
        <v>42531</v>
      </c>
      <c r="B872" s="23" t="s">
        <v>6703</v>
      </c>
      <c r="C872" s="18" t="s">
        <v>2140</v>
      </c>
      <c r="D872" s="53" t="s">
        <v>2060</v>
      </c>
      <c r="E872" s="20">
        <v>19</v>
      </c>
      <c r="F872" s="21">
        <v>19.5</v>
      </c>
      <c r="G872" s="21">
        <v>18.98</v>
      </c>
      <c r="H872" s="39">
        <f t="shared" si="256"/>
        <v>-1.0526315789473461E-3</v>
      </c>
      <c r="I872" s="21">
        <f t="shared" si="257"/>
        <v>0.5</v>
      </c>
      <c r="J872" s="21">
        <f t="shared" si="258"/>
        <v>-1.9999999999999574E-2</v>
      </c>
      <c r="K872" s="40">
        <v>1</v>
      </c>
      <c r="L872" s="159">
        <f t="shared" si="243"/>
        <v>-2.6666666666666644E-2</v>
      </c>
    </row>
    <row r="873" spans="1:12" s="17" customFormat="1" ht="15" customHeight="1">
      <c r="A873" s="16">
        <v>42543</v>
      </c>
      <c r="B873" s="17" t="s">
        <v>6704</v>
      </c>
      <c r="C873" s="18" t="s">
        <v>4366</v>
      </c>
      <c r="D873" s="42" t="s">
        <v>4367</v>
      </c>
      <c r="E873" s="20">
        <v>14</v>
      </c>
      <c r="F873" s="21">
        <v>15</v>
      </c>
      <c r="G873" s="21">
        <v>14</v>
      </c>
      <c r="H873" s="39">
        <f t="shared" si="256"/>
        <v>0</v>
      </c>
      <c r="I873" s="21">
        <f t="shared" si="257"/>
        <v>1</v>
      </c>
      <c r="J873" s="21">
        <f t="shared" si="258"/>
        <v>0</v>
      </c>
      <c r="K873" s="40">
        <v>1</v>
      </c>
      <c r="L873" s="159">
        <f t="shared" si="243"/>
        <v>-6.6666666666666666E-2</v>
      </c>
    </row>
    <row r="874" spans="1:12" s="17" customFormat="1" ht="15" customHeight="1">
      <c r="A874" s="16">
        <v>42544</v>
      </c>
      <c r="B874" s="17" t="s">
        <v>4368</v>
      </c>
      <c r="C874" s="18" t="s">
        <v>4369</v>
      </c>
      <c r="D874" s="42" t="s">
        <v>3781</v>
      </c>
      <c r="E874" s="20">
        <v>15</v>
      </c>
      <c r="F874" s="21">
        <v>23.99</v>
      </c>
      <c r="G874" s="21">
        <v>28.79</v>
      </c>
      <c r="H874" s="39">
        <f t="shared" si="256"/>
        <v>0.91933333333333322</v>
      </c>
      <c r="I874" s="21">
        <f t="shared" si="257"/>
        <v>8.9899999999999984</v>
      </c>
      <c r="J874" s="21">
        <f t="shared" si="258"/>
        <v>13.79</v>
      </c>
      <c r="K874" s="40">
        <v>3</v>
      </c>
      <c r="L874" s="159">
        <f t="shared" si="243"/>
        <v>0.20008336807002922</v>
      </c>
    </row>
    <row r="875" spans="1:12" s="17" customFormat="1" ht="15" customHeight="1">
      <c r="A875" s="16">
        <v>42558</v>
      </c>
      <c r="B875" s="17" t="s">
        <v>6705</v>
      </c>
      <c r="C875" s="18" t="s">
        <v>4371</v>
      </c>
      <c r="D875" s="42" t="s">
        <v>3920</v>
      </c>
      <c r="E875" s="20">
        <v>10</v>
      </c>
      <c r="F875" s="21">
        <v>10</v>
      </c>
      <c r="G875" s="21">
        <v>9.6300000000000008</v>
      </c>
      <c r="H875" s="39">
        <f t="shared" ref="H875:H880" si="259">(G875-E875)/E875</f>
        <v>-3.6999999999999922E-2</v>
      </c>
      <c r="I875" s="21">
        <f t="shared" ref="I875:I880" si="260">(F875-E875)</f>
        <v>0</v>
      </c>
      <c r="J875" s="21">
        <f t="shared" ref="J875:J880" si="261">G875-E875</f>
        <v>-0.36999999999999922</v>
      </c>
      <c r="K875" s="40">
        <v>1</v>
      </c>
      <c r="L875" s="159">
        <f t="shared" si="243"/>
        <v>-3.6999999999999922E-2</v>
      </c>
    </row>
    <row r="876" spans="1:12" s="17" customFormat="1" ht="15" customHeight="1">
      <c r="A876" s="16">
        <v>42559</v>
      </c>
      <c r="B876" s="17" t="s">
        <v>6706</v>
      </c>
      <c r="C876" s="18" t="s">
        <v>4372</v>
      </c>
      <c r="D876" s="19" t="s">
        <v>4373</v>
      </c>
      <c r="E876" s="20">
        <v>4.5</v>
      </c>
      <c r="F876" s="21">
        <v>4</v>
      </c>
      <c r="G876" s="21">
        <v>3.68</v>
      </c>
      <c r="H876" s="39">
        <f t="shared" si="259"/>
        <v>-0.18222222222222217</v>
      </c>
      <c r="I876" s="21">
        <f t="shared" si="260"/>
        <v>-0.5</v>
      </c>
      <c r="J876" s="21">
        <f t="shared" si="261"/>
        <v>-0.81999999999999984</v>
      </c>
      <c r="K876" s="40">
        <v>1</v>
      </c>
      <c r="L876" s="159">
        <f t="shared" si="243"/>
        <v>-7.999999999999996E-2</v>
      </c>
    </row>
    <row r="877" spans="1:12" s="17" customFormat="1" ht="15" customHeight="1">
      <c r="A877" s="16">
        <v>42565</v>
      </c>
      <c r="B877" s="17" t="s">
        <v>6707</v>
      </c>
      <c r="C877" s="18" t="s">
        <v>4374</v>
      </c>
      <c r="D877" s="42" t="s">
        <v>4375</v>
      </c>
      <c r="E877" s="20">
        <v>32.840000000000003</v>
      </c>
      <c r="F877" s="21">
        <v>42</v>
      </c>
      <c r="G877" s="21">
        <v>41.58</v>
      </c>
      <c r="H877" s="39">
        <f t="shared" si="259"/>
        <v>0.266138855054811</v>
      </c>
      <c r="I877" s="21">
        <f t="shared" si="260"/>
        <v>9.1599999999999966</v>
      </c>
      <c r="J877" s="21">
        <f t="shared" si="261"/>
        <v>8.7399999999999949</v>
      </c>
      <c r="K877" s="40">
        <v>3</v>
      </c>
      <c r="L877" s="159">
        <f t="shared" si="243"/>
        <v>-1.000000000000004E-2</v>
      </c>
    </row>
    <row r="878" spans="1:12" s="17" customFormat="1" ht="15" customHeight="1">
      <c r="A878" s="16">
        <v>42566</v>
      </c>
      <c r="B878" s="17" t="s">
        <v>6708</v>
      </c>
      <c r="C878" s="18" t="s">
        <v>4376</v>
      </c>
      <c r="D878" s="42" t="s">
        <v>4377</v>
      </c>
      <c r="E878" s="20">
        <v>21</v>
      </c>
      <c r="F878" s="21">
        <v>23.5</v>
      </c>
      <c r="G878" s="21">
        <v>24</v>
      </c>
      <c r="H878" s="39">
        <f t="shared" si="259"/>
        <v>0.14285714285714285</v>
      </c>
      <c r="I878" s="21">
        <f t="shared" si="260"/>
        <v>2.5</v>
      </c>
      <c r="J878" s="21">
        <f t="shared" si="261"/>
        <v>3</v>
      </c>
      <c r="K878" s="40">
        <v>2</v>
      </c>
      <c r="L878" s="159">
        <f t="shared" si="243"/>
        <v>2.1276595744680851E-2</v>
      </c>
    </row>
    <row r="879" spans="1:12" s="17" customFormat="1" ht="15" customHeight="1">
      <c r="A879" s="16">
        <v>42566</v>
      </c>
      <c r="B879" s="17" t="s">
        <v>6709</v>
      </c>
      <c r="C879" s="18" t="s">
        <v>4378</v>
      </c>
      <c r="D879" s="42" t="s">
        <v>3827</v>
      </c>
      <c r="E879" s="20">
        <v>10</v>
      </c>
      <c r="F879" s="21">
        <v>10.050000000000001</v>
      </c>
      <c r="G879" s="21">
        <v>10.210000000000001</v>
      </c>
      <c r="H879" s="39">
        <f t="shared" si="259"/>
        <v>2.1000000000000085E-2</v>
      </c>
      <c r="I879" s="21">
        <f t="shared" si="260"/>
        <v>5.0000000000000711E-2</v>
      </c>
      <c r="J879" s="21">
        <f t="shared" si="261"/>
        <v>0.21000000000000085</v>
      </c>
      <c r="K879" s="40">
        <v>1</v>
      </c>
      <c r="L879" s="159">
        <f t="shared" si="243"/>
        <v>1.5920398009950262E-2</v>
      </c>
    </row>
    <row r="880" spans="1:12" s="23" customFormat="1" ht="15" customHeight="1">
      <c r="A880" s="16">
        <v>42571</v>
      </c>
      <c r="B880" s="17" t="s">
        <v>6710</v>
      </c>
      <c r="C880" s="137" t="s">
        <v>4379</v>
      </c>
      <c r="D880" s="19" t="s">
        <v>4380</v>
      </c>
      <c r="E880" s="20">
        <v>15</v>
      </c>
      <c r="F880" s="21">
        <v>19</v>
      </c>
      <c r="G880" s="21">
        <v>15.13</v>
      </c>
      <c r="H880" s="39">
        <f t="shared" si="259"/>
        <v>8.6666666666667183E-3</v>
      </c>
      <c r="I880" s="21">
        <f t="shared" si="260"/>
        <v>4</v>
      </c>
      <c r="J880" s="21">
        <f t="shared" si="261"/>
        <v>0.13000000000000078</v>
      </c>
      <c r="K880" s="40">
        <v>3</v>
      </c>
      <c r="L880" s="159">
        <f t="shared" si="243"/>
        <v>-0.20368421052631575</v>
      </c>
    </row>
    <row r="881" spans="1:12" s="17" customFormat="1">
      <c r="A881" s="16">
        <v>42572</v>
      </c>
      <c r="B881" s="17" t="s">
        <v>6711</v>
      </c>
      <c r="C881" s="18" t="s">
        <v>4381</v>
      </c>
      <c r="D881" s="42" t="s">
        <v>4382</v>
      </c>
      <c r="E881" s="20">
        <v>14</v>
      </c>
      <c r="F881" s="21">
        <v>18</v>
      </c>
      <c r="G881" s="21">
        <v>17.97</v>
      </c>
      <c r="H881" s="39">
        <f t="shared" ref="H881:H887" si="262">(G881-E881)/E881</f>
        <v>0.28357142857142847</v>
      </c>
      <c r="I881" s="21">
        <f t="shared" ref="I881:I887" si="263">(F881-E881)</f>
        <v>4</v>
      </c>
      <c r="J881" s="21">
        <f t="shared" ref="J881:J887" si="264">G881-E881</f>
        <v>3.9699999999999989</v>
      </c>
      <c r="K881" s="40">
        <v>3</v>
      </c>
      <c r="L881" s="159">
        <f t="shared" si="243"/>
        <v>-1.6666666666667299E-3</v>
      </c>
    </row>
    <row r="882" spans="1:12" s="17" customFormat="1">
      <c r="A882" s="16">
        <v>42572</v>
      </c>
      <c r="B882" s="17" t="s">
        <v>6712</v>
      </c>
      <c r="C882" s="18" t="s">
        <v>4383</v>
      </c>
      <c r="D882" s="19" t="s">
        <v>4384</v>
      </c>
      <c r="E882" s="20">
        <v>21</v>
      </c>
      <c r="F882" s="21">
        <v>25</v>
      </c>
      <c r="G882" s="21">
        <v>24.99</v>
      </c>
      <c r="H882" s="39">
        <f t="shared" si="262"/>
        <v>0.18999999999999992</v>
      </c>
      <c r="I882" s="21">
        <f t="shared" si="263"/>
        <v>4</v>
      </c>
      <c r="J882" s="21">
        <f t="shared" si="264"/>
        <v>3.9899999999999984</v>
      </c>
      <c r="K882" s="40">
        <v>3</v>
      </c>
      <c r="L882" s="159">
        <f t="shared" si="243"/>
        <v>-4.0000000000006252E-4</v>
      </c>
    </row>
    <row r="883" spans="1:12" s="17" customFormat="1">
      <c r="A883" s="16">
        <v>42573</v>
      </c>
      <c r="B883" s="17" t="s">
        <v>6713</v>
      </c>
      <c r="C883" s="18" t="s">
        <v>4385</v>
      </c>
      <c r="D883" s="42" t="s">
        <v>3339</v>
      </c>
      <c r="E883" s="20">
        <v>11</v>
      </c>
      <c r="F883" s="21">
        <v>13.56</v>
      </c>
      <c r="G883" s="21">
        <v>13.56</v>
      </c>
      <c r="H883" s="39">
        <f t="shared" si="262"/>
        <v>0.23272727272727278</v>
      </c>
      <c r="I883" s="21">
        <f t="shared" si="263"/>
        <v>2.5600000000000005</v>
      </c>
      <c r="J883" s="21">
        <f t="shared" si="264"/>
        <v>2.5600000000000005</v>
      </c>
      <c r="K883" s="40">
        <v>1</v>
      </c>
      <c r="L883" s="159">
        <f t="shared" si="243"/>
        <v>0</v>
      </c>
    </row>
    <row r="884" spans="1:12" s="17" customFormat="1">
      <c r="A884" s="16">
        <v>42578</v>
      </c>
      <c r="B884" s="17" t="s">
        <v>6714</v>
      </c>
      <c r="C884" s="18" t="s">
        <v>4386</v>
      </c>
      <c r="D884" s="42" t="s">
        <v>4348</v>
      </c>
      <c r="E884" s="20">
        <v>12</v>
      </c>
      <c r="F884" s="21">
        <v>11.55</v>
      </c>
      <c r="G884" s="21">
        <v>9.6999999999999993</v>
      </c>
      <c r="H884" s="39">
        <f t="shared" si="262"/>
        <v>-0.19166666666666674</v>
      </c>
      <c r="I884" s="21">
        <f t="shared" si="263"/>
        <v>-0.44999999999999929</v>
      </c>
      <c r="J884" s="21">
        <f t="shared" si="264"/>
        <v>-2.3000000000000007</v>
      </c>
      <c r="K884" s="40">
        <v>1</v>
      </c>
      <c r="L884" s="159">
        <f t="shared" si="243"/>
        <v>-0.16017316017316027</v>
      </c>
    </row>
    <row r="885" spans="1:12" s="17" customFormat="1">
      <c r="A885" s="52">
        <v>42579</v>
      </c>
      <c r="B885" s="23" t="s">
        <v>6715</v>
      </c>
      <c r="C885" s="24" t="s">
        <v>4387</v>
      </c>
      <c r="D885" s="53" t="s">
        <v>4388</v>
      </c>
      <c r="E885" s="28">
        <v>16</v>
      </c>
      <c r="F885" s="27">
        <v>18</v>
      </c>
      <c r="G885" s="27">
        <v>18.350000000000001</v>
      </c>
      <c r="H885" s="36">
        <f t="shared" si="262"/>
        <v>0.14687500000000009</v>
      </c>
      <c r="I885" s="27">
        <f t="shared" si="263"/>
        <v>2</v>
      </c>
      <c r="J885" s="27">
        <f t="shared" si="264"/>
        <v>2.3500000000000014</v>
      </c>
      <c r="K885" s="30">
        <v>2</v>
      </c>
      <c r="L885" s="159">
        <f t="shared" si="243"/>
        <v>1.9444444444444525E-2</v>
      </c>
    </row>
    <row r="886" spans="1:12" s="17" customFormat="1">
      <c r="A886" s="52">
        <v>42579</v>
      </c>
      <c r="B886" s="23" t="s">
        <v>6716</v>
      </c>
      <c r="C886" s="24" t="s">
        <v>4389</v>
      </c>
      <c r="D886" s="53" t="s">
        <v>4390</v>
      </c>
      <c r="E886" s="28">
        <v>10</v>
      </c>
      <c r="F886" s="27">
        <v>10.35</v>
      </c>
      <c r="G886" s="27">
        <v>11</v>
      </c>
      <c r="H886" s="36">
        <f t="shared" si="262"/>
        <v>0.1</v>
      </c>
      <c r="I886" s="27">
        <f t="shared" si="263"/>
        <v>0.34999999999999964</v>
      </c>
      <c r="J886" s="27">
        <f t="shared" si="264"/>
        <v>1</v>
      </c>
      <c r="K886" s="30">
        <v>1</v>
      </c>
      <c r="L886" s="159">
        <f t="shared" si="243"/>
        <v>6.2801932367149801E-2</v>
      </c>
    </row>
    <row r="887" spans="1:12" s="17" customFormat="1">
      <c r="A887" s="16">
        <v>42580</v>
      </c>
      <c r="B887" s="17" t="s">
        <v>6717</v>
      </c>
      <c r="C887" s="18" t="s">
        <v>4391</v>
      </c>
      <c r="D887" s="42" t="s">
        <v>4392</v>
      </c>
      <c r="E887" s="20">
        <v>18</v>
      </c>
      <c r="F887" s="21">
        <v>27.66</v>
      </c>
      <c r="G887" s="21">
        <v>25.5</v>
      </c>
      <c r="H887" s="39">
        <f t="shared" si="262"/>
        <v>0.41666666666666669</v>
      </c>
      <c r="I887" s="21">
        <f t="shared" si="263"/>
        <v>9.66</v>
      </c>
      <c r="J887" s="21">
        <f t="shared" si="264"/>
        <v>7.5</v>
      </c>
      <c r="K887" s="40">
        <v>4</v>
      </c>
      <c r="L887" s="159">
        <f t="shared" si="243"/>
        <v>-7.8091106290672452E-2</v>
      </c>
    </row>
    <row r="888" spans="1:12" s="17" customFormat="1">
      <c r="A888" s="16">
        <v>42586</v>
      </c>
      <c r="B888" s="17" t="s">
        <v>6718</v>
      </c>
      <c r="C888" s="18" t="s">
        <v>4399</v>
      </c>
      <c r="D888" s="19" t="s">
        <v>4400</v>
      </c>
      <c r="E888" s="20">
        <v>15</v>
      </c>
      <c r="F888" s="21">
        <v>16.25</v>
      </c>
      <c r="G888" s="21">
        <v>16.309999999999999</v>
      </c>
      <c r="H888" s="39">
        <f t="shared" ref="H888:H895" si="265">(G888-E888)/E888</f>
        <v>8.7333333333333249E-2</v>
      </c>
      <c r="I888" s="21">
        <f t="shared" ref="I888:I895" si="266">(F888-E888)</f>
        <v>1.25</v>
      </c>
      <c r="J888" s="21">
        <f t="shared" ref="J888:J895" si="267">G888-E888</f>
        <v>1.3099999999999987</v>
      </c>
      <c r="K888" s="40">
        <v>1</v>
      </c>
      <c r="L888" s="159">
        <f t="shared" si="243"/>
        <v>3.6923076923076137E-3</v>
      </c>
    </row>
    <row r="889" spans="1:12" s="17" customFormat="1">
      <c r="A889" s="16">
        <v>42586</v>
      </c>
      <c r="B889" s="17" t="s">
        <v>6719</v>
      </c>
      <c r="C889" s="18" t="s">
        <v>4401</v>
      </c>
      <c r="D889" s="42" t="s">
        <v>4402</v>
      </c>
      <c r="E889" s="20">
        <v>23</v>
      </c>
      <c r="F889" s="21">
        <v>24.2</v>
      </c>
      <c r="G889" s="21">
        <v>24.25</v>
      </c>
      <c r="H889" s="39">
        <f t="shared" si="265"/>
        <v>5.434782608695652E-2</v>
      </c>
      <c r="I889" s="21">
        <f t="shared" si="266"/>
        <v>1.1999999999999993</v>
      </c>
      <c r="J889" s="21">
        <f t="shared" si="267"/>
        <v>1.25</v>
      </c>
      <c r="K889" s="40">
        <v>3</v>
      </c>
      <c r="L889" s="159">
        <f t="shared" si="243"/>
        <v>2.0661157024793684E-3</v>
      </c>
    </row>
    <row r="890" spans="1:12" s="17" customFormat="1">
      <c r="A890" s="16">
        <v>42587</v>
      </c>
      <c r="B890" s="17" t="s">
        <v>6720</v>
      </c>
      <c r="C890" s="18" t="s">
        <v>4403</v>
      </c>
      <c r="D890" s="42" t="s">
        <v>4404</v>
      </c>
      <c r="E890" s="20">
        <v>7.5</v>
      </c>
      <c r="F890" s="21">
        <v>8.1300000000000008</v>
      </c>
      <c r="G890" s="21">
        <v>8.08</v>
      </c>
      <c r="H890" s="39">
        <f t="shared" si="265"/>
        <v>7.7333333333333337E-2</v>
      </c>
      <c r="I890" s="21">
        <f t="shared" si="266"/>
        <v>0.63000000000000078</v>
      </c>
      <c r="J890" s="21">
        <f t="shared" si="267"/>
        <v>0.58000000000000007</v>
      </c>
      <c r="K890" s="40">
        <v>1</v>
      </c>
      <c r="L890" s="159">
        <f t="shared" si="243"/>
        <v>-6.1500615006150929E-3</v>
      </c>
    </row>
    <row r="891" spans="1:12" s="15" customFormat="1">
      <c r="A891" s="16">
        <v>42587</v>
      </c>
      <c r="B891" s="17" t="s">
        <v>6721</v>
      </c>
      <c r="C891" s="18" t="s">
        <v>1821</v>
      </c>
      <c r="D891" s="42" t="s">
        <v>3656</v>
      </c>
      <c r="E891" s="20">
        <v>10</v>
      </c>
      <c r="F891" s="21">
        <v>9.25</v>
      </c>
      <c r="G891" s="21">
        <v>9.1999999999999993</v>
      </c>
      <c r="H891" s="39">
        <f t="shared" si="265"/>
        <v>-8.0000000000000071E-2</v>
      </c>
      <c r="I891" s="21">
        <f t="shared" si="266"/>
        <v>-0.75</v>
      </c>
      <c r="J891" s="21">
        <f t="shared" si="267"/>
        <v>-0.80000000000000071</v>
      </c>
      <c r="K891" s="40">
        <v>1</v>
      </c>
      <c r="L891" s="159">
        <f t="shared" si="243"/>
        <v>-5.405405405405482E-3</v>
      </c>
    </row>
    <row r="892" spans="1:12" s="15" customFormat="1">
      <c r="A892" s="16">
        <v>42593</v>
      </c>
      <c r="B892" s="17" t="s">
        <v>6722</v>
      </c>
      <c r="C892" s="18" t="s">
        <v>4393</v>
      </c>
      <c r="D892" s="42" t="s">
        <v>4394</v>
      </c>
      <c r="E892" s="20">
        <v>23</v>
      </c>
      <c r="F892" s="21">
        <v>28.15</v>
      </c>
      <c r="G892" s="21">
        <v>27.79</v>
      </c>
      <c r="H892" s="39">
        <f t="shared" si="265"/>
        <v>0.20826086956521736</v>
      </c>
      <c r="I892" s="21">
        <f t="shared" si="266"/>
        <v>5.1499999999999986</v>
      </c>
      <c r="J892" s="21">
        <f t="shared" si="267"/>
        <v>4.7899999999999991</v>
      </c>
      <c r="K892" s="40">
        <v>3</v>
      </c>
      <c r="L892" s="159">
        <f t="shared" si="243"/>
        <v>-1.2788632326820584E-2</v>
      </c>
    </row>
    <row r="893" spans="1:12" s="17" customFormat="1">
      <c r="A893" s="16">
        <v>42593</v>
      </c>
      <c r="B893" s="17" t="s">
        <v>6723</v>
      </c>
      <c r="C893" s="18" t="s">
        <v>4395</v>
      </c>
      <c r="D893" s="42" t="s">
        <v>4396</v>
      </c>
      <c r="E893" s="20">
        <v>12</v>
      </c>
      <c r="F893" s="21">
        <v>12</v>
      </c>
      <c r="G893" s="21">
        <v>11.7</v>
      </c>
      <c r="H893" s="39">
        <f t="shared" si="265"/>
        <v>-2.500000000000006E-2</v>
      </c>
      <c r="I893" s="21">
        <f t="shared" si="266"/>
        <v>0</v>
      </c>
      <c r="J893" s="21">
        <f t="shared" si="267"/>
        <v>-0.30000000000000071</v>
      </c>
      <c r="K893" s="40">
        <v>1</v>
      </c>
      <c r="L893" s="159">
        <f t="shared" si="243"/>
        <v>-2.500000000000006E-2</v>
      </c>
    </row>
    <row r="894" spans="1:12" s="17" customFormat="1" ht="15" customHeight="1">
      <c r="A894" s="16">
        <v>42594</v>
      </c>
      <c r="B894" s="17" t="s">
        <v>6724</v>
      </c>
      <c r="C894" s="18" t="s">
        <v>4397</v>
      </c>
      <c r="D894" s="42" t="s">
        <v>4398</v>
      </c>
      <c r="E894" s="20">
        <v>8</v>
      </c>
      <c r="F894" s="21">
        <v>8</v>
      </c>
      <c r="G894" s="21">
        <v>8</v>
      </c>
      <c r="H894" s="39">
        <f t="shared" si="265"/>
        <v>0</v>
      </c>
      <c r="I894" s="21">
        <f t="shared" si="266"/>
        <v>0</v>
      </c>
      <c r="J894" s="21">
        <f t="shared" si="267"/>
        <v>0</v>
      </c>
      <c r="K894" s="40">
        <v>1</v>
      </c>
      <c r="L894" s="159">
        <f t="shared" si="243"/>
        <v>0</v>
      </c>
    </row>
    <row r="895" spans="1:12" s="17" customFormat="1" ht="15" customHeight="1">
      <c r="A895" s="16">
        <v>42601</v>
      </c>
      <c r="B895" s="17" t="s">
        <v>6725</v>
      </c>
      <c r="C895" s="18" t="s">
        <v>4405</v>
      </c>
      <c r="D895" s="17" t="s">
        <v>2578</v>
      </c>
      <c r="E895" s="20">
        <v>10</v>
      </c>
      <c r="F895" s="21">
        <v>10</v>
      </c>
      <c r="G895" s="21">
        <v>9.9700000000000006</v>
      </c>
      <c r="H895" s="39">
        <f t="shared" si="265"/>
        <v>-2.9999999999999359E-3</v>
      </c>
      <c r="I895" s="21">
        <f t="shared" si="266"/>
        <v>0</v>
      </c>
      <c r="J895" s="21">
        <f t="shared" si="267"/>
        <v>-2.9999999999999361E-2</v>
      </c>
      <c r="K895" s="40">
        <v>1</v>
      </c>
      <c r="L895" s="159">
        <f t="shared" si="243"/>
        <v>-2.9999999999999359E-3</v>
      </c>
    </row>
    <row r="896" spans="1:12" s="17" customFormat="1" ht="15" customHeight="1">
      <c r="A896" s="16">
        <v>42627</v>
      </c>
      <c r="B896" s="17" t="s">
        <v>6726</v>
      </c>
      <c r="C896" s="18" t="s">
        <v>4406</v>
      </c>
      <c r="D896" s="42" t="s">
        <v>1104</v>
      </c>
      <c r="E896" s="21">
        <v>10</v>
      </c>
      <c r="F896" s="21">
        <v>10</v>
      </c>
      <c r="G896" s="21">
        <v>10</v>
      </c>
      <c r="H896" s="39">
        <f t="shared" ref="H896:H908" si="268">(G896-E896)/E896</f>
        <v>0</v>
      </c>
      <c r="I896" s="21">
        <f t="shared" ref="I896:I908" si="269">(F896-E896)</f>
        <v>0</v>
      </c>
      <c r="J896" s="21">
        <f t="shared" ref="J896:J908" si="270">G896-E896</f>
        <v>0</v>
      </c>
      <c r="K896" s="40">
        <v>1</v>
      </c>
      <c r="L896" s="159">
        <f t="shared" si="243"/>
        <v>0</v>
      </c>
    </row>
    <row r="897" spans="1:12" s="17" customFormat="1" ht="15" customHeight="1">
      <c r="A897" s="16">
        <v>42628</v>
      </c>
      <c r="B897" s="17" t="s">
        <v>4407</v>
      </c>
      <c r="C897" s="18" t="s">
        <v>4408</v>
      </c>
      <c r="D897" s="17" t="s">
        <v>4409</v>
      </c>
      <c r="E897" s="21">
        <v>22.5</v>
      </c>
      <c r="F897" s="21">
        <v>26.5</v>
      </c>
      <c r="G897" s="21">
        <v>26.2</v>
      </c>
      <c r="H897" s="39">
        <f t="shared" si="268"/>
        <v>0.16444444444444442</v>
      </c>
      <c r="I897" s="21">
        <f t="shared" si="269"/>
        <v>4</v>
      </c>
      <c r="J897" s="21">
        <f t="shared" si="270"/>
        <v>3.6999999999999993</v>
      </c>
      <c r="K897" s="40">
        <v>2</v>
      </c>
      <c r="L897" s="159">
        <f t="shared" si="243"/>
        <v>-1.1320754716981159E-2</v>
      </c>
    </row>
    <row r="898" spans="1:12" s="17" customFormat="1" ht="15" customHeight="1">
      <c r="A898" s="16">
        <v>42629</v>
      </c>
      <c r="B898" s="17" t="s">
        <v>4410</v>
      </c>
      <c r="C898" s="18" t="s">
        <v>4411</v>
      </c>
      <c r="D898" s="17" t="s">
        <v>3049</v>
      </c>
      <c r="E898" s="21">
        <v>12</v>
      </c>
      <c r="F898" s="21">
        <v>12.3</v>
      </c>
      <c r="G898" s="21">
        <v>15.25</v>
      </c>
      <c r="H898" s="39">
        <f t="shared" si="268"/>
        <v>0.27083333333333331</v>
      </c>
      <c r="I898" s="21">
        <f t="shared" si="269"/>
        <v>0.30000000000000071</v>
      </c>
      <c r="J898" s="21">
        <f t="shared" si="270"/>
        <v>3.25</v>
      </c>
      <c r="K898" s="40">
        <v>1</v>
      </c>
      <c r="L898" s="159">
        <f t="shared" si="243"/>
        <v>0.23983739837398366</v>
      </c>
    </row>
    <row r="899" spans="1:12" s="17" customFormat="1" ht="15" customHeight="1">
      <c r="A899" s="16">
        <v>42629</v>
      </c>
      <c r="B899" s="17" t="s">
        <v>6727</v>
      </c>
      <c r="C899" s="18" t="s">
        <v>4412</v>
      </c>
      <c r="D899" s="19" t="s">
        <v>4413</v>
      </c>
      <c r="E899" s="21">
        <v>19</v>
      </c>
      <c r="F899" s="21">
        <v>21.15</v>
      </c>
      <c r="G899" s="21">
        <v>20.75</v>
      </c>
      <c r="H899" s="39">
        <f t="shared" si="268"/>
        <v>9.2105263157894732E-2</v>
      </c>
      <c r="I899" s="21">
        <f t="shared" si="269"/>
        <v>2.1499999999999986</v>
      </c>
      <c r="J899" s="21">
        <f t="shared" si="270"/>
        <v>1.75</v>
      </c>
      <c r="K899" s="40">
        <v>2</v>
      </c>
      <c r="L899" s="159">
        <f t="shared" si="243"/>
        <v>-1.8912529550827357E-2</v>
      </c>
    </row>
    <row r="900" spans="1:12" s="17" customFormat="1" ht="15" customHeight="1">
      <c r="A900" s="16">
        <v>42629</v>
      </c>
      <c r="B900" s="17" t="s">
        <v>4414</v>
      </c>
      <c r="C900" s="18" t="s">
        <v>4415</v>
      </c>
      <c r="D900" s="19" t="s">
        <v>3827</v>
      </c>
      <c r="E900" s="21">
        <v>10</v>
      </c>
      <c r="F900" s="21">
        <v>10.06</v>
      </c>
      <c r="G900" s="21">
        <v>10.050000000000001</v>
      </c>
      <c r="H900" s="39">
        <f t="shared" si="268"/>
        <v>5.0000000000000712E-3</v>
      </c>
      <c r="I900" s="21">
        <f t="shared" si="269"/>
        <v>6.0000000000000497E-2</v>
      </c>
      <c r="J900" s="21">
        <f t="shared" si="270"/>
        <v>5.0000000000000711E-2</v>
      </c>
      <c r="K900" s="40">
        <v>1</v>
      </c>
      <c r="L900" s="159">
        <f t="shared" ref="L900:L963" si="271">(G900-F900)/F900</f>
        <v>-9.9403578528824924E-4</v>
      </c>
    </row>
    <row r="901" spans="1:12" s="17" customFormat="1" ht="15" customHeight="1">
      <c r="A901" s="16">
        <v>42634</v>
      </c>
      <c r="B901" s="17" t="s">
        <v>6728</v>
      </c>
      <c r="C901" s="18" t="s">
        <v>4416</v>
      </c>
      <c r="D901" s="42" t="s">
        <v>1397</v>
      </c>
      <c r="E901" s="21">
        <v>11</v>
      </c>
      <c r="F901" s="21">
        <v>14.4</v>
      </c>
      <c r="G901" s="21">
        <v>18.100000000000001</v>
      </c>
      <c r="H901" s="39">
        <f t="shared" si="268"/>
        <v>0.64545454545454561</v>
      </c>
      <c r="I901" s="21">
        <f t="shared" si="269"/>
        <v>3.4000000000000004</v>
      </c>
      <c r="J901" s="21">
        <f t="shared" si="270"/>
        <v>7.1000000000000014</v>
      </c>
      <c r="K901" s="40">
        <v>3</v>
      </c>
      <c r="L901" s="159">
        <f t="shared" si="271"/>
        <v>0.25694444444444453</v>
      </c>
    </row>
    <row r="902" spans="1:12" s="17" customFormat="1" ht="15" customHeight="1">
      <c r="A902" s="16">
        <v>42634</v>
      </c>
      <c r="B902" s="17" t="s">
        <v>6729</v>
      </c>
      <c r="C902" s="18" t="s">
        <v>4417</v>
      </c>
      <c r="D902" s="42" t="s">
        <v>4418</v>
      </c>
      <c r="E902" s="21">
        <v>18</v>
      </c>
      <c r="F902" s="21">
        <v>28.75</v>
      </c>
      <c r="G902" s="21">
        <v>30.1</v>
      </c>
      <c r="H902" s="39">
        <f t="shared" si="268"/>
        <v>0.67222222222222228</v>
      </c>
      <c r="I902" s="21">
        <f t="shared" si="269"/>
        <v>10.75</v>
      </c>
      <c r="J902" s="21">
        <f t="shared" si="270"/>
        <v>12.100000000000001</v>
      </c>
      <c r="K902" s="40">
        <v>3</v>
      </c>
      <c r="L902" s="159">
        <f t="shared" si="271"/>
        <v>4.6956521739130487E-2</v>
      </c>
    </row>
    <row r="903" spans="1:12" s="17" customFormat="1" ht="15" customHeight="1">
      <c r="A903" s="16">
        <v>42635</v>
      </c>
      <c r="B903" s="17" t="s">
        <v>6730</v>
      </c>
      <c r="C903" s="18" t="s">
        <v>4419</v>
      </c>
      <c r="D903" s="42" t="s">
        <v>4420</v>
      </c>
      <c r="E903" s="21">
        <v>15</v>
      </c>
      <c r="F903" s="21">
        <v>16.559999999999999</v>
      </c>
      <c r="G903" s="21">
        <v>15.9</v>
      </c>
      <c r="H903" s="39">
        <f t="shared" si="268"/>
        <v>6.0000000000000026E-2</v>
      </c>
      <c r="I903" s="21">
        <f t="shared" si="269"/>
        <v>1.5599999999999987</v>
      </c>
      <c r="J903" s="21">
        <f t="shared" si="270"/>
        <v>0.90000000000000036</v>
      </c>
      <c r="K903" s="40">
        <v>2</v>
      </c>
      <c r="L903" s="159">
        <f t="shared" si="271"/>
        <v>-3.9855072463768022E-2</v>
      </c>
    </row>
    <row r="904" spans="1:12" s="17" customFormat="1" ht="15" customHeight="1">
      <c r="A904" s="16">
        <v>42635</v>
      </c>
      <c r="B904" s="17" t="s">
        <v>4421</v>
      </c>
      <c r="C904" s="18" t="s">
        <v>4422</v>
      </c>
      <c r="D904" s="19" t="s">
        <v>3339</v>
      </c>
      <c r="E904" s="21">
        <v>17</v>
      </c>
      <c r="F904" s="21">
        <v>24</v>
      </c>
      <c r="G904" s="21">
        <v>26.5</v>
      </c>
      <c r="H904" s="39">
        <f t="shared" si="268"/>
        <v>0.55882352941176472</v>
      </c>
      <c r="I904" s="21">
        <f t="shared" si="269"/>
        <v>7</v>
      </c>
      <c r="J904" s="21">
        <f t="shared" si="270"/>
        <v>9.5</v>
      </c>
      <c r="K904" s="40">
        <v>3</v>
      </c>
      <c r="L904" s="159">
        <f t="shared" si="271"/>
        <v>0.10416666666666667</v>
      </c>
    </row>
    <row r="905" spans="1:12" s="17" customFormat="1" ht="15" customHeight="1">
      <c r="A905" s="16">
        <v>42636</v>
      </c>
      <c r="B905" s="17" t="s">
        <v>6731</v>
      </c>
      <c r="C905" s="18" t="s">
        <v>4423</v>
      </c>
      <c r="D905" s="19" t="s">
        <v>4424</v>
      </c>
      <c r="E905" s="21">
        <v>11</v>
      </c>
      <c r="F905" s="21">
        <v>14.11</v>
      </c>
      <c r="G905" s="21">
        <v>15.66</v>
      </c>
      <c r="H905" s="39">
        <f t="shared" si="268"/>
        <v>0.42363636363636364</v>
      </c>
      <c r="I905" s="21">
        <f t="shared" si="269"/>
        <v>3.1099999999999994</v>
      </c>
      <c r="J905" s="21">
        <f t="shared" si="270"/>
        <v>4.66</v>
      </c>
      <c r="K905" s="40">
        <v>3</v>
      </c>
      <c r="L905" s="159">
        <f t="shared" si="271"/>
        <v>0.10985116938341608</v>
      </c>
    </row>
    <row r="906" spans="1:12" s="17" customFormat="1" ht="15" customHeight="1">
      <c r="A906" s="16">
        <v>42636</v>
      </c>
      <c r="B906" s="17" t="s">
        <v>4425</v>
      </c>
      <c r="C906" s="18" t="s">
        <v>3191</v>
      </c>
      <c r="D906" s="42" t="s">
        <v>3451</v>
      </c>
      <c r="E906" s="21">
        <v>16</v>
      </c>
      <c r="F906" s="21">
        <v>23.4</v>
      </c>
      <c r="G906" s="21">
        <v>22.5</v>
      </c>
      <c r="H906" s="39">
        <f t="shared" si="268"/>
        <v>0.40625</v>
      </c>
      <c r="I906" s="21">
        <f t="shared" si="269"/>
        <v>7.3999999999999986</v>
      </c>
      <c r="J906" s="21">
        <f t="shared" si="270"/>
        <v>6.5</v>
      </c>
      <c r="K906" s="40">
        <v>3</v>
      </c>
      <c r="L906" s="159">
        <f t="shared" si="271"/>
        <v>-3.8461538461538401E-2</v>
      </c>
    </row>
    <row r="907" spans="1:12" s="17" customFormat="1" ht="15" customHeight="1">
      <c r="A907" s="16">
        <v>42636</v>
      </c>
      <c r="B907" s="17" t="s">
        <v>6732</v>
      </c>
      <c r="C907" s="18" t="s">
        <v>4426</v>
      </c>
      <c r="D907" s="17" t="s">
        <v>4427</v>
      </c>
      <c r="E907" s="21">
        <v>13</v>
      </c>
      <c r="F907" s="21">
        <v>15.25</v>
      </c>
      <c r="G907" s="21">
        <v>15.75</v>
      </c>
      <c r="H907" s="39">
        <f t="shared" si="268"/>
        <v>0.21153846153846154</v>
      </c>
      <c r="I907" s="21">
        <f t="shared" si="269"/>
        <v>2.25</v>
      </c>
      <c r="J907" s="21">
        <f t="shared" si="270"/>
        <v>2.75</v>
      </c>
      <c r="K907" s="40">
        <v>2</v>
      </c>
      <c r="L907" s="159">
        <f t="shared" si="271"/>
        <v>3.2786885245901641E-2</v>
      </c>
    </row>
    <row r="908" spans="1:12" s="17" customFormat="1" ht="15" customHeight="1">
      <c r="A908" s="16">
        <v>42636</v>
      </c>
      <c r="B908" s="17" t="s">
        <v>6733</v>
      </c>
      <c r="C908" s="18" t="s">
        <v>4428</v>
      </c>
      <c r="D908" s="42" t="s">
        <v>4429</v>
      </c>
      <c r="E908" s="21">
        <v>22</v>
      </c>
      <c r="F908" s="21">
        <v>24.1</v>
      </c>
      <c r="G908" s="21">
        <v>23.1</v>
      </c>
      <c r="H908" s="39">
        <f t="shared" si="268"/>
        <v>5.0000000000000065E-2</v>
      </c>
      <c r="I908" s="21">
        <f t="shared" si="269"/>
        <v>2.1000000000000014</v>
      </c>
      <c r="J908" s="21">
        <f t="shared" si="270"/>
        <v>1.1000000000000014</v>
      </c>
      <c r="K908" s="40">
        <v>3</v>
      </c>
      <c r="L908" s="159">
        <f t="shared" si="271"/>
        <v>-4.1493775933609957E-2</v>
      </c>
    </row>
    <row r="909" spans="1:12" s="17" customFormat="1" ht="15" customHeight="1">
      <c r="A909" s="16">
        <v>42642</v>
      </c>
      <c r="B909" s="17" t="s">
        <v>6734</v>
      </c>
      <c r="C909" s="18" t="s">
        <v>4430</v>
      </c>
      <c r="D909" s="138" t="s">
        <v>2715</v>
      </c>
      <c r="E909" s="21">
        <v>9</v>
      </c>
      <c r="F909" s="21">
        <v>9.2100000000000009</v>
      </c>
      <c r="G909" s="21">
        <v>9.18</v>
      </c>
      <c r="H909" s="39">
        <f>(G909-E909)/E909</f>
        <v>1.9999999999999969E-2</v>
      </c>
      <c r="I909" s="21">
        <f>(F909-E909)</f>
        <v>0.21000000000000085</v>
      </c>
      <c r="J909" s="21">
        <f>G909-E909</f>
        <v>0.17999999999999972</v>
      </c>
      <c r="K909" s="40">
        <v>1</v>
      </c>
      <c r="L909" s="159">
        <f t="shared" si="271"/>
        <v>-3.2573289902281363E-3</v>
      </c>
    </row>
    <row r="910" spans="1:12" s="17" customFormat="1" ht="15" customHeight="1">
      <c r="A910" s="16">
        <v>42642</v>
      </c>
      <c r="B910" s="17" t="s">
        <v>6735</v>
      </c>
      <c r="C910" s="18" t="s">
        <v>254</v>
      </c>
      <c r="D910" s="19" t="s">
        <v>4431</v>
      </c>
      <c r="E910" s="21">
        <v>12</v>
      </c>
      <c r="F910" s="21">
        <v>11.5</v>
      </c>
      <c r="G910" s="21">
        <v>11.59</v>
      </c>
      <c r="H910" s="39">
        <f>(G910-E910)/E910</f>
        <v>-3.4166666666666679E-2</v>
      </c>
      <c r="I910" s="21">
        <f>(F910-E910)</f>
        <v>-0.5</v>
      </c>
      <c r="J910" s="21">
        <f>G910-E910</f>
        <v>-0.41000000000000014</v>
      </c>
      <c r="K910" s="40">
        <v>1</v>
      </c>
      <c r="L910" s="159">
        <f t="shared" si="271"/>
        <v>7.8260869565217276E-3</v>
      </c>
    </row>
    <row r="911" spans="1:12" s="17" customFormat="1" ht="15" customHeight="1">
      <c r="A911" s="16">
        <v>42642</v>
      </c>
      <c r="B911" s="17" t="s">
        <v>6736</v>
      </c>
      <c r="C911" s="18" t="s">
        <v>4432</v>
      </c>
      <c r="D911" s="19" t="s">
        <v>4433</v>
      </c>
      <c r="E911" s="21">
        <v>12</v>
      </c>
      <c r="F911" s="21">
        <v>14.7</v>
      </c>
      <c r="G911" s="21">
        <v>14.88</v>
      </c>
      <c r="H911" s="39">
        <f>(G911-E911)/E911</f>
        <v>0.24000000000000007</v>
      </c>
      <c r="I911" s="21">
        <f>(F911-E911)</f>
        <v>2.6999999999999993</v>
      </c>
      <c r="J911" s="21">
        <f>G911-E911</f>
        <v>2.8800000000000008</v>
      </c>
      <c r="K911" s="40">
        <v>3</v>
      </c>
      <c r="L911" s="159">
        <f t="shared" si="271"/>
        <v>1.2244897959183775E-2</v>
      </c>
    </row>
    <row r="912" spans="1:12" s="17" customFormat="1" ht="15" customHeight="1">
      <c r="A912" s="16">
        <v>42643</v>
      </c>
      <c r="B912" s="17" t="s">
        <v>4434</v>
      </c>
      <c r="C912" s="18" t="s">
        <v>4435</v>
      </c>
      <c r="D912" s="17" t="s">
        <v>4436</v>
      </c>
      <c r="E912" s="21">
        <v>16</v>
      </c>
      <c r="F912" s="21">
        <v>26.5</v>
      </c>
      <c r="G912" s="21">
        <v>37</v>
      </c>
      <c r="H912" s="39">
        <f>(G912-E912)/E912</f>
        <v>1.3125</v>
      </c>
      <c r="I912" s="21">
        <f>(F912-E912)</f>
        <v>10.5</v>
      </c>
      <c r="J912" s="21">
        <f>G912-E912</f>
        <v>21</v>
      </c>
      <c r="K912" s="40">
        <v>3</v>
      </c>
      <c r="L912" s="159">
        <f t="shared" si="271"/>
        <v>0.39622641509433965</v>
      </c>
    </row>
    <row r="913" spans="1:12" s="17" customFormat="1" ht="15" customHeight="1">
      <c r="A913" s="16">
        <v>42649</v>
      </c>
      <c r="B913" s="17" t="s">
        <v>6737</v>
      </c>
      <c r="C913" s="18" t="s">
        <v>4437</v>
      </c>
      <c r="D913" s="17" t="s">
        <v>4438</v>
      </c>
      <c r="E913" s="21">
        <v>18</v>
      </c>
      <c r="F913" s="21">
        <v>20.5</v>
      </c>
      <c r="G913" s="21">
        <v>20</v>
      </c>
      <c r="H913" s="39">
        <f t="shared" ref="H913:H918" si="272">(G913-E913)/E913</f>
        <v>0.1111111111111111</v>
      </c>
      <c r="I913" s="21">
        <f t="shared" ref="I913:I918" si="273">(F913-E913)</f>
        <v>2.5</v>
      </c>
      <c r="J913" s="21">
        <f t="shared" ref="J913:J918" si="274">G913-E913</f>
        <v>2</v>
      </c>
      <c r="K913" s="40">
        <v>1</v>
      </c>
      <c r="L913" s="159">
        <f t="shared" si="271"/>
        <v>-2.4390243902439025E-2</v>
      </c>
    </row>
    <row r="914" spans="1:12" s="17" customFormat="1" ht="15" customHeight="1">
      <c r="A914" s="16">
        <v>42649</v>
      </c>
      <c r="B914" s="17" t="s">
        <v>6738</v>
      </c>
      <c r="C914" s="18" t="s">
        <v>4439</v>
      </c>
      <c r="D914" s="42" t="s">
        <v>4440</v>
      </c>
      <c r="E914" s="21">
        <v>18</v>
      </c>
      <c r="F914" s="21">
        <v>21</v>
      </c>
      <c r="G914" s="21">
        <v>21.95</v>
      </c>
      <c r="H914" s="39">
        <f t="shared" si="272"/>
        <v>0.21944444444444441</v>
      </c>
      <c r="I914" s="21">
        <f t="shared" si="273"/>
        <v>3</v>
      </c>
      <c r="J914" s="21">
        <f t="shared" si="274"/>
        <v>3.9499999999999993</v>
      </c>
      <c r="K914" s="40">
        <v>1</v>
      </c>
      <c r="L914" s="159">
        <f t="shared" si="271"/>
        <v>4.5238095238095202E-2</v>
      </c>
    </row>
    <row r="915" spans="1:12" s="17" customFormat="1" ht="15" customHeight="1">
      <c r="A915" s="16">
        <v>42649</v>
      </c>
      <c r="B915" s="17" t="s">
        <v>6739</v>
      </c>
      <c r="C915" s="18" t="s">
        <v>3657</v>
      </c>
      <c r="D915" s="17" t="s">
        <v>4441</v>
      </c>
      <c r="E915" s="21">
        <v>18</v>
      </c>
      <c r="F915" s="21">
        <v>35</v>
      </c>
      <c r="G915" s="21">
        <v>33.090000000000003</v>
      </c>
      <c r="H915" s="39">
        <f t="shared" si="272"/>
        <v>0.83833333333333349</v>
      </c>
      <c r="I915" s="21">
        <f t="shared" si="273"/>
        <v>17</v>
      </c>
      <c r="J915" s="21">
        <f t="shared" si="274"/>
        <v>15.090000000000003</v>
      </c>
      <c r="K915" s="40">
        <v>3</v>
      </c>
      <c r="L915" s="159">
        <f t="shared" si="271"/>
        <v>-5.4571428571428472E-2</v>
      </c>
    </row>
    <row r="916" spans="1:12" s="17" customFormat="1" ht="15" customHeight="1">
      <c r="A916" s="16">
        <v>42649</v>
      </c>
      <c r="B916" s="17" t="s">
        <v>6740</v>
      </c>
      <c r="C916" s="18" t="s">
        <v>4442</v>
      </c>
      <c r="D916" s="17" t="s">
        <v>4443</v>
      </c>
      <c r="E916" s="21">
        <v>15</v>
      </c>
      <c r="F916" s="21">
        <v>15.21</v>
      </c>
      <c r="G916" s="21">
        <v>15</v>
      </c>
      <c r="H916" s="39">
        <f t="shared" si="272"/>
        <v>0</v>
      </c>
      <c r="I916" s="21">
        <f t="shared" si="273"/>
        <v>0.21000000000000085</v>
      </c>
      <c r="J916" s="21">
        <f t="shared" si="274"/>
        <v>0</v>
      </c>
      <c r="K916" s="40">
        <v>1</v>
      </c>
      <c r="L916" s="159">
        <f t="shared" si="271"/>
        <v>-1.3806706114398477E-2</v>
      </c>
    </row>
    <row r="917" spans="1:12" s="17" customFormat="1" ht="15" customHeight="1">
      <c r="A917" s="16">
        <v>42650</v>
      </c>
      <c r="B917" s="17" t="s">
        <v>6741</v>
      </c>
      <c r="C917" s="18" t="s">
        <v>4444</v>
      </c>
      <c r="D917" s="17" t="s">
        <v>3781</v>
      </c>
      <c r="E917" s="21">
        <v>22</v>
      </c>
      <c r="F917" s="21">
        <v>23.75</v>
      </c>
      <c r="G917" s="21">
        <v>22.5</v>
      </c>
      <c r="H917" s="39">
        <f t="shared" si="272"/>
        <v>2.2727272727272728E-2</v>
      </c>
      <c r="I917" s="21">
        <f t="shared" si="273"/>
        <v>1.75</v>
      </c>
      <c r="J917" s="21">
        <f t="shared" si="274"/>
        <v>0.5</v>
      </c>
      <c r="K917" s="40">
        <v>3</v>
      </c>
      <c r="L917" s="159">
        <f t="shared" si="271"/>
        <v>-5.2631578947368418E-2</v>
      </c>
    </row>
    <row r="918" spans="1:12" s="17" customFormat="1" ht="15" customHeight="1">
      <c r="A918" s="16">
        <v>42650</v>
      </c>
      <c r="B918" s="17" t="s">
        <v>6742</v>
      </c>
      <c r="C918" s="18" t="s">
        <v>4445</v>
      </c>
      <c r="D918" s="42" t="s">
        <v>4446</v>
      </c>
      <c r="E918" s="21">
        <v>8</v>
      </c>
      <c r="F918" s="21">
        <v>9.1</v>
      </c>
      <c r="G918" s="21">
        <v>8.02</v>
      </c>
      <c r="H918" s="39">
        <f t="shared" si="272"/>
        <v>2.4999999999999467E-3</v>
      </c>
      <c r="I918" s="21">
        <f t="shared" si="273"/>
        <v>1.0999999999999996</v>
      </c>
      <c r="J918" s="21">
        <f t="shared" si="274"/>
        <v>1.9999999999999574E-2</v>
      </c>
      <c r="K918" s="40">
        <v>1</v>
      </c>
      <c r="L918" s="159">
        <f t="shared" si="271"/>
        <v>-0.11868131868131869</v>
      </c>
    </row>
    <row r="919" spans="1:12" s="17" customFormat="1" ht="15" customHeight="1">
      <c r="A919" s="16">
        <v>42654</v>
      </c>
      <c r="B919" s="17" t="s">
        <v>4447</v>
      </c>
      <c r="C919" s="18" t="s">
        <v>4448</v>
      </c>
      <c r="D919" s="42" t="s">
        <v>760</v>
      </c>
      <c r="E919" s="21">
        <v>10</v>
      </c>
      <c r="F919" s="21">
        <v>9.82</v>
      </c>
      <c r="G919" s="21">
        <v>9.86</v>
      </c>
      <c r="H919" s="39">
        <f t="shared" ref="H919:H926" si="275">(G919-E919)/E919</f>
        <v>-1.4000000000000058E-2</v>
      </c>
      <c r="I919" s="21">
        <f t="shared" ref="I919:I926" si="276">(F919-E919)</f>
        <v>-0.17999999999999972</v>
      </c>
      <c r="J919" s="21">
        <f t="shared" ref="J919:J926" si="277">G919-E919</f>
        <v>-0.14000000000000057</v>
      </c>
      <c r="K919" s="40">
        <v>1</v>
      </c>
      <c r="L919" s="159">
        <f t="shared" si="271"/>
        <v>4.0733197556007275E-3</v>
      </c>
    </row>
    <row r="920" spans="1:12" s="17" customFormat="1" ht="15" customHeight="1">
      <c r="A920" s="16">
        <v>42654</v>
      </c>
      <c r="B920" s="17" t="s">
        <v>6743</v>
      </c>
      <c r="C920" s="18" t="s">
        <v>4449</v>
      </c>
      <c r="D920" s="42" t="s">
        <v>4450</v>
      </c>
      <c r="E920" s="21">
        <v>5.5</v>
      </c>
      <c r="F920" s="21">
        <v>5.0599999999999996</v>
      </c>
      <c r="G920" s="21">
        <v>4.9800000000000004</v>
      </c>
      <c r="H920" s="39">
        <f t="shared" si="275"/>
        <v>-9.4545454545454474E-2</v>
      </c>
      <c r="I920" s="21">
        <f t="shared" si="276"/>
        <v>-0.44000000000000039</v>
      </c>
      <c r="J920" s="21">
        <f t="shared" si="277"/>
        <v>-0.51999999999999957</v>
      </c>
      <c r="K920" s="40">
        <v>1</v>
      </c>
      <c r="L920" s="159">
        <f t="shared" si="271"/>
        <v>-1.5810276679841737E-2</v>
      </c>
    </row>
    <row r="921" spans="1:12" s="17" customFormat="1" ht="15" customHeight="1">
      <c r="A921" s="16">
        <v>42655</v>
      </c>
      <c r="B921" s="17" t="s">
        <v>6744</v>
      </c>
      <c r="C921" s="18" t="s">
        <v>4451</v>
      </c>
      <c r="D921" s="19" t="s">
        <v>3538</v>
      </c>
      <c r="E921" s="21">
        <v>18</v>
      </c>
      <c r="F921" s="21">
        <v>16.12</v>
      </c>
      <c r="G921" s="21">
        <v>14.6</v>
      </c>
      <c r="H921" s="39">
        <f t="shared" si="275"/>
        <v>-0.18888888888888891</v>
      </c>
      <c r="I921" s="21">
        <f t="shared" si="276"/>
        <v>-1.879999999999999</v>
      </c>
      <c r="J921" s="21">
        <f t="shared" si="277"/>
        <v>-3.4000000000000004</v>
      </c>
      <c r="K921" s="40">
        <v>1</v>
      </c>
      <c r="L921" s="159">
        <f t="shared" si="271"/>
        <v>-9.4292803970223396E-2</v>
      </c>
    </row>
    <row r="922" spans="1:12" s="17" customFormat="1" ht="15" customHeight="1">
      <c r="A922" s="16">
        <v>42655</v>
      </c>
      <c r="B922" s="17" t="s">
        <v>6745</v>
      </c>
      <c r="C922" s="18" t="s">
        <v>4452</v>
      </c>
      <c r="D922" s="42" t="s">
        <v>4453</v>
      </c>
      <c r="E922" s="21">
        <v>19</v>
      </c>
      <c r="F922" s="21">
        <v>22.75</v>
      </c>
      <c r="G922" s="21">
        <v>21.85</v>
      </c>
      <c r="H922" s="39">
        <f t="shared" si="275"/>
        <v>0.15000000000000008</v>
      </c>
      <c r="I922" s="21">
        <f t="shared" si="276"/>
        <v>3.75</v>
      </c>
      <c r="J922" s="21">
        <f t="shared" si="277"/>
        <v>2.8500000000000014</v>
      </c>
      <c r="K922" s="40">
        <v>2</v>
      </c>
      <c r="L922" s="159">
        <f t="shared" si="271"/>
        <v>-3.9560439560439496E-2</v>
      </c>
    </row>
    <row r="923" spans="1:12" s="17" customFormat="1" ht="15" customHeight="1">
      <c r="A923" s="16">
        <v>42657</v>
      </c>
      <c r="B923" s="17" t="s">
        <v>6746</v>
      </c>
      <c r="C923" s="18" t="s">
        <v>4454</v>
      </c>
      <c r="D923" s="19" t="s">
        <v>4455</v>
      </c>
      <c r="E923" s="21">
        <v>15</v>
      </c>
      <c r="F923" s="21">
        <v>13.66</v>
      </c>
      <c r="G923" s="21">
        <v>13.26</v>
      </c>
      <c r="H923" s="39">
        <f t="shared" si="275"/>
        <v>-0.11600000000000002</v>
      </c>
      <c r="I923" s="21">
        <f t="shared" si="276"/>
        <v>-1.3399999999999999</v>
      </c>
      <c r="J923" s="21">
        <f t="shared" si="277"/>
        <v>-1.7400000000000002</v>
      </c>
      <c r="K923" s="40">
        <v>1</v>
      </c>
      <c r="L923" s="159">
        <f t="shared" si="271"/>
        <v>-2.92825768667643E-2</v>
      </c>
    </row>
    <row r="924" spans="1:12" s="17" customFormat="1" ht="15" customHeight="1">
      <c r="A924" s="16">
        <v>42662</v>
      </c>
      <c r="B924" s="17" t="s">
        <v>6747</v>
      </c>
      <c r="C924" s="18" t="s">
        <v>4456</v>
      </c>
      <c r="D924" s="19" t="s">
        <v>4457</v>
      </c>
      <c r="E924" s="21">
        <v>14</v>
      </c>
      <c r="F924" s="21">
        <v>15</v>
      </c>
      <c r="G924" s="21">
        <v>14.09</v>
      </c>
      <c r="H924" s="39">
        <f t="shared" si="275"/>
        <v>6.428571428571418E-3</v>
      </c>
      <c r="I924" s="21">
        <f t="shared" si="276"/>
        <v>1</v>
      </c>
      <c r="J924" s="21">
        <f t="shared" si="277"/>
        <v>8.9999999999999858E-2</v>
      </c>
      <c r="K924" s="40">
        <v>1</v>
      </c>
      <c r="L924" s="159">
        <f t="shared" si="271"/>
        <v>-6.0666666666666674E-2</v>
      </c>
    </row>
    <row r="925" spans="1:12" s="17" customFormat="1" ht="15" customHeight="1">
      <c r="A925" s="16">
        <v>42663</v>
      </c>
      <c r="B925" s="17" t="s">
        <v>6748</v>
      </c>
      <c r="C925" s="18" t="s">
        <v>4458</v>
      </c>
      <c r="D925" s="42" t="s">
        <v>4459</v>
      </c>
      <c r="E925" s="21">
        <v>18</v>
      </c>
      <c r="F925" s="21">
        <v>16.61</v>
      </c>
      <c r="G925" s="21">
        <v>16.5</v>
      </c>
      <c r="H925" s="39">
        <f t="shared" si="275"/>
        <v>-8.3333333333333329E-2</v>
      </c>
      <c r="I925" s="21">
        <f t="shared" si="276"/>
        <v>-1.3900000000000006</v>
      </c>
      <c r="J925" s="21">
        <f t="shared" si="277"/>
        <v>-1.5</v>
      </c>
      <c r="K925" s="40">
        <v>1</v>
      </c>
      <c r="L925" s="159">
        <f t="shared" si="271"/>
        <v>-6.6225165562913569E-3</v>
      </c>
    </row>
    <row r="926" spans="1:12" s="17" customFormat="1" ht="15" customHeight="1">
      <c r="A926" s="16">
        <v>42663</v>
      </c>
      <c r="B926" s="17" t="s">
        <v>6749</v>
      </c>
      <c r="C926" s="18" t="s">
        <v>4460</v>
      </c>
      <c r="D926" s="42" t="s">
        <v>3339</v>
      </c>
      <c r="E926" s="21">
        <v>17</v>
      </c>
      <c r="F926" s="21">
        <v>26.75</v>
      </c>
      <c r="G926" s="21">
        <v>26.05</v>
      </c>
      <c r="H926" s="39">
        <f t="shared" si="275"/>
        <v>0.53235294117647058</v>
      </c>
      <c r="I926" s="21">
        <f t="shared" si="276"/>
        <v>9.75</v>
      </c>
      <c r="J926" s="21">
        <f t="shared" si="277"/>
        <v>9.0500000000000007</v>
      </c>
      <c r="K926" s="40">
        <v>3</v>
      </c>
      <c r="L926" s="159">
        <f t="shared" si="271"/>
        <v>-2.6168224299065394E-2</v>
      </c>
    </row>
    <row r="927" spans="1:12" s="17" customFormat="1" ht="15" customHeight="1">
      <c r="A927" s="16">
        <v>42669</v>
      </c>
      <c r="B927" s="17" t="s">
        <v>6750</v>
      </c>
      <c r="C927" s="18" t="s">
        <v>4461</v>
      </c>
      <c r="D927" s="42" t="s">
        <v>3668</v>
      </c>
      <c r="E927" s="21">
        <v>13</v>
      </c>
      <c r="F927" s="21">
        <v>14.16</v>
      </c>
      <c r="G927" s="21">
        <v>13</v>
      </c>
      <c r="H927" s="39">
        <f t="shared" ref="H927:H933" si="278">(G927-E927)/E927</f>
        <v>0</v>
      </c>
      <c r="I927" s="21">
        <f t="shared" ref="I927:I933" si="279">(F927-E927)</f>
        <v>1.1600000000000001</v>
      </c>
      <c r="J927" s="21">
        <f t="shared" ref="J927:J933" si="280">G927-E927</f>
        <v>0</v>
      </c>
      <c r="K927" s="40">
        <v>3</v>
      </c>
      <c r="L927" s="159">
        <f t="shared" si="271"/>
        <v>-8.1920903954802268E-2</v>
      </c>
    </row>
    <row r="928" spans="1:12" s="17" customFormat="1" ht="15" customHeight="1">
      <c r="A928" s="16">
        <v>42670</v>
      </c>
      <c r="B928" s="17" t="s">
        <v>6751</v>
      </c>
      <c r="C928" s="18" t="s">
        <v>4462</v>
      </c>
      <c r="D928" s="42" t="s">
        <v>1144</v>
      </c>
      <c r="E928" s="21">
        <v>10</v>
      </c>
      <c r="F928" s="21">
        <v>10.039999999999999</v>
      </c>
      <c r="G928" s="21">
        <v>10.050000000000001</v>
      </c>
      <c r="H928" s="39">
        <f t="shared" si="278"/>
        <v>5.0000000000000712E-3</v>
      </c>
      <c r="I928" s="21">
        <f t="shared" si="279"/>
        <v>3.9999999999999147E-2</v>
      </c>
      <c r="J928" s="21">
        <f t="shared" si="280"/>
        <v>5.0000000000000711E-2</v>
      </c>
      <c r="K928" s="40">
        <v>1</v>
      </c>
      <c r="L928" s="159">
        <f t="shared" si="271"/>
        <v>9.9601593625513575E-4</v>
      </c>
    </row>
    <row r="929" spans="1:14" s="17" customFormat="1" ht="15" customHeight="1">
      <c r="A929" s="16">
        <v>42670</v>
      </c>
      <c r="B929" s="17" t="s">
        <v>6752</v>
      </c>
      <c r="C929" s="18" t="s">
        <v>4463</v>
      </c>
      <c r="D929" s="42" t="s">
        <v>4464</v>
      </c>
      <c r="E929" s="21">
        <v>15</v>
      </c>
      <c r="F929" s="21">
        <v>15</v>
      </c>
      <c r="G929" s="21">
        <v>13.26</v>
      </c>
      <c r="H929" s="39">
        <f t="shared" si="278"/>
        <v>-0.11600000000000002</v>
      </c>
      <c r="I929" s="21">
        <f t="shared" si="279"/>
        <v>0</v>
      </c>
      <c r="J929" s="21">
        <f t="shared" si="280"/>
        <v>-1.7400000000000002</v>
      </c>
      <c r="K929" s="40">
        <v>2</v>
      </c>
      <c r="L929" s="159">
        <f t="shared" si="271"/>
        <v>-0.11600000000000002</v>
      </c>
    </row>
    <row r="930" spans="1:14" s="23" customFormat="1">
      <c r="A930" s="16">
        <v>42670</v>
      </c>
      <c r="B930" s="17" t="s">
        <v>6753</v>
      </c>
      <c r="C930" s="18" t="s">
        <v>4465</v>
      </c>
      <c r="D930" s="19" t="s">
        <v>4466</v>
      </c>
      <c r="E930" s="21">
        <v>19.5</v>
      </c>
      <c r="F930" s="21">
        <v>18.399999999999999</v>
      </c>
      <c r="G930" s="21">
        <v>16.57</v>
      </c>
      <c r="H930" s="39">
        <f t="shared" si="278"/>
        <v>-0.15025641025641023</v>
      </c>
      <c r="I930" s="21">
        <f t="shared" si="279"/>
        <v>-1.1000000000000014</v>
      </c>
      <c r="J930" s="21">
        <f t="shared" si="280"/>
        <v>-2.9299999999999997</v>
      </c>
      <c r="K930" s="40">
        <v>3</v>
      </c>
      <c r="L930" s="159">
        <f t="shared" si="271"/>
        <v>-9.9456521739130346E-2</v>
      </c>
    </row>
    <row r="931" spans="1:14" s="23" customFormat="1">
      <c r="A931" s="16">
        <v>42671</v>
      </c>
      <c r="B931" s="17" t="s">
        <v>6754</v>
      </c>
      <c r="C931" s="18" t="s">
        <v>2684</v>
      </c>
      <c r="D931" s="42" t="s">
        <v>4467</v>
      </c>
      <c r="E931" s="21">
        <v>17</v>
      </c>
      <c r="F931" s="21">
        <v>17.04</v>
      </c>
      <c r="G931" s="21">
        <v>17.95</v>
      </c>
      <c r="H931" s="39">
        <f t="shared" si="278"/>
        <v>5.5882352941176432E-2</v>
      </c>
      <c r="I931" s="21">
        <f t="shared" si="279"/>
        <v>3.9999999999999147E-2</v>
      </c>
      <c r="J931" s="21">
        <f t="shared" si="280"/>
        <v>0.94999999999999929</v>
      </c>
      <c r="K931" s="40">
        <v>1</v>
      </c>
      <c r="L931" s="159">
        <f t="shared" si="271"/>
        <v>5.3403755868544615E-2</v>
      </c>
    </row>
    <row r="932" spans="1:14" s="23" customFormat="1">
      <c r="A932" s="16">
        <v>42671</v>
      </c>
      <c r="B932" s="17" t="s">
        <v>6755</v>
      </c>
      <c r="C932" s="18" t="s">
        <v>4468</v>
      </c>
      <c r="D932" s="42" t="s">
        <v>3781</v>
      </c>
      <c r="E932" s="21">
        <v>17</v>
      </c>
      <c r="F932" s="21">
        <v>24.52</v>
      </c>
      <c r="G932" s="21">
        <v>23.7</v>
      </c>
      <c r="H932" s="39">
        <f t="shared" si="278"/>
        <v>0.39411764705882346</v>
      </c>
      <c r="I932" s="21">
        <f t="shared" si="279"/>
        <v>7.52</v>
      </c>
      <c r="J932" s="21">
        <f t="shared" si="280"/>
        <v>6.6999999999999993</v>
      </c>
      <c r="K932" s="40">
        <v>3</v>
      </c>
      <c r="L932" s="159">
        <f t="shared" si="271"/>
        <v>-3.3442088091354009E-2</v>
      </c>
    </row>
    <row r="933" spans="1:14" s="23" customFormat="1">
      <c r="A933" s="16">
        <v>42671</v>
      </c>
      <c r="B933" s="17" t="s">
        <v>6756</v>
      </c>
      <c r="C933" s="18" t="s">
        <v>4469</v>
      </c>
      <c r="D933" s="42" t="s">
        <v>4470</v>
      </c>
      <c r="E933" s="21">
        <v>16</v>
      </c>
      <c r="F933" s="21">
        <v>16.8</v>
      </c>
      <c r="G933" s="21">
        <v>15.5</v>
      </c>
      <c r="H933" s="39">
        <f t="shared" si="278"/>
        <v>-3.125E-2</v>
      </c>
      <c r="I933" s="21">
        <f t="shared" si="279"/>
        <v>0.80000000000000071</v>
      </c>
      <c r="J933" s="21">
        <f t="shared" si="280"/>
        <v>-0.5</v>
      </c>
      <c r="K933" s="40">
        <v>2</v>
      </c>
      <c r="L933" s="159">
        <f t="shared" si="271"/>
        <v>-7.7380952380952425E-2</v>
      </c>
    </row>
    <row r="934" spans="1:14" s="17" customFormat="1">
      <c r="A934" s="16">
        <v>42676</v>
      </c>
      <c r="B934" s="17" t="s">
        <v>6757</v>
      </c>
      <c r="C934" s="18" t="s">
        <v>4471</v>
      </c>
      <c r="D934" s="42" t="s">
        <v>2181</v>
      </c>
      <c r="E934" s="21">
        <v>10</v>
      </c>
      <c r="F934" s="21">
        <v>10</v>
      </c>
      <c r="G934" s="21">
        <v>10.41</v>
      </c>
      <c r="H934" s="39">
        <f>(G934-E934)/E934</f>
        <v>4.1000000000000016E-2</v>
      </c>
      <c r="I934" s="21">
        <f>(F934-E934)</f>
        <v>0</v>
      </c>
      <c r="J934" s="21">
        <f>G934-E934</f>
        <v>0.41000000000000014</v>
      </c>
      <c r="K934" s="40">
        <v>2</v>
      </c>
      <c r="L934" s="159">
        <f t="shared" si="271"/>
        <v>4.1000000000000016E-2</v>
      </c>
    </row>
    <row r="935" spans="1:14" s="17" customFormat="1">
      <c r="A935" s="16">
        <v>42678</v>
      </c>
      <c r="B935" s="17" t="s">
        <v>6758</v>
      </c>
      <c r="C935" s="18" t="s">
        <v>4472</v>
      </c>
      <c r="D935" s="138" t="s">
        <v>4473</v>
      </c>
      <c r="E935" s="21">
        <v>11</v>
      </c>
      <c r="F935" s="21">
        <v>10.3</v>
      </c>
      <c r="G935" s="21">
        <v>10.99</v>
      </c>
      <c r="H935" s="39">
        <f>(G935-E935)/E935</f>
        <v>-9.0909090909088968E-4</v>
      </c>
      <c r="I935" s="21">
        <f>(F935-E935)</f>
        <v>-0.69999999999999929</v>
      </c>
      <c r="J935" s="21">
        <f>G935-E935</f>
        <v>-9.9999999999997868E-3</v>
      </c>
      <c r="K935" s="40">
        <v>2</v>
      </c>
      <c r="L935" s="159">
        <f t="shared" si="271"/>
        <v>6.6990291262135876E-2</v>
      </c>
    </row>
    <row r="936" spans="1:14" s="17" customFormat="1">
      <c r="A936" s="16">
        <v>42705</v>
      </c>
      <c r="B936" s="17" t="s">
        <v>6759</v>
      </c>
      <c r="C936" s="18" t="s">
        <v>4474</v>
      </c>
      <c r="D936" s="42" t="s">
        <v>4475</v>
      </c>
      <c r="E936" s="21">
        <v>20</v>
      </c>
      <c r="F936" s="21">
        <v>20.25</v>
      </c>
      <c r="G936" s="21">
        <v>19.149999999999999</v>
      </c>
      <c r="H936" s="39">
        <f t="shared" ref="H936:H942" si="281">(G936-E936)/E936</f>
        <v>-4.2500000000000072E-2</v>
      </c>
      <c r="I936" s="21">
        <f t="shared" ref="I936:I942" si="282">(F936-E936)</f>
        <v>0.25</v>
      </c>
      <c r="J936" s="21">
        <f t="shared" ref="J936:J942" si="283">G936-E936</f>
        <v>-0.85000000000000142</v>
      </c>
      <c r="K936" s="40">
        <v>1</v>
      </c>
      <c r="L936" s="159">
        <f t="shared" si="271"/>
        <v>-5.4320987654321057E-2</v>
      </c>
    </row>
    <row r="937" spans="1:14" s="12" customFormat="1">
      <c r="A937" s="16">
        <v>42711</v>
      </c>
      <c r="B937" s="17" t="s">
        <v>6760</v>
      </c>
      <c r="C937" s="18" t="s">
        <v>4476</v>
      </c>
      <c r="D937" s="42" t="s">
        <v>4477</v>
      </c>
      <c r="E937" s="21">
        <v>7</v>
      </c>
      <c r="F937" s="21">
        <v>7.55</v>
      </c>
      <c r="G937" s="21">
        <v>9</v>
      </c>
      <c r="H937" s="39">
        <f t="shared" si="281"/>
        <v>0.2857142857142857</v>
      </c>
      <c r="I937" s="21">
        <f t="shared" si="282"/>
        <v>0.54999999999999982</v>
      </c>
      <c r="J937" s="21">
        <f t="shared" si="283"/>
        <v>2</v>
      </c>
      <c r="K937" s="40">
        <v>1</v>
      </c>
      <c r="L937" s="159">
        <f t="shared" si="271"/>
        <v>0.19205298013245037</v>
      </c>
      <c r="M937" s="14"/>
      <c r="N937" s="14"/>
    </row>
    <row r="938" spans="1:14" s="12" customFormat="1">
      <c r="A938" s="16">
        <v>42712</v>
      </c>
      <c r="B938" s="17" t="s">
        <v>6761</v>
      </c>
      <c r="C938" s="18" t="s">
        <v>4478</v>
      </c>
      <c r="D938" s="42" t="s">
        <v>391</v>
      </c>
      <c r="E938" s="21">
        <v>8</v>
      </c>
      <c r="F938" s="21">
        <v>8.25</v>
      </c>
      <c r="G938" s="21">
        <v>8.16</v>
      </c>
      <c r="H938" s="39">
        <f t="shared" si="281"/>
        <v>2.0000000000000018E-2</v>
      </c>
      <c r="I938" s="21">
        <f t="shared" si="282"/>
        <v>0.25</v>
      </c>
      <c r="J938" s="21">
        <f t="shared" si="283"/>
        <v>0.16000000000000014</v>
      </c>
      <c r="K938" s="40">
        <v>1</v>
      </c>
      <c r="L938" s="159">
        <f t="shared" si="271"/>
        <v>-1.0909090909090893E-2</v>
      </c>
      <c r="M938" s="14"/>
      <c r="N938" s="14"/>
    </row>
    <row r="939" spans="1:14" s="12" customFormat="1" ht="15" customHeight="1">
      <c r="A939" s="16">
        <v>42713</v>
      </c>
      <c r="B939" s="17" t="s">
        <v>6762</v>
      </c>
      <c r="C939" s="18" t="s">
        <v>1035</v>
      </c>
      <c r="D939" s="42" t="s">
        <v>4479</v>
      </c>
      <c r="E939" s="21">
        <v>40</v>
      </c>
      <c r="F939" s="21">
        <v>43.56</v>
      </c>
      <c r="G939" s="21">
        <v>44.05</v>
      </c>
      <c r="H939" s="39">
        <f t="shared" si="281"/>
        <v>0.10124999999999992</v>
      </c>
      <c r="I939" s="21">
        <f t="shared" si="282"/>
        <v>3.5600000000000023</v>
      </c>
      <c r="J939" s="21">
        <f t="shared" si="283"/>
        <v>4.0499999999999972</v>
      </c>
      <c r="K939" s="40">
        <v>1</v>
      </c>
      <c r="L939" s="159">
        <f t="shared" si="271"/>
        <v>1.1248852157942949E-2</v>
      </c>
    </row>
    <row r="940" spans="1:14" s="1" customFormat="1" ht="15" customHeight="1">
      <c r="A940" s="16">
        <v>42713</v>
      </c>
      <c r="B940" s="17" t="s">
        <v>6763</v>
      </c>
      <c r="C940" s="18" t="s">
        <v>4480</v>
      </c>
      <c r="D940" s="42" t="s">
        <v>4481</v>
      </c>
      <c r="E940" s="21">
        <v>9</v>
      </c>
      <c r="F940" s="21">
        <v>10.25</v>
      </c>
      <c r="G940" s="21">
        <v>9.77</v>
      </c>
      <c r="H940" s="39">
        <f t="shared" si="281"/>
        <v>8.555555555555551E-2</v>
      </c>
      <c r="I940" s="21">
        <f t="shared" si="282"/>
        <v>1.25</v>
      </c>
      <c r="J940" s="21">
        <f t="shared" si="283"/>
        <v>0.76999999999999957</v>
      </c>
      <c r="K940" s="40">
        <v>1</v>
      </c>
      <c r="L940" s="159">
        <f t="shared" si="271"/>
        <v>-4.6829268292682968E-2</v>
      </c>
    </row>
    <row r="941" spans="1:14" s="1" customFormat="1" ht="15" customHeight="1">
      <c r="A941" s="16">
        <v>42718</v>
      </c>
      <c r="B941" s="17" t="s">
        <v>6764</v>
      </c>
      <c r="C941" s="18" t="s">
        <v>4482</v>
      </c>
      <c r="D941" s="42" t="s">
        <v>4483</v>
      </c>
      <c r="E941" s="21">
        <v>15</v>
      </c>
      <c r="F941" s="21">
        <v>15.7</v>
      </c>
      <c r="G941" s="21">
        <v>15.06</v>
      </c>
      <c r="H941" s="39">
        <f t="shared" si="281"/>
        <v>4.000000000000033E-3</v>
      </c>
      <c r="I941" s="21">
        <f t="shared" si="282"/>
        <v>0.69999999999999929</v>
      </c>
      <c r="J941" s="21">
        <f t="shared" si="283"/>
        <v>6.0000000000000497E-2</v>
      </c>
      <c r="K941" s="40">
        <v>2</v>
      </c>
      <c r="L941" s="159">
        <f t="shared" si="271"/>
        <v>-4.0764331210191004E-2</v>
      </c>
    </row>
    <row r="942" spans="1:14" s="12" customFormat="1">
      <c r="A942" s="16">
        <v>42720</v>
      </c>
      <c r="B942" s="17" t="s">
        <v>6765</v>
      </c>
      <c r="C942" s="18" t="s">
        <v>4484</v>
      </c>
      <c r="D942" s="42" t="s">
        <v>3717</v>
      </c>
      <c r="E942" s="21">
        <v>11</v>
      </c>
      <c r="F942" s="21">
        <v>11.2</v>
      </c>
      <c r="G942" s="21">
        <v>11.85</v>
      </c>
      <c r="H942" s="39">
        <f t="shared" si="281"/>
        <v>7.7272727272727243E-2</v>
      </c>
      <c r="I942" s="21">
        <f t="shared" si="282"/>
        <v>0.19999999999999929</v>
      </c>
      <c r="J942" s="21">
        <f t="shared" si="283"/>
        <v>0.84999999999999964</v>
      </c>
      <c r="K942" s="40">
        <v>2</v>
      </c>
      <c r="L942" s="159">
        <f t="shared" si="271"/>
        <v>5.8035714285714322E-2</v>
      </c>
      <c r="M942" s="14"/>
      <c r="N942" s="14"/>
    </row>
    <row r="943" spans="1:14" s="12" customFormat="1">
      <c r="A943" s="16">
        <v>42020</v>
      </c>
      <c r="B943" s="17" t="s">
        <v>6766</v>
      </c>
      <c r="C943" s="18" t="s">
        <v>4070</v>
      </c>
      <c r="D943" s="44" t="s">
        <v>4071</v>
      </c>
      <c r="E943" s="20">
        <v>14</v>
      </c>
      <c r="F943" s="21">
        <v>13.49</v>
      </c>
      <c r="G943" s="21">
        <v>13.5</v>
      </c>
      <c r="H943" s="39">
        <f t="shared" ref="H943:H974" si="284">(G943-E943)/E943</f>
        <v>-3.5714285714285712E-2</v>
      </c>
      <c r="I943" s="21">
        <f t="shared" ref="I943:I974" si="285">(F943-E943)</f>
        <v>-0.50999999999999979</v>
      </c>
      <c r="J943" s="21">
        <f t="shared" ref="J943:J974" si="286">G943-E943</f>
        <v>-0.5</v>
      </c>
      <c r="K943" s="40">
        <v>1</v>
      </c>
      <c r="L943" s="159">
        <f t="shared" si="271"/>
        <v>7.4128984432911683E-4</v>
      </c>
      <c r="M943" s="14"/>
      <c r="N943" s="14"/>
    </row>
    <row r="944" spans="1:14" s="12" customFormat="1">
      <c r="A944" s="16">
        <v>42020</v>
      </c>
      <c r="B944" s="17" t="s">
        <v>6767</v>
      </c>
      <c r="C944" s="18" t="s">
        <v>4849</v>
      </c>
      <c r="D944" s="42" t="s">
        <v>4850</v>
      </c>
      <c r="E944" s="20">
        <v>15.75</v>
      </c>
      <c r="F944" s="21">
        <v>16.350000000000001</v>
      </c>
      <c r="G944" s="21">
        <v>17</v>
      </c>
      <c r="H944" s="39">
        <f t="shared" si="284"/>
        <v>7.9365079365079361E-2</v>
      </c>
      <c r="I944" s="21">
        <f t="shared" si="285"/>
        <v>0.60000000000000142</v>
      </c>
      <c r="J944" s="21">
        <f t="shared" si="286"/>
        <v>1.25</v>
      </c>
      <c r="K944" s="18">
        <v>1</v>
      </c>
      <c r="L944" s="159">
        <f t="shared" si="271"/>
        <v>3.9755351681957096E-2</v>
      </c>
      <c r="M944" s="14"/>
      <c r="N944" s="14"/>
    </row>
    <row r="945" spans="1:14" s="12" customFormat="1">
      <c r="A945" s="16">
        <v>42020</v>
      </c>
      <c r="B945" s="17" t="s">
        <v>6768</v>
      </c>
      <c r="C945" s="18" t="s">
        <v>3404</v>
      </c>
      <c r="D945" s="42" t="s">
        <v>4851</v>
      </c>
      <c r="E945" s="20">
        <v>10</v>
      </c>
      <c r="F945" s="21">
        <v>10.01</v>
      </c>
      <c r="G945" s="21">
        <v>10</v>
      </c>
      <c r="H945" s="39">
        <f t="shared" si="284"/>
        <v>0</v>
      </c>
      <c r="I945" s="21">
        <f t="shared" si="285"/>
        <v>9.9999999999997868E-3</v>
      </c>
      <c r="J945" s="21">
        <f t="shared" si="286"/>
        <v>0</v>
      </c>
      <c r="K945" s="18">
        <v>1</v>
      </c>
      <c r="L945" s="159">
        <f t="shared" si="271"/>
        <v>-9.9900099900097775E-4</v>
      </c>
      <c r="M945" s="14"/>
      <c r="N945" s="14"/>
    </row>
    <row r="946" spans="1:14" s="12" customFormat="1">
      <c r="A946" s="16">
        <v>42027</v>
      </c>
      <c r="B946" s="17" t="s">
        <v>4852</v>
      </c>
      <c r="C946" s="18" t="s">
        <v>503</v>
      </c>
      <c r="D946" s="17" t="s">
        <v>248</v>
      </c>
      <c r="E946" s="20">
        <v>14</v>
      </c>
      <c r="F946" s="21">
        <v>20.2</v>
      </c>
      <c r="G946" s="21">
        <v>23.23</v>
      </c>
      <c r="H946" s="39">
        <f t="shared" si="284"/>
        <v>0.65928571428571436</v>
      </c>
      <c r="I946" s="21">
        <f t="shared" si="285"/>
        <v>6.1999999999999993</v>
      </c>
      <c r="J946" s="21">
        <f t="shared" si="286"/>
        <v>9.23</v>
      </c>
      <c r="K946" s="18">
        <v>3</v>
      </c>
      <c r="L946" s="159">
        <f t="shared" si="271"/>
        <v>0.15000000000000005</v>
      </c>
      <c r="M946" s="14"/>
      <c r="N946" s="14"/>
    </row>
    <row r="947" spans="1:14" s="12" customFormat="1">
      <c r="A947" s="16">
        <v>42031</v>
      </c>
      <c r="B947" s="17" t="s">
        <v>4072</v>
      </c>
      <c r="C947" s="18" t="s">
        <v>4073</v>
      </c>
      <c r="D947" s="42" t="s">
        <v>4074</v>
      </c>
      <c r="E947" s="20">
        <v>11</v>
      </c>
      <c r="F947" s="21">
        <v>12.16</v>
      </c>
      <c r="G947" s="21">
        <v>11.1</v>
      </c>
      <c r="H947" s="39">
        <f t="shared" si="284"/>
        <v>9.0909090909090592E-3</v>
      </c>
      <c r="I947" s="21">
        <f t="shared" si="285"/>
        <v>1.1600000000000001</v>
      </c>
      <c r="J947" s="21">
        <f t="shared" si="286"/>
        <v>9.9999999999999645E-2</v>
      </c>
      <c r="K947" s="40">
        <v>1</v>
      </c>
      <c r="L947" s="159">
        <f t="shared" si="271"/>
        <v>-8.7171052631578982E-2</v>
      </c>
      <c r="M947" s="14"/>
      <c r="N947" s="14"/>
    </row>
    <row r="948" spans="1:14" s="12" customFormat="1">
      <c r="A948" s="16">
        <v>42032</v>
      </c>
      <c r="B948" s="17" t="s">
        <v>6769</v>
      </c>
      <c r="C948" s="18" t="s">
        <v>4075</v>
      </c>
      <c r="D948" s="19" t="s">
        <v>3851</v>
      </c>
      <c r="E948" s="20">
        <v>18</v>
      </c>
      <c r="F948" s="21">
        <v>21.5</v>
      </c>
      <c r="G948" s="21">
        <v>18.829999999999998</v>
      </c>
      <c r="H948" s="39">
        <f t="shared" si="284"/>
        <v>4.6111111111111019E-2</v>
      </c>
      <c r="I948" s="21">
        <f t="shared" si="285"/>
        <v>3.5</v>
      </c>
      <c r="J948" s="21">
        <f t="shared" si="286"/>
        <v>0.82999999999999829</v>
      </c>
      <c r="K948" s="40">
        <v>2</v>
      </c>
      <c r="L948" s="159">
        <f t="shared" si="271"/>
        <v>-0.12418604651162798</v>
      </c>
      <c r="M948" s="14"/>
      <c r="N948" s="14"/>
    </row>
    <row r="949" spans="1:14" s="12" customFormat="1">
      <c r="A949" s="16">
        <v>42033</v>
      </c>
      <c r="B949" s="17" t="s">
        <v>6770</v>
      </c>
      <c r="C949" s="18" t="s">
        <v>4076</v>
      </c>
      <c r="D949" s="42" t="s">
        <v>4077</v>
      </c>
      <c r="E949" s="20">
        <v>17</v>
      </c>
      <c r="F949" s="21">
        <v>19.260000000000002</v>
      </c>
      <c r="G949" s="21">
        <v>22</v>
      </c>
      <c r="H949" s="39">
        <f t="shared" si="284"/>
        <v>0.29411764705882354</v>
      </c>
      <c r="I949" s="21">
        <f t="shared" si="285"/>
        <v>2.2600000000000016</v>
      </c>
      <c r="J949" s="21">
        <f t="shared" si="286"/>
        <v>5</v>
      </c>
      <c r="K949" s="40">
        <v>2</v>
      </c>
      <c r="L949" s="159">
        <f t="shared" si="271"/>
        <v>0.14226375908618891</v>
      </c>
      <c r="M949" s="14"/>
      <c r="N949" s="14"/>
    </row>
    <row r="950" spans="1:14" s="12" customFormat="1">
      <c r="A950" s="16">
        <v>42033</v>
      </c>
      <c r="B950" s="17" t="s">
        <v>6771</v>
      </c>
      <c r="C950" s="18" t="s">
        <v>4078</v>
      </c>
      <c r="D950" s="19" t="s">
        <v>1911</v>
      </c>
      <c r="E950" s="20">
        <v>16</v>
      </c>
      <c r="F950" s="21">
        <v>19</v>
      </c>
      <c r="G950" s="21">
        <v>14.95</v>
      </c>
      <c r="H950" s="39">
        <f t="shared" si="284"/>
        <v>-6.5625000000000044E-2</v>
      </c>
      <c r="I950" s="21">
        <f t="shared" si="285"/>
        <v>3</v>
      </c>
      <c r="J950" s="21">
        <f t="shared" si="286"/>
        <v>-1.0500000000000007</v>
      </c>
      <c r="K950" s="40">
        <v>2</v>
      </c>
      <c r="L950" s="159">
        <f t="shared" si="271"/>
        <v>-0.21315789473684213</v>
      </c>
      <c r="M950" s="14"/>
      <c r="N950" s="14"/>
    </row>
    <row r="951" spans="1:14" s="12" customFormat="1">
      <c r="A951" s="16">
        <v>42033</v>
      </c>
      <c r="B951" s="17" t="s">
        <v>6772</v>
      </c>
      <c r="C951" s="18" t="s">
        <v>4079</v>
      </c>
      <c r="D951" s="42" t="s">
        <v>1979</v>
      </c>
      <c r="E951" s="20">
        <v>10</v>
      </c>
      <c r="F951" s="21">
        <v>9.25</v>
      </c>
      <c r="G951" s="21">
        <v>8.15</v>
      </c>
      <c r="H951" s="39">
        <f t="shared" si="284"/>
        <v>-0.18499999999999997</v>
      </c>
      <c r="I951" s="21">
        <f t="shared" si="285"/>
        <v>-0.75</v>
      </c>
      <c r="J951" s="21">
        <f t="shared" si="286"/>
        <v>-1.8499999999999996</v>
      </c>
      <c r="K951" s="40">
        <v>1</v>
      </c>
      <c r="L951" s="159">
        <f t="shared" si="271"/>
        <v>-0.11891891891891888</v>
      </c>
      <c r="M951" s="14"/>
      <c r="N951" s="14"/>
    </row>
    <row r="952" spans="1:14" s="12" customFormat="1">
      <c r="A952" s="16">
        <v>42034</v>
      </c>
      <c r="B952" s="17" t="s">
        <v>6773</v>
      </c>
      <c r="C952" s="18" t="s">
        <v>4080</v>
      </c>
      <c r="D952" s="19" t="s">
        <v>4081</v>
      </c>
      <c r="E952" s="20">
        <v>13</v>
      </c>
      <c r="F952" s="21">
        <v>13.15</v>
      </c>
      <c r="G952" s="21">
        <v>13.5</v>
      </c>
      <c r="H952" s="39">
        <f t="shared" si="284"/>
        <v>3.8461538461538464E-2</v>
      </c>
      <c r="I952" s="21">
        <f t="shared" si="285"/>
        <v>0.15000000000000036</v>
      </c>
      <c r="J952" s="21">
        <f t="shared" si="286"/>
        <v>0.5</v>
      </c>
      <c r="K952" s="40">
        <v>1</v>
      </c>
      <c r="L952" s="159">
        <f t="shared" si="271"/>
        <v>2.661596958174902E-2</v>
      </c>
      <c r="M952" s="14"/>
      <c r="N952" s="14"/>
    </row>
    <row r="953" spans="1:14" s="12" customFormat="1">
      <c r="A953" s="16">
        <v>42034</v>
      </c>
      <c r="B953" s="17" t="s">
        <v>6774</v>
      </c>
      <c r="C953" s="18" t="s">
        <v>4082</v>
      </c>
      <c r="D953" s="42" t="s">
        <v>3259</v>
      </c>
      <c r="E953" s="20">
        <v>23</v>
      </c>
      <c r="F953" s="21">
        <v>27.1</v>
      </c>
      <c r="G953" s="21">
        <v>26.6</v>
      </c>
      <c r="H953" s="39">
        <f t="shared" si="284"/>
        <v>0.15652173913043485</v>
      </c>
      <c r="I953" s="21">
        <f t="shared" si="285"/>
        <v>4.1000000000000014</v>
      </c>
      <c r="J953" s="21">
        <f t="shared" si="286"/>
        <v>3.6000000000000014</v>
      </c>
      <c r="K953" s="40">
        <v>3</v>
      </c>
      <c r="L953" s="159">
        <f t="shared" si="271"/>
        <v>-1.8450184501845018E-2</v>
      </c>
      <c r="M953" s="14"/>
      <c r="N953" s="14"/>
    </row>
    <row r="954" spans="1:14" s="12" customFormat="1">
      <c r="A954" s="16">
        <v>42034</v>
      </c>
      <c r="B954" s="17" t="s">
        <v>6775</v>
      </c>
      <c r="C954" s="18" t="s">
        <v>4083</v>
      </c>
      <c r="D954" s="19" t="s">
        <v>1293</v>
      </c>
      <c r="E954" s="20">
        <v>23</v>
      </c>
      <c r="F954" s="21">
        <v>42.05</v>
      </c>
      <c r="G954" s="21">
        <v>50</v>
      </c>
      <c r="H954" s="39">
        <f t="shared" si="284"/>
        <v>1.173913043478261</v>
      </c>
      <c r="I954" s="21">
        <f t="shared" si="285"/>
        <v>19.049999999999997</v>
      </c>
      <c r="J954" s="21">
        <f t="shared" si="286"/>
        <v>27</v>
      </c>
      <c r="K954" s="40">
        <v>4</v>
      </c>
      <c r="L954" s="159">
        <f t="shared" si="271"/>
        <v>0.18906064209274681</v>
      </c>
      <c r="M954" s="14"/>
      <c r="N954" s="14"/>
    </row>
    <row r="955" spans="1:14" s="12" customFormat="1">
      <c r="A955" s="16">
        <v>42034</v>
      </c>
      <c r="B955" s="17" t="s">
        <v>6776</v>
      </c>
      <c r="C955" s="18" t="s">
        <v>4084</v>
      </c>
      <c r="D955" s="45" t="s">
        <v>4085</v>
      </c>
      <c r="E955" s="20">
        <v>10</v>
      </c>
      <c r="F955" s="21">
        <v>10</v>
      </c>
      <c r="G955" s="21">
        <v>9.4</v>
      </c>
      <c r="H955" s="39">
        <f t="shared" si="284"/>
        <v>-5.9999999999999963E-2</v>
      </c>
      <c r="I955" s="21">
        <f t="shared" si="285"/>
        <v>0</v>
      </c>
      <c r="J955" s="21">
        <f t="shared" si="286"/>
        <v>-0.59999999999999964</v>
      </c>
      <c r="K955" s="40">
        <v>1</v>
      </c>
      <c r="L955" s="159">
        <f t="shared" si="271"/>
        <v>-5.9999999999999963E-2</v>
      </c>
      <c r="M955" s="14"/>
      <c r="N955" s="14"/>
    </row>
    <row r="956" spans="1:14" s="12" customFormat="1">
      <c r="A956" s="16">
        <v>42034</v>
      </c>
      <c r="B956" s="17" t="s">
        <v>6777</v>
      </c>
      <c r="C956" s="18" t="s">
        <v>4853</v>
      </c>
      <c r="D956" s="19" t="s">
        <v>3339</v>
      </c>
      <c r="E956" s="20">
        <v>21</v>
      </c>
      <c r="F956" s="21">
        <v>47</v>
      </c>
      <c r="G956" s="21">
        <v>45.9</v>
      </c>
      <c r="H956" s="39">
        <f t="shared" si="284"/>
        <v>1.1857142857142857</v>
      </c>
      <c r="I956" s="21">
        <f t="shared" si="285"/>
        <v>26</v>
      </c>
      <c r="J956" s="21">
        <f t="shared" si="286"/>
        <v>24.9</v>
      </c>
      <c r="K956" s="18">
        <v>3</v>
      </c>
      <c r="L956" s="159">
        <f t="shared" si="271"/>
        <v>-2.3404255319148966E-2</v>
      </c>
      <c r="M956" s="14"/>
      <c r="N956" s="14"/>
    </row>
    <row r="957" spans="1:14" s="12" customFormat="1">
      <c r="A957" s="16">
        <v>42040</v>
      </c>
      <c r="B957" s="17" t="s">
        <v>6778</v>
      </c>
      <c r="C957" s="18" t="s">
        <v>4086</v>
      </c>
      <c r="D957" s="19" t="s">
        <v>4087</v>
      </c>
      <c r="E957" s="20">
        <v>10</v>
      </c>
      <c r="F957" s="21">
        <v>9.15</v>
      </c>
      <c r="G957" s="21">
        <v>8.8800000000000008</v>
      </c>
      <c r="H957" s="39">
        <f t="shared" si="284"/>
        <v>-0.11199999999999992</v>
      </c>
      <c r="I957" s="21">
        <f t="shared" si="285"/>
        <v>-0.84999999999999964</v>
      </c>
      <c r="J957" s="21">
        <f t="shared" si="286"/>
        <v>-1.1199999999999992</v>
      </c>
      <c r="K957" s="40">
        <v>1</v>
      </c>
      <c r="L957" s="159">
        <f t="shared" si="271"/>
        <v>-2.9508196721311428E-2</v>
      </c>
      <c r="M957" s="14"/>
      <c r="N957" s="14"/>
    </row>
    <row r="958" spans="1:14" s="12" customFormat="1">
      <c r="A958" s="16">
        <v>42041</v>
      </c>
      <c r="B958" s="17" t="s">
        <v>6779</v>
      </c>
      <c r="C958" s="18" t="s">
        <v>4088</v>
      </c>
      <c r="D958" s="42" t="s">
        <v>3136</v>
      </c>
      <c r="E958" s="20">
        <v>10</v>
      </c>
      <c r="F958" s="21">
        <v>10</v>
      </c>
      <c r="G958" s="21">
        <v>9.99</v>
      </c>
      <c r="H958" s="39">
        <f t="shared" si="284"/>
        <v>-9.9999999999997877E-4</v>
      </c>
      <c r="I958" s="21">
        <f t="shared" si="285"/>
        <v>0</v>
      </c>
      <c r="J958" s="21">
        <f t="shared" si="286"/>
        <v>-9.9999999999997868E-3</v>
      </c>
      <c r="K958" s="40">
        <v>1</v>
      </c>
      <c r="L958" s="159">
        <f t="shared" si="271"/>
        <v>-9.9999999999997877E-4</v>
      </c>
      <c r="M958" s="14"/>
      <c r="N958" s="14"/>
    </row>
    <row r="959" spans="1:14" s="12" customFormat="1">
      <c r="A959" s="16">
        <v>42041</v>
      </c>
      <c r="B959" s="17" t="s">
        <v>6780</v>
      </c>
      <c r="C959" s="18" t="s">
        <v>4089</v>
      </c>
      <c r="D959" s="42" t="s">
        <v>4090</v>
      </c>
      <c r="E959" s="20">
        <v>23</v>
      </c>
      <c r="F959" s="21">
        <v>28</v>
      </c>
      <c r="G959" s="21">
        <v>26.79</v>
      </c>
      <c r="H959" s="39">
        <f t="shared" si="284"/>
        <v>0.16478260869565214</v>
      </c>
      <c r="I959" s="21">
        <f t="shared" si="285"/>
        <v>5</v>
      </c>
      <c r="J959" s="21">
        <f t="shared" si="286"/>
        <v>3.7899999999999991</v>
      </c>
      <c r="K959" s="40">
        <v>3</v>
      </c>
      <c r="L959" s="159">
        <f t="shared" si="271"/>
        <v>-4.3214285714285747E-2</v>
      </c>
      <c r="M959" s="14"/>
      <c r="N959" s="14"/>
    </row>
    <row r="960" spans="1:14" s="12" customFormat="1">
      <c r="A960" s="16">
        <v>42041</v>
      </c>
      <c r="B960" s="17" t="s">
        <v>6781</v>
      </c>
      <c r="C960" s="18" t="s">
        <v>4091</v>
      </c>
      <c r="D960" s="42" t="s">
        <v>4092</v>
      </c>
      <c r="E960" s="20">
        <v>15</v>
      </c>
      <c r="F960" s="21">
        <v>16.25</v>
      </c>
      <c r="G960" s="21">
        <v>15.5</v>
      </c>
      <c r="H960" s="39">
        <f t="shared" si="284"/>
        <v>3.3333333333333333E-2</v>
      </c>
      <c r="I960" s="21">
        <f t="shared" si="285"/>
        <v>1.25</v>
      </c>
      <c r="J960" s="21">
        <f t="shared" si="286"/>
        <v>0.5</v>
      </c>
      <c r="K960" s="40">
        <v>1</v>
      </c>
      <c r="L960" s="159">
        <f t="shared" si="271"/>
        <v>-4.6153846153846156E-2</v>
      </c>
      <c r="M960" s="14"/>
      <c r="N960" s="14"/>
    </row>
    <row r="961" spans="1:14" s="12" customFormat="1">
      <c r="A961" s="16">
        <v>42045</v>
      </c>
      <c r="B961" s="17" t="s">
        <v>6782</v>
      </c>
      <c r="C961" s="18" t="s">
        <v>4093</v>
      </c>
      <c r="D961" s="46" t="s">
        <v>4094</v>
      </c>
      <c r="E961" s="20">
        <v>11</v>
      </c>
      <c r="F961" s="21">
        <v>14.3</v>
      </c>
      <c r="G961" s="21">
        <v>11.85</v>
      </c>
      <c r="H961" s="39">
        <f t="shared" si="284"/>
        <v>7.7272727272727243E-2</v>
      </c>
      <c r="I961" s="21">
        <f t="shared" si="285"/>
        <v>3.3000000000000007</v>
      </c>
      <c r="J961" s="21">
        <f t="shared" si="286"/>
        <v>0.84999999999999964</v>
      </c>
      <c r="K961" s="40">
        <v>2</v>
      </c>
      <c r="L961" s="159">
        <f t="shared" si="271"/>
        <v>-0.17132867132867138</v>
      </c>
      <c r="M961" s="14"/>
      <c r="N961" s="14"/>
    </row>
    <row r="962" spans="1:14" s="12" customFormat="1">
      <c r="A962" s="16">
        <v>42047</v>
      </c>
      <c r="B962" s="17" t="s">
        <v>6783</v>
      </c>
      <c r="C962" s="18" t="s">
        <v>4095</v>
      </c>
      <c r="D962" s="46" t="s">
        <v>4096</v>
      </c>
      <c r="E962" s="20">
        <v>27</v>
      </c>
      <c r="F962" s="21">
        <v>33.159999999999997</v>
      </c>
      <c r="G962" s="21">
        <v>27</v>
      </c>
      <c r="H962" s="39">
        <f t="shared" si="284"/>
        <v>0</v>
      </c>
      <c r="I962" s="21">
        <f t="shared" si="285"/>
        <v>6.1599999999999966</v>
      </c>
      <c r="J962" s="21">
        <f t="shared" si="286"/>
        <v>0</v>
      </c>
      <c r="K962" s="40">
        <v>3</v>
      </c>
      <c r="L962" s="159">
        <f t="shared" si="271"/>
        <v>-0.18576598311218326</v>
      </c>
      <c r="M962" s="14"/>
      <c r="N962" s="14"/>
    </row>
    <row r="963" spans="1:14" s="12" customFormat="1">
      <c r="A963" s="16">
        <v>42047</v>
      </c>
      <c r="B963" s="17" t="s">
        <v>6784</v>
      </c>
      <c r="C963" s="18" t="s">
        <v>4097</v>
      </c>
      <c r="D963" s="46" t="s">
        <v>3196</v>
      </c>
      <c r="E963" s="20">
        <v>16</v>
      </c>
      <c r="F963" s="21">
        <v>17.5</v>
      </c>
      <c r="G963" s="21">
        <v>17.05</v>
      </c>
      <c r="H963" s="39">
        <f t="shared" si="284"/>
        <v>6.5625000000000044E-2</v>
      </c>
      <c r="I963" s="21">
        <f t="shared" si="285"/>
        <v>1.5</v>
      </c>
      <c r="J963" s="21">
        <f t="shared" si="286"/>
        <v>1.0500000000000007</v>
      </c>
      <c r="K963" s="40">
        <v>3</v>
      </c>
      <c r="L963" s="159">
        <f t="shared" si="271"/>
        <v>-2.5714285714285672E-2</v>
      </c>
      <c r="M963" s="14"/>
      <c r="N963" s="14"/>
    </row>
    <row r="964" spans="1:14" s="12" customFormat="1">
      <c r="A964" s="16">
        <v>42048</v>
      </c>
      <c r="B964" s="17" t="s">
        <v>6785</v>
      </c>
      <c r="C964" s="18" t="s">
        <v>4098</v>
      </c>
      <c r="D964" s="47" t="s">
        <v>3821</v>
      </c>
      <c r="E964" s="20">
        <v>12</v>
      </c>
      <c r="F964" s="21">
        <v>10</v>
      </c>
      <c r="G964" s="21">
        <v>8.9700000000000006</v>
      </c>
      <c r="H964" s="39">
        <f t="shared" si="284"/>
        <v>-0.25249999999999995</v>
      </c>
      <c r="I964" s="21">
        <f t="shared" si="285"/>
        <v>-2</v>
      </c>
      <c r="J964" s="21">
        <f t="shared" si="286"/>
        <v>-3.0299999999999994</v>
      </c>
      <c r="K964" s="40">
        <v>1</v>
      </c>
      <c r="L964" s="159">
        <f t="shared" ref="L964:L1027" si="287">(G964-F964)/F964</f>
        <v>-0.10299999999999994</v>
      </c>
      <c r="M964" s="14"/>
      <c r="N964" s="14"/>
    </row>
    <row r="965" spans="1:14" s="12" customFormat="1">
      <c r="A965" s="16">
        <v>42048</v>
      </c>
      <c r="B965" s="17" t="s">
        <v>6786</v>
      </c>
      <c r="C965" s="18" t="s">
        <v>4262</v>
      </c>
      <c r="D965" s="46" t="s">
        <v>3632</v>
      </c>
      <c r="E965" s="20">
        <v>6</v>
      </c>
      <c r="F965" s="21">
        <v>6</v>
      </c>
      <c r="G965" s="21">
        <v>6</v>
      </c>
      <c r="H965" s="39">
        <f t="shared" si="284"/>
        <v>0</v>
      </c>
      <c r="I965" s="21">
        <f t="shared" si="285"/>
        <v>0</v>
      </c>
      <c r="J965" s="21">
        <f t="shared" si="286"/>
        <v>0</v>
      </c>
      <c r="K965" s="40">
        <v>1</v>
      </c>
      <c r="L965" s="159">
        <f t="shared" si="287"/>
        <v>0</v>
      </c>
      <c r="M965" s="14"/>
      <c r="N965" s="14"/>
    </row>
    <row r="966" spans="1:14" s="12" customFormat="1">
      <c r="A966" s="16">
        <v>42048</v>
      </c>
      <c r="B966" s="17" t="s">
        <v>6787</v>
      </c>
      <c r="C966" s="18" t="s">
        <v>4099</v>
      </c>
      <c r="D966" s="48" t="s">
        <v>4100</v>
      </c>
      <c r="E966" s="20">
        <v>14.25</v>
      </c>
      <c r="F966" s="21">
        <v>14.25</v>
      </c>
      <c r="G966" s="21">
        <v>14</v>
      </c>
      <c r="H966" s="39">
        <f t="shared" si="284"/>
        <v>-1.7543859649122806E-2</v>
      </c>
      <c r="I966" s="21">
        <f t="shared" si="285"/>
        <v>0</v>
      </c>
      <c r="J966" s="21">
        <f t="shared" si="286"/>
        <v>-0.25</v>
      </c>
      <c r="K966" s="40">
        <v>1</v>
      </c>
      <c r="L966" s="159">
        <f t="shared" si="287"/>
        <v>-1.7543859649122806E-2</v>
      </c>
      <c r="M966" s="14"/>
      <c r="N966" s="14"/>
    </row>
    <row r="967" spans="1:14" s="12" customFormat="1">
      <c r="A967" s="16">
        <v>42048</v>
      </c>
      <c r="B967" s="17" t="s">
        <v>6788</v>
      </c>
      <c r="C967" s="18" t="s">
        <v>4101</v>
      </c>
      <c r="D967" s="42" t="s">
        <v>4102</v>
      </c>
      <c r="E967" s="20">
        <v>10</v>
      </c>
      <c r="F967" s="21">
        <v>10</v>
      </c>
      <c r="G967" s="21">
        <v>10</v>
      </c>
      <c r="H967" s="39">
        <f t="shared" si="284"/>
        <v>0</v>
      </c>
      <c r="I967" s="21">
        <f t="shared" si="285"/>
        <v>0</v>
      </c>
      <c r="J967" s="21">
        <f t="shared" si="286"/>
        <v>0</v>
      </c>
      <c r="K967" s="40">
        <v>1</v>
      </c>
      <c r="L967" s="159">
        <f t="shared" si="287"/>
        <v>0</v>
      </c>
      <c r="M967" s="14"/>
      <c r="N967" s="14"/>
    </row>
    <row r="968" spans="1:14" s="12" customFormat="1">
      <c r="A968" s="16">
        <v>42053</v>
      </c>
      <c r="B968" s="17" t="s">
        <v>6789</v>
      </c>
      <c r="C968" s="18" t="s">
        <v>4103</v>
      </c>
      <c r="D968" s="42" t="s">
        <v>3628</v>
      </c>
      <c r="E968" s="20">
        <v>6</v>
      </c>
      <c r="F968" s="21">
        <v>6.1</v>
      </c>
      <c r="G968" s="21">
        <v>6</v>
      </c>
      <c r="H968" s="39">
        <f t="shared" si="284"/>
        <v>0</v>
      </c>
      <c r="I968" s="21">
        <f t="shared" si="285"/>
        <v>9.9999999999999645E-2</v>
      </c>
      <c r="J968" s="21">
        <f t="shared" si="286"/>
        <v>0</v>
      </c>
      <c r="K968" s="40">
        <v>1</v>
      </c>
      <c r="L968" s="159">
        <f t="shared" si="287"/>
        <v>-1.6393442622950762E-2</v>
      </c>
      <c r="M968" s="14"/>
      <c r="N968" s="14"/>
    </row>
    <row r="969" spans="1:14" s="12" customFormat="1">
      <c r="A969" s="16">
        <v>42054</v>
      </c>
      <c r="B969" s="17" t="s">
        <v>6790</v>
      </c>
      <c r="C969" s="18" t="s">
        <v>4104</v>
      </c>
      <c r="D969" s="42" t="s">
        <v>983</v>
      </c>
      <c r="E969" s="20">
        <v>6</v>
      </c>
      <c r="F969" s="21">
        <v>6</v>
      </c>
      <c r="G969" s="21">
        <v>6.01</v>
      </c>
      <c r="H969" s="39">
        <f t="shared" si="284"/>
        <v>1.6666666666666312E-3</v>
      </c>
      <c r="I969" s="21">
        <f t="shared" si="285"/>
        <v>0</v>
      </c>
      <c r="J969" s="21">
        <f t="shared" si="286"/>
        <v>9.9999999999997868E-3</v>
      </c>
      <c r="K969" s="40">
        <v>1</v>
      </c>
      <c r="L969" s="159">
        <f t="shared" si="287"/>
        <v>1.6666666666666312E-3</v>
      </c>
      <c r="M969" s="14"/>
      <c r="N969" s="14"/>
    </row>
    <row r="970" spans="1:14" s="12" customFormat="1">
      <c r="A970" s="16">
        <v>42056</v>
      </c>
      <c r="B970" s="50" t="s">
        <v>6791</v>
      </c>
      <c r="C970" s="18" t="s">
        <v>4159</v>
      </c>
      <c r="D970" s="42" t="s">
        <v>660</v>
      </c>
      <c r="E970" s="20">
        <v>10</v>
      </c>
      <c r="F970" s="21">
        <v>10.25</v>
      </c>
      <c r="G970" s="21">
        <v>10.44</v>
      </c>
      <c r="H970" s="39">
        <f t="shared" si="284"/>
        <v>4.3999999999999949E-2</v>
      </c>
      <c r="I970" s="21">
        <f t="shared" si="285"/>
        <v>0.25</v>
      </c>
      <c r="J970" s="21">
        <f t="shared" si="286"/>
        <v>0.4399999999999995</v>
      </c>
      <c r="K970" s="40">
        <v>1</v>
      </c>
      <c r="L970" s="159">
        <f t="shared" si="287"/>
        <v>1.8536585365853609E-2</v>
      </c>
      <c r="M970" s="14"/>
      <c r="N970" s="14"/>
    </row>
    <row r="971" spans="1:14" s="12" customFormat="1">
      <c r="A971" s="16">
        <v>42056</v>
      </c>
      <c r="B971" s="17" t="s">
        <v>6792</v>
      </c>
      <c r="C971" s="18" t="s">
        <v>4160</v>
      </c>
      <c r="D971" s="42" t="s">
        <v>4161</v>
      </c>
      <c r="E971" s="20">
        <v>19</v>
      </c>
      <c r="F971" s="21">
        <v>19</v>
      </c>
      <c r="G971" s="21">
        <v>19.75</v>
      </c>
      <c r="H971" s="39">
        <f t="shared" si="284"/>
        <v>3.9473684210526314E-2</v>
      </c>
      <c r="I971" s="21">
        <f t="shared" si="285"/>
        <v>0</v>
      </c>
      <c r="J971" s="21">
        <f t="shared" si="286"/>
        <v>0.75</v>
      </c>
      <c r="K971" s="40">
        <v>1</v>
      </c>
      <c r="L971" s="159">
        <f t="shared" si="287"/>
        <v>3.9473684210526314E-2</v>
      </c>
      <c r="M971" s="14"/>
      <c r="N971" s="14"/>
    </row>
    <row r="972" spans="1:14" s="12" customFormat="1">
      <c r="A972" s="16">
        <v>42069</v>
      </c>
      <c r="B972" s="17" t="s">
        <v>6793</v>
      </c>
      <c r="C972" s="18" t="s">
        <v>4105</v>
      </c>
      <c r="D972" s="19" t="s">
        <v>4106</v>
      </c>
      <c r="E972" s="20">
        <v>11.5</v>
      </c>
      <c r="F972" s="21">
        <v>11</v>
      </c>
      <c r="G972" s="21">
        <v>9.76</v>
      </c>
      <c r="H972" s="39">
        <f t="shared" si="284"/>
        <v>-0.15130434782608698</v>
      </c>
      <c r="I972" s="21">
        <f t="shared" si="285"/>
        <v>-0.5</v>
      </c>
      <c r="J972" s="21">
        <f t="shared" si="286"/>
        <v>-1.7400000000000002</v>
      </c>
      <c r="K972" s="40">
        <v>2</v>
      </c>
      <c r="L972" s="159">
        <f t="shared" si="287"/>
        <v>-0.11272727272727275</v>
      </c>
      <c r="M972" s="14"/>
      <c r="N972" s="14"/>
    </row>
    <row r="973" spans="1:14" s="12" customFormat="1">
      <c r="A973" s="16">
        <v>42075</v>
      </c>
      <c r="B973" s="49" t="s">
        <v>6794</v>
      </c>
      <c r="C973" s="18" t="s">
        <v>4107</v>
      </c>
      <c r="D973" s="19" t="s">
        <v>4108</v>
      </c>
      <c r="E973" s="20">
        <v>18</v>
      </c>
      <c r="F973" s="21">
        <v>20.16</v>
      </c>
      <c r="G973" s="21">
        <v>20.97</v>
      </c>
      <c r="H973" s="39">
        <f t="shared" si="284"/>
        <v>0.16499999999999992</v>
      </c>
      <c r="I973" s="21">
        <f t="shared" si="285"/>
        <v>2.16</v>
      </c>
      <c r="J973" s="21">
        <f t="shared" si="286"/>
        <v>2.9699999999999989</v>
      </c>
      <c r="K973" s="40">
        <v>2</v>
      </c>
      <c r="L973" s="159">
        <f t="shared" si="287"/>
        <v>4.0178571428571362E-2</v>
      </c>
      <c r="M973" s="14"/>
      <c r="N973" s="14"/>
    </row>
    <row r="974" spans="1:14" s="12" customFormat="1">
      <c r="A974" s="16">
        <v>42080</v>
      </c>
      <c r="B974" s="17" t="s">
        <v>6795</v>
      </c>
      <c r="C974" s="18" t="s">
        <v>4109</v>
      </c>
      <c r="D974" s="42" t="s">
        <v>4110</v>
      </c>
      <c r="E974" s="20">
        <v>20</v>
      </c>
      <c r="F974" s="21">
        <v>19.5</v>
      </c>
      <c r="G974" s="21">
        <v>20.05</v>
      </c>
      <c r="H974" s="39">
        <f t="shared" si="284"/>
        <v>2.5000000000000356E-3</v>
      </c>
      <c r="I974" s="21">
        <f t="shared" si="285"/>
        <v>-0.5</v>
      </c>
      <c r="J974" s="21">
        <f t="shared" si="286"/>
        <v>5.0000000000000711E-2</v>
      </c>
      <c r="K974" s="40">
        <v>1</v>
      </c>
      <c r="L974" s="159">
        <f t="shared" si="287"/>
        <v>2.820512820512824E-2</v>
      </c>
      <c r="M974" s="14"/>
      <c r="N974" s="14"/>
    </row>
    <row r="975" spans="1:14" s="12" customFormat="1">
      <c r="A975" s="16">
        <v>42082</v>
      </c>
      <c r="B975" s="17" t="s">
        <v>6796</v>
      </c>
      <c r="C975" s="18" t="s">
        <v>4111</v>
      </c>
      <c r="D975" s="19" t="s">
        <v>4094</v>
      </c>
      <c r="E975" s="20">
        <v>19.5</v>
      </c>
      <c r="F975" s="21">
        <v>21.05</v>
      </c>
      <c r="G975" s="21">
        <v>21.12</v>
      </c>
      <c r="H975" s="39">
        <f t="shared" ref="H975:H1006" si="288">(G975-E975)/E975</f>
        <v>8.3076923076923131E-2</v>
      </c>
      <c r="I975" s="21">
        <f t="shared" ref="I975:I1006" si="289">(F975-E975)</f>
        <v>1.5500000000000007</v>
      </c>
      <c r="J975" s="21">
        <f t="shared" ref="J975:J1006" si="290">G975-E975</f>
        <v>1.620000000000001</v>
      </c>
      <c r="K975" s="40">
        <v>1</v>
      </c>
      <c r="L975" s="159">
        <f t="shared" si="287"/>
        <v>3.3254156769596333E-3</v>
      </c>
      <c r="M975" s="14"/>
      <c r="N975" s="14"/>
    </row>
    <row r="976" spans="1:14" s="12" customFormat="1">
      <c r="A976" s="16">
        <v>42083</v>
      </c>
      <c r="B976" s="17" t="s">
        <v>6797</v>
      </c>
      <c r="C976" s="18" t="s">
        <v>4112</v>
      </c>
      <c r="D976" s="42" t="s">
        <v>4113</v>
      </c>
      <c r="E976" s="20">
        <v>8.5</v>
      </c>
      <c r="F976" s="21">
        <v>8.06</v>
      </c>
      <c r="G976" s="21">
        <v>8.6</v>
      </c>
      <c r="H976" s="39">
        <f t="shared" si="288"/>
        <v>1.1764705882352899E-2</v>
      </c>
      <c r="I976" s="21">
        <f t="shared" si="289"/>
        <v>-0.4399999999999995</v>
      </c>
      <c r="J976" s="21">
        <f t="shared" si="290"/>
        <v>9.9999999999999645E-2</v>
      </c>
      <c r="K976" s="40">
        <v>1</v>
      </c>
      <c r="L976" s="159">
        <f t="shared" si="287"/>
        <v>6.6997518610421733E-2</v>
      </c>
      <c r="M976" s="14"/>
      <c r="N976" s="14"/>
    </row>
    <row r="977" spans="1:14" s="12" customFormat="1">
      <c r="A977" s="122">
        <v>42087</v>
      </c>
      <c r="B977" s="3" t="s">
        <v>6798</v>
      </c>
      <c r="C977" s="13" t="s">
        <v>4843</v>
      </c>
      <c r="D977" s="123" t="s">
        <v>3920</v>
      </c>
      <c r="E977" s="143">
        <v>10</v>
      </c>
      <c r="F977" s="124">
        <v>10</v>
      </c>
      <c r="G977" s="124">
        <v>10</v>
      </c>
      <c r="H977" s="130">
        <f t="shared" si="288"/>
        <v>0</v>
      </c>
      <c r="I977" s="124">
        <f t="shared" si="289"/>
        <v>0</v>
      </c>
      <c r="J977" s="124">
        <f t="shared" si="290"/>
        <v>0</v>
      </c>
      <c r="K977" s="139">
        <v>1</v>
      </c>
      <c r="L977" s="159">
        <f t="shared" si="287"/>
        <v>0</v>
      </c>
      <c r="M977" s="14"/>
      <c r="N977" s="14"/>
    </row>
    <row r="978" spans="1:14" s="12" customFormat="1">
      <c r="A978" s="122">
        <v>42089</v>
      </c>
      <c r="B978" s="14" t="s">
        <v>4844</v>
      </c>
      <c r="C978" s="13" t="s">
        <v>4845</v>
      </c>
      <c r="D978" s="125" t="s">
        <v>4846</v>
      </c>
      <c r="E978" s="143">
        <v>18</v>
      </c>
      <c r="F978" s="124">
        <v>20</v>
      </c>
      <c r="G978" s="124">
        <v>20.7</v>
      </c>
      <c r="H978" s="130">
        <f t="shared" si="288"/>
        <v>0.14999999999999997</v>
      </c>
      <c r="I978" s="124">
        <f t="shared" si="289"/>
        <v>2</v>
      </c>
      <c r="J978" s="124">
        <f t="shared" si="290"/>
        <v>2.6999999999999993</v>
      </c>
      <c r="K978" s="40">
        <v>3</v>
      </c>
      <c r="L978" s="159">
        <f t="shared" si="287"/>
        <v>3.4999999999999962E-2</v>
      </c>
      <c r="M978" s="14"/>
      <c r="N978" s="14"/>
    </row>
    <row r="979" spans="1:14" s="12" customFormat="1">
      <c r="A979" s="122">
        <v>42090</v>
      </c>
      <c r="B979" s="14" t="s">
        <v>6799</v>
      </c>
      <c r="C979" s="13" t="s">
        <v>4847</v>
      </c>
      <c r="D979" s="125" t="s">
        <v>4848</v>
      </c>
      <c r="E979" s="143">
        <v>20</v>
      </c>
      <c r="F979" s="124">
        <v>20.05</v>
      </c>
      <c r="G979" s="124">
        <v>20.309999999999999</v>
      </c>
      <c r="H979" s="130">
        <f t="shared" si="288"/>
        <v>1.5499999999999936E-2</v>
      </c>
      <c r="I979" s="124">
        <f t="shared" si="289"/>
        <v>5.0000000000000711E-2</v>
      </c>
      <c r="J979" s="124">
        <f t="shared" si="290"/>
        <v>0.30999999999999872</v>
      </c>
      <c r="K979" s="139">
        <v>1</v>
      </c>
      <c r="L979" s="159">
        <f t="shared" si="287"/>
        <v>1.2967581047381447E-2</v>
      </c>
      <c r="M979" s="14"/>
      <c r="N979" s="14"/>
    </row>
    <row r="980" spans="1:14" s="12" customFormat="1">
      <c r="A980" s="16">
        <v>42095</v>
      </c>
      <c r="B980" s="17" t="s">
        <v>6800</v>
      </c>
      <c r="C980" s="18" t="s">
        <v>4115</v>
      </c>
      <c r="D980" s="42" t="s">
        <v>4116</v>
      </c>
      <c r="E980" s="20">
        <v>20</v>
      </c>
      <c r="F980" s="21">
        <v>26.15</v>
      </c>
      <c r="G980" s="21">
        <v>26.15</v>
      </c>
      <c r="H980" s="39">
        <f t="shared" si="288"/>
        <v>0.30749999999999994</v>
      </c>
      <c r="I980" s="21">
        <f t="shared" si="289"/>
        <v>6.1499999999999986</v>
      </c>
      <c r="J980" s="21">
        <f t="shared" si="290"/>
        <v>6.1499999999999986</v>
      </c>
      <c r="K980" s="40">
        <v>3</v>
      </c>
      <c r="L980" s="159">
        <f t="shared" si="287"/>
        <v>0</v>
      </c>
      <c r="M980" s="14"/>
      <c r="N980" s="14"/>
    </row>
    <row r="981" spans="1:14" s="12" customFormat="1">
      <c r="A981" s="16">
        <v>42096</v>
      </c>
      <c r="B981" s="17" t="s">
        <v>6801</v>
      </c>
      <c r="C981" s="18" t="s">
        <v>4117</v>
      </c>
      <c r="D981" s="42" t="s">
        <v>3305</v>
      </c>
      <c r="E981" s="20">
        <v>10</v>
      </c>
      <c r="F981" s="21">
        <v>12.94</v>
      </c>
      <c r="G981" s="21">
        <v>14</v>
      </c>
      <c r="H981" s="39">
        <f t="shared" si="288"/>
        <v>0.4</v>
      </c>
      <c r="I981" s="21">
        <f t="shared" si="289"/>
        <v>2.9399999999999995</v>
      </c>
      <c r="J981" s="21">
        <f t="shared" si="290"/>
        <v>4</v>
      </c>
      <c r="K981" s="40">
        <v>1</v>
      </c>
      <c r="L981" s="159">
        <f t="shared" si="287"/>
        <v>8.1916537867078865E-2</v>
      </c>
      <c r="M981" s="14"/>
      <c r="N981" s="14"/>
    </row>
    <row r="982" spans="1:14" s="12" customFormat="1">
      <c r="A982" s="16">
        <v>42102</v>
      </c>
      <c r="B982" s="17" t="s">
        <v>6802</v>
      </c>
      <c r="C982" s="18" t="s">
        <v>4854</v>
      </c>
      <c r="D982" s="19" t="s">
        <v>4855</v>
      </c>
      <c r="E982" s="20">
        <v>10</v>
      </c>
      <c r="F982" s="21">
        <v>11.06</v>
      </c>
      <c r="G982" s="21">
        <v>10.29</v>
      </c>
      <c r="H982" s="39">
        <f t="shared" si="288"/>
        <v>2.8999999999999915E-2</v>
      </c>
      <c r="I982" s="21">
        <f t="shared" si="289"/>
        <v>1.0600000000000005</v>
      </c>
      <c r="J982" s="21">
        <f t="shared" si="290"/>
        <v>0.28999999999999915</v>
      </c>
      <c r="K982" s="18">
        <v>1</v>
      </c>
      <c r="L982" s="159">
        <f t="shared" si="287"/>
        <v>-6.9620253164557083E-2</v>
      </c>
      <c r="M982" s="14"/>
      <c r="N982" s="14"/>
    </row>
    <row r="983" spans="1:14" s="12" customFormat="1">
      <c r="A983" s="16">
        <v>42103</v>
      </c>
      <c r="B983" s="17" t="s">
        <v>6803</v>
      </c>
      <c r="C983" s="18" t="s">
        <v>4118</v>
      </c>
      <c r="D983" s="19" t="s">
        <v>3729</v>
      </c>
      <c r="E983" s="20">
        <v>5</v>
      </c>
      <c r="F983" s="21">
        <v>5.56</v>
      </c>
      <c r="G983" s="21">
        <v>5.56</v>
      </c>
      <c r="H983" s="39">
        <f t="shared" si="288"/>
        <v>0.11199999999999992</v>
      </c>
      <c r="I983" s="21">
        <f t="shared" si="289"/>
        <v>0.55999999999999961</v>
      </c>
      <c r="J983" s="21">
        <f t="shared" si="290"/>
        <v>0.55999999999999961</v>
      </c>
      <c r="K983" s="40">
        <v>1</v>
      </c>
      <c r="L983" s="159">
        <f t="shared" si="287"/>
        <v>0</v>
      </c>
      <c r="M983" s="14"/>
      <c r="N983" s="14"/>
    </row>
    <row r="984" spans="1:14" s="12" customFormat="1">
      <c r="A984" s="16">
        <v>42109</v>
      </c>
      <c r="B984" s="17" t="s">
        <v>6804</v>
      </c>
      <c r="C984" s="18" t="s">
        <v>4114</v>
      </c>
      <c r="D984" s="19" t="s">
        <v>3708</v>
      </c>
      <c r="E984" s="20">
        <v>16</v>
      </c>
      <c r="F984" s="21">
        <v>16.11</v>
      </c>
      <c r="G984" s="21">
        <v>16</v>
      </c>
      <c r="H984" s="39">
        <f t="shared" si="288"/>
        <v>0</v>
      </c>
      <c r="I984" s="21">
        <f t="shared" si="289"/>
        <v>0.10999999999999943</v>
      </c>
      <c r="J984" s="21">
        <f t="shared" si="290"/>
        <v>0</v>
      </c>
      <c r="K984" s="40">
        <v>2</v>
      </c>
      <c r="L984" s="159">
        <f t="shared" si="287"/>
        <v>-6.8280571073866814E-3</v>
      </c>
      <c r="M984" s="14"/>
      <c r="N984" s="14"/>
    </row>
    <row r="985" spans="1:14" s="12" customFormat="1">
      <c r="A985" s="16">
        <v>42109</v>
      </c>
      <c r="B985" s="17" t="s">
        <v>6805</v>
      </c>
      <c r="C985" s="18" t="s">
        <v>4856</v>
      </c>
      <c r="D985" s="19" t="s">
        <v>3851</v>
      </c>
      <c r="E985" s="20">
        <v>17</v>
      </c>
      <c r="F985" s="21">
        <v>32</v>
      </c>
      <c r="G985" s="21">
        <v>42</v>
      </c>
      <c r="H985" s="39">
        <f t="shared" si="288"/>
        <v>1.4705882352941178</v>
      </c>
      <c r="I985" s="21">
        <f t="shared" si="289"/>
        <v>15</v>
      </c>
      <c r="J985" s="21">
        <f t="shared" si="290"/>
        <v>25</v>
      </c>
      <c r="K985" s="18">
        <v>3</v>
      </c>
      <c r="L985" s="159">
        <f t="shared" si="287"/>
        <v>0.3125</v>
      </c>
      <c r="M985" s="14"/>
      <c r="N985" s="14"/>
    </row>
    <row r="986" spans="1:14" s="12" customFormat="1">
      <c r="A986" s="16">
        <v>42110</v>
      </c>
      <c r="B986" s="17" t="s">
        <v>6806</v>
      </c>
      <c r="C986" s="18" t="s">
        <v>4119</v>
      </c>
      <c r="D986" s="19" t="s">
        <v>197</v>
      </c>
      <c r="E986" s="20">
        <v>16</v>
      </c>
      <c r="F986" s="21">
        <v>31</v>
      </c>
      <c r="G986" s="21">
        <v>30</v>
      </c>
      <c r="H986" s="39">
        <f t="shared" si="288"/>
        <v>0.875</v>
      </c>
      <c r="I986" s="21">
        <f t="shared" si="289"/>
        <v>15</v>
      </c>
      <c r="J986" s="21">
        <f t="shared" si="290"/>
        <v>14</v>
      </c>
      <c r="K986" s="40">
        <v>3</v>
      </c>
      <c r="L986" s="159">
        <f t="shared" si="287"/>
        <v>-3.2258064516129031E-2</v>
      </c>
      <c r="M986" s="14"/>
      <c r="N986" s="14"/>
    </row>
    <row r="987" spans="1:14" s="12" customFormat="1">
      <c r="A987" s="16">
        <v>42110</v>
      </c>
      <c r="B987" s="49" t="s">
        <v>6807</v>
      </c>
      <c r="C987" s="18" t="s">
        <v>4120</v>
      </c>
      <c r="D987" s="19" t="s">
        <v>4121</v>
      </c>
      <c r="E987" s="20">
        <v>11</v>
      </c>
      <c r="F987" s="21">
        <v>11.75</v>
      </c>
      <c r="G987" s="21">
        <v>11.2</v>
      </c>
      <c r="H987" s="39">
        <f t="shared" si="288"/>
        <v>1.8181818181818118E-2</v>
      </c>
      <c r="I987" s="21">
        <f t="shared" si="289"/>
        <v>0.75</v>
      </c>
      <c r="J987" s="21">
        <f t="shared" si="290"/>
        <v>0.19999999999999929</v>
      </c>
      <c r="K987" s="40">
        <v>1</v>
      </c>
      <c r="L987" s="159">
        <f t="shared" si="287"/>
        <v>-4.6808510638297933E-2</v>
      </c>
      <c r="M987" s="14"/>
      <c r="N987" s="14"/>
    </row>
    <row r="988" spans="1:14" s="12" customFormat="1">
      <c r="A988" s="16">
        <v>42110</v>
      </c>
      <c r="B988" s="17" t="s">
        <v>6808</v>
      </c>
      <c r="C988" s="18" t="s">
        <v>4122</v>
      </c>
      <c r="D988" s="19" t="s">
        <v>3695</v>
      </c>
      <c r="E988" s="20">
        <v>17</v>
      </c>
      <c r="F988" s="21">
        <v>20.5</v>
      </c>
      <c r="G988" s="21">
        <v>20.7</v>
      </c>
      <c r="H988" s="39">
        <f t="shared" si="288"/>
        <v>0.21764705882352936</v>
      </c>
      <c r="I988" s="21">
        <f t="shared" si="289"/>
        <v>3.5</v>
      </c>
      <c r="J988" s="21">
        <f t="shared" si="290"/>
        <v>3.6999999999999993</v>
      </c>
      <c r="K988" s="40">
        <v>3</v>
      </c>
      <c r="L988" s="159">
        <f t="shared" si="287"/>
        <v>9.7560975609755751E-3</v>
      </c>
      <c r="M988" s="14"/>
      <c r="N988" s="14"/>
    </row>
    <row r="989" spans="1:14" s="12" customFormat="1">
      <c r="A989" s="16">
        <v>42110</v>
      </c>
      <c r="B989" s="17" t="s">
        <v>6809</v>
      </c>
      <c r="C989" s="18" t="s">
        <v>4123</v>
      </c>
      <c r="D989" s="42" t="s">
        <v>4124</v>
      </c>
      <c r="E989" s="20">
        <v>19</v>
      </c>
      <c r="F989" s="21">
        <v>23</v>
      </c>
      <c r="G989" s="21">
        <v>22.18</v>
      </c>
      <c r="H989" s="39">
        <f t="shared" si="288"/>
        <v>0.16736842105263156</v>
      </c>
      <c r="I989" s="21">
        <f t="shared" si="289"/>
        <v>4</v>
      </c>
      <c r="J989" s="21">
        <f t="shared" si="290"/>
        <v>3.1799999999999997</v>
      </c>
      <c r="K989" s="40">
        <v>2</v>
      </c>
      <c r="L989" s="159">
        <f t="shared" si="287"/>
        <v>-3.565217391304349E-2</v>
      </c>
      <c r="M989" s="14"/>
      <c r="N989" s="14"/>
    </row>
    <row r="990" spans="1:14" s="12" customFormat="1">
      <c r="A990" s="16">
        <v>42117</v>
      </c>
      <c r="B990" s="17" t="s">
        <v>6810</v>
      </c>
      <c r="C990" s="18" t="s">
        <v>4125</v>
      </c>
      <c r="D990" s="42" t="s">
        <v>4126</v>
      </c>
      <c r="E990" s="20">
        <v>13</v>
      </c>
      <c r="F990" s="21">
        <v>13</v>
      </c>
      <c r="G990" s="21">
        <v>13</v>
      </c>
      <c r="H990" s="39">
        <f t="shared" si="288"/>
        <v>0</v>
      </c>
      <c r="I990" s="21">
        <f t="shared" si="289"/>
        <v>0</v>
      </c>
      <c r="J990" s="21">
        <f t="shared" si="290"/>
        <v>0</v>
      </c>
      <c r="K990" s="40">
        <v>1</v>
      </c>
      <c r="L990" s="159">
        <f t="shared" si="287"/>
        <v>0</v>
      </c>
      <c r="M990" s="14"/>
      <c r="N990" s="14"/>
    </row>
    <row r="991" spans="1:14" s="12" customFormat="1">
      <c r="A991" s="16">
        <v>42118</v>
      </c>
      <c r="B991" s="17" t="s">
        <v>6811</v>
      </c>
      <c r="C991" s="18" t="s">
        <v>4127</v>
      </c>
      <c r="D991" s="42" t="s">
        <v>3767</v>
      </c>
      <c r="E991" s="20">
        <v>17</v>
      </c>
      <c r="F991" s="21">
        <v>20</v>
      </c>
      <c r="G991" s="21">
        <v>16.7</v>
      </c>
      <c r="H991" s="39">
        <f t="shared" si="288"/>
        <v>-1.7647058823529453E-2</v>
      </c>
      <c r="I991" s="21">
        <f t="shared" si="289"/>
        <v>3</v>
      </c>
      <c r="J991" s="21">
        <f t="shared" si="290"/>
        <v>-0.30000000000000071</v>
      </c>
      <c r="K991" s="40">
        <v>3</v>
      </c>
      <c r="L991" s="159">
        <f t="shared" si="287"/>
        <v>-0.16500000000000004</v>
      </c>
      <c r="M991" s="14"/>
      <c r="N991" s="14"/>
    </row>
    <row r="992" spans="1:14" s="12" customFormat="1">
      <c r="A992" s="16">
        <v>42123</v>
      </c>
      <c r="B992" s="17" t="s">
        <v>6812</v>
      </c>
      <c r="C992" s="18" t="s">
        <v>4128</v>
      </c>
      <c r="D992" s="42" t="s">
        <v>1144</v>
      </c>
      <c r="E992" s="20">
        <v>10</v>
      </c>
      <c r="F992" s="21">
        <v>10.01</v>
      </c>
      <c r="G992" s="21">
        <v>10.06</v>
      </c>
      <c r="H992" s="39">
        <f t="shared" si="288"/>
        <v>6.0000000000000496E-3</v>
      </c>
      <c r="I992" s="21">
        <f t="shared" si="289"/>
        <v>9.9999999999997868E-3</v>
      </c>
      <c r="J992" s="21">
        <f t="shared" si="290"/>
        <v>6.0000000000000497E-2</v>
      </c>
      <c r="K992" s="40">
        <v>1</v>
      </c>
      <c r="L992" s="159">
        <f t="shared" si="287"/>
        <v>4.9950049950050661E-3</v>
      </c>
      <c r="M992" s="14"/>
      <c r="N992" s="14"/>
    </row>
    <row r="993" spans="1:14" s="12" customFormat="1">
      <c r="A993" s="16">
        <v>42123</v>
      </c>
      <c r="B993" s="17" t="s">
        <v>6813</v>
      </c>
      <c r="C993" s="18" t="s">
        <v>4129</v>
      </c>
      <c r="D993" s="42" t="s">
        <v>4130</v>
      </c>
      <c r="E993" s="20">
        <v>20</v>
      </c>
      <c r="F993" s="21">
        <v>20</v>
      </c>
      <c r="G993" s="21">
        <v>21.5</v>
      </c>
      <c r="H993" s="39">
        <f t="shared" si="288"/>
        <v>7.4999999999999997E-2</v>
      </c>
      <c r="I993" s="21">
        <f t="shared" si="289"/>
        <v>0</v>
      </c>
      <c r="J993" s="21">
        <f t="shared" si="290"/>
        <v>1.5</v>
      </c>
      <c r="K993" s="40">
        <v>3</v>
      </c>
      <c r="L993" s="159">
        <f t="shared" si="287"/>
        <v>7.4999999999999997E-2</v>
      </c>
      <c r="M993" s="14"/>
      <c r="N993" s="14"/>
    </row>
    <row r="994" spans="1:14" s="12" customFormat="1">
      <c r="A994" s="16">
        <v>42123</v>
      </c>
      <c r="B994" s="17" t="s">
        <v>6814</v>
      </c>
      <c r="C994" s="18" t="s">
        <v>4131</v>
      </c>
      <c r="D994" s="42" t="s">
        <v>4132</v>
      </c>
      <c r="E994" s="20">
        <v>8</v>
      </c>
      <c r="F994" s="21">
        <v>8.61</v>
      </c>
      <c r="G994" s="21">
        <v>8.9600000000000009</v>
      </c>
      <c r="H994" s="39">
        <f t="shared" si="288"/>
        <v>0.12000000000000011</v>
      </c>
      <c r="I994" s="21">
        <f t="shared" si="289"/>
        <v>0.60999999999999943</v>
      </c>
      <c r="J994" s="21">
        <f t="shared" si="290"/>
        <v>0.96000000000000085</v>
      </c>
      <c r="K994" s="40">
        <v>1</v>
      </c>
      <c r="L994" s="159">
        <f t="shared" si="287"/>
        <v>4.0650406504065206E-2</v>
      </c>
      <c r="M994" s="14"/>
      <c r="N994" s="14"/>
    </row>
    <row r="995" spans="1:14" s="12" customFormat="1">
      <c r="A995" s="16">
        <v>42124</v>
      </c>
      <c r="B995" s="17" t="s">
        <v>6815</v>
      </c>
      <c r="C995" s="18" t="s">
        <v>4133</v>
      </c>
      <c r="D995" s="42" t="s">
        <v>4134</v>
      </c>
      <c r="E995" s="20">
        <v>18</v>
      </c>
      <c r="F995" s="21">
        <v>23.4</v>
      </c>
      <c r="G995" s="21">
        <v>18.87</v>
      </c>
      <c r="H995" s="39">
        <f t="shared" si="288"/>
        <v>4.8333333333333388E-2</v>
      </c>
      <c r="I995" s="21">
        <f t="shared" si="289"/>
        <v>5.3999999999999986</v>
      </c>
      <c r="J995" s="21">
        <f t="shared" si="290"/>
        <v>0.87000000000000099</v>
      </c>
      <c r="K995" s="40">
        <v>3</v>
      </c>
      <c r="L995" s="159">
        <f t="shared" si="287"/>
        <v>-0.19358974358974348</v>
      </c>
      <c r="M995" s="14"/>
      <c r="N995" s="14"/>
    </row>
    <row r="996" spans="1:14" s="12" customFormat="1">
      <c r="A996" s="16">
        <v>42125</v>
      </c>
      <c r="B996" s="50" t="s">
        <v>6816</v>
      </c>
      <c r="C996" s="18" t="s">
        <v>4135</v>
      </c>
      <c r="D996" s="42" t="s">
        <v>3136</v>
      </c>
      <c r="E996" s="20">
        <v>10</v>
      </c>
      <c r="F996" s="21">
        <v>10.01</v>
      </c>
      <c r="G996" s="21">
        <v>10.02</v>
      </c>
      <c r="H996" s="39">
        <f t="shared" si="288"/>
        <v>1.9999999999999575E-3</v>
      </c>
      <c r="I996" s="21">
        <f t="shared" si="289"/>
        <v>9.9999999999997868E-3</v>
      </c>
      <c r="J996" s="21">
        <f t="shared" si="290"/>
        <v>1.9999999999999574E-2</v>
      </c>
      <c r="K996" s="40">
        <v>1</v>
      </c>
      <c r="L996" s="159">
        <f t="shared" si="287"/>
        <v>9.9900099900097775E-4</v>
      </c>
      <c r="M996" s="14"/>
      <c r="N996" s="14"/>
    </row>
    <row r="997" spans="1:14" s="12" customFormat="1">
      <c r="A997" s="16">
        <v>42125</v>
      </c>
      <c r="B997" s="17" t="s">
        <v>6817</v>
      </c>
      <c r="C997" s="18" t="s">
        <v>4136</v>
      </c>
      <c r="D997" s="42" t="s">
        <v>4137</v>
      </c>
      <c r="E997" s="20">
        <v>19</v>
      </c>
      <c r="F997" s="21">
        <v>19.149999999999999</v>
      </c>
      <c r="G997" s="21">
        <v>18.239999999999998</v>
      </c>
      <c r="H997" s="39">
        <f t="shared" si="288"/>
        <v>-4.0000000000000084E-2</v>
      </c>
      <c r="I997" s="21">
        <f t="shared" si="289"/>
        <v>0.14999999999999858</v>
      </c>
      <c r="J997" s="21">
        <f t="shared" si="290"/>
        <v>-0.76000000000000156</v>
      </c>
      <c r="K997" s="40">
        <v>2</v>
      </c>
      <c r="L997" s="159">
        <f t="shared" si="287"/>
        <v>-4.7519582245430819E-2</v>
      </c>
      <c r="M997" s="14"/>
      <c r="N997" s="14"/>
    </row>
    <row r="998" spans="1:14" s="12" customFormat="1">
      <c r="A998" s="16">
        <v>42129</v>
      </c>
      <c r="B998" s="17" t="s">
        <v>6818</v>
      </c>
      <c r="C998" s="18" t="s">
        <v>4138</v>
      </c>
      <c r="D998" s="42" t="s">
        <v>1196</v>
      </c>
      <c r="E998" s="20">
        <v>6</v>
      </c>
      <c r="F998" s="21">
        <v>5.3</v>
      </c>
      <c r="G998" s="21">
        <v>4.8499999999999996</v>
      </c>
      <c r="H998" s="39">
        <f t="shared" si="288"/>
        <v>-0.19166666666666674</v>
      </c>
      <c r="I998" s="21">
        <f t="shared" si="289"/>
        <v>-0.70000000000000018</v>
      </c>
      <c r="J998" s="21">
        <f t="shared" si="290"/>
        <v>-1.1500000000000004</v>
      </c>
      <c r="K998" s="40">
        <v>1</v>
      </c>
      <c r="L998" s="159">
        <f t="shared" si="287"/>
        <v>-8.4905660377358527E-2</v>
      </c>
      <c r="M998" s="14"/>
      <c r="N998" s="14"/>
    </row>
    <row r="999" spans="1:14" s="12" customFormat="1">
      <c r="A999" s="16">
        <v>42130</v>
      </c>
      <c r="B999" s="17" t="s">
        <v>6819</v>
      </c>
      <c r="C999" s="18" t="s">
        <v>4139</v>
      </c>
      <c r="D999" s="42" t="s">
        <v>4140</v>
      </c>
      <c r="E999" s="20">
        <v>17</v>
      </c>
      <c r="F999" s="21">
        <v>19.25</v>
      </c>
      <c r="G999" s="21">
        <v>16</v>
      </c>
      <c r="H999" s="39">
        <f t="shared" si="288"/>
        <v>-5.8823529411764705E-2</v>
      </c>
      <c r="I999" s="21">
        <f t="shared" si="289"/>
        <v>2.25</v>
      </c>
      <c r="J999" s="21">
        <f t="shared" si="290"/>
        <v>-1</v>
      </c>
      <c r="K999" s="40">
        <v>1</v>
      </c>
      <c r="L999" s="159">
        <f t="shared" si="287"/>
        <v>-0.16883116883116883</v>
      </c>
      <c r="M999" s="14"/>
      <c r="N999" s="14"/>
    </row>
    <row r="1000" spans="1:14" s="12" customFormat="1">
      <c r="A1000" s="16">
        <v>42130</v>
      </c>
      <c r="B1000" s="17" t="s">
        <v>6820</v>
      </c>
      <c r="C1000" s="18" t="s">
        <v>4141</v>
      </c>
      <c r="D1000" s="42" t="s">
        <v>3996</v>
      </c>
      <c r="E1000" s="20">
        <v>10</v>
      </c>
      <c r="F1000" s="21">
        <v>7.8</v>
      </c>
      <c r="G1000" s="21">
        <v>8</v>
      </c>
      <c r="H1000" s="39">
        <f t="shared" si="288"/>
        <v>-0.2</v>
      </c>
      <c r="I1000" s="21">
        <f t="shared" si="289"/>
        <v>-2.2000000000000002</v>
      </c>
      <c r="J1000" s="21">
        <f t="shared" si="290"/>
        <v>-2</v>
      </c>
      <c r="K1000" s="40">
        <v>1</v>
      </c>
      <c r="L1000" s="159">
        <f t="shared" si="287"/>
        <v>2.5641025641025664E-2</v>
      </c>
      <c r="M1000" s="14"/>
      <c r="N1000" s="14"/>
    </row>
    <row r="1001" spans="1:14" s="12" customFormat="1">
      <c r="A1001" s="16">
        <v>42130</v>
      </c>
      <c r="B1001" s="17" t="s">
        <v>6821</v>
      </c>
      <c r="C1001" s="18" t="s">
        <v>4142</v>
      </c>
      <c r="D1001" s="19" t="s">
        <v>3729</v>
      </c>
      <c r="E1001" s="20">
        <v>14</v>
      </c>
      <c r="F1001" s="21">
        <v>14</v>
      </c>
      <c r="G1001" s="21">
        <v>13.77</v>
      </c>
      <c r="H1001" s="39">
        <f t="shared" si="288"/>
        <v>-1.6428571428571459E-2</v>
      </c>
      <c r="I1001" s="21">
        <f t="shared" si="289"/>
        <v>0</v>
      </c>
      <c r="J1001" s="21">
        <f t="shared" si="290"/>
        <v>-0.23000000000000043</v>
      </c>
      <c r="K1001" s="40">
        <v>2</v>
      </c>
      <c r="L1001" s="159">
        <f t="shared" si="287"/>
        <v>-1.6428571428571459E-2</v>
      </c>
      <c r="M1001" s="14"/>
      <c r="N1001" s="14"/>
    </row>
    <row r="1002" spans="1:14" s="12" customFormat="1">
      <c r="A1002" s="16">
        <v>42131</v>
      </c>
      <c r="B1002" s="17" t="s">
        <v>6822</v>
      </c>
      <c r="C1002" s="18" t="s">
        <v>4143</v>
      </c>
      <c r="D1002" s="42" t="s">
        <v>2568</v>
      </c>
      <c r="E1002" s="20">
        <v>14</v>
      </c>
      <c r="F1002" s="21">
        <v>13.25</v>
      </c>
      <c r="G1002" s="21">
        <v>14.95</v>
      </c>
      <c r="H1002" s="39">
        <f t="shared" si="288"/>
        <v>6.785714285714281E-2</v>
      </c>
      <c r="I1002" s="21">
        <f t="shared" si="289"/>
        <v>-0.75</v>
      </c>
      <c r="J1002" s="21">
        <f t="shared" si="290"/>
        <v>0.94999999999999929</v>
      </c>
      <c r="K1002" s="40">
        <v>1</v>
      </c>
      <c r="L1002" s="159">
        <f t="shared" si="287"/>
        <v>0.12830188679245277</v>
      </c>
      <c r="M1002" s="14"/>
      <c r="N1002" s="14"/>
    </row>
    <row r="1003" spans="1:14" s="12" customFormat="1">
      <c r="A1003" s="16">
        <v>42131</v>
      </c>
      <c r="B1003" s="17" t="s">
        <v>6823</v>
      </c>
      <c r="C1003" s="18" t="s">
        <v>4144</v>
      </c>
      <c r="D1003" s="42" t="s">
        <v>1911</v>
      </c>
      <c r="E1003" s="20">
        <v>12</v>
      </c>
      <c r="F1003" s="21">
        <v>12</v>
      </c>
      <c r="G1003" s="21">
        <v>12.29</v>
      </c>
      <c r="H1003" s="39">
        <f t="shared" si="288"/>
        <v>2.4166666666666597E-2</v>
      </c>
      <c r="I1003" s="21">
        <f t="shared" si="289"/>
        <v>0</v>
      </c>
      <c r="J1003" s="21">
        <f t="shared" si="290"/>
        <v>0.28999999999999915</v>
      </c>
      <c r="K1003" s="40">
        <v>1</v>
      </c>
      <c r="L1003" s="159">
        <f t="shared" si="287"/>
        <v>2.4166666666666597E-2</v>
      </c>
      <c r="M1003" s="14"/>
      <c r="N1003" s="14"/>
    </row>
    <row r="1004" spans="1:14" s="12" customFormat="1">
      <c r="A1004" s="16">
        <v>42131</v>
      </c>
      <c r="B1004" s="17" t="s">
        <v>6824</v>
      </c>
      <c r="C1004" s="18" t="s">
        <v>4145</v>
      </c>
      <c r="D1004" s="42" t="s">
        <v>3512</v>
      </c>
      <c r="E1004" s="20">
        <v>29</v>
      </c>
      <c r="F1004" s="21">
        <v>30.9</v>
      </c>
      <c r="G1004" s="21">
        <v>31.75</v>
      </c>
      <c r="H1004" s="39">
        <f t="shared" si="288"/>
        <v>9.4827586206896547E-2</v>
      </c>
      <c r="I1004" s="21">
        <f t="shared" si="289"/>
        <v>1.8999999999999986</v>
      </c>
      <c r="J1004" s="21">
        <f t="shared" si="290"/>
        <v>2.75</v>
      </c>
      <c r="K1004" s="40">
        <v>3</v>
      </c>
      <c r="L1004" s="159">
        <f t="shared" si="287"/>
        <v>2.7508090614886779E-2</v>
      </c>
      <c r="M1004" s="14"/>
      <c r="N1004" s="14"/>
    </row>
    <row r="1005" spans="1:14" s="12" customFormat="1">
      <c r="A1005" s="16">
        <v>42132</v>
      </c>
      <c r="B1005" s="17" t="s">
        <v>6825</v>
      </c>
      <c r="C1005" s="18" t="s">
        <v>4146</v>
      </c>
      <c r="D1005" s="42" t="s">
        <v>4147</v>
      </c>
      <c r="E1005" s="20">
        <v>19</v>
      </c>
      <c r="F1005" s="21">
        <v>26.55</v>
      </c>
      <c r="G1005" s="21">
        <v>23.75</v>
      </c>
      <c r="H1005" s="39">
        <f t="shared" si="288"/>
        <v>0.25</v>
      </c>
      <c r="I1005" s="21">
        <f t="shared" si="289"/>
        <v>7.5500000000000007</v>
      </c>
      <c r="J1005" s="21">
        <f t="shared" si="290"/>
        <v>4.75</v>
      </c>
      <c r="K1005" s="40">
        <v>3</v>
      </c>
      <c r="L1005" s="159">
        <f t="shared" si="287"/>
        <v>-0.10546139359698684</v>
      </c>
      <c r="M1005" s="14"/>
      <c r="N1005" s="14"/>
    </row>
    <row r="1006" spans="1:14" s="12" customFormat="1">
      <c r="A1006" s="16">
        <v>42136</v>
      </c>
      <c r="B1006" s="17" t="s">
        <v>6826</v>
      </c>
      <c r="C1006" s="18" t="s">
        <v>4148</v>
      </c>
      <c r="D1006" s="42" t="s">
        <v>4149</v>
      </c>
      <c r="E1006" s="20">
        <v>27</v>
      </c>
      <c r="F1006" s="21">
        <v>32</v>
      </c>
      <c r="G1006" s="21">
        <v>32.96</v>
      </c>
      <c r="H1006" s="39">
        <f t="shared" si="288"/>
        <v>0.22074074074074077</v>
      </c>
      <c r="I1006" s="21">
        <f t="shared" si="289"/>
        <v>5</v>
      </c>
      <c r="J1006" s="21">
        <f t="shared" si="290"/>
        <v>5.9600000000000009</v>
      </c>
      <c r="K1006" s="40">
        <v>3</v>
      </c>
      <c r="L1006" s="159">
        <f t="shared" si="287"/>
        <v>3.0000000000000027E-2</v>
      </c>
      <c r="M1006" s="14"/>
      <c r="N1006" s="14"/>
    </row>
    <row r="1007" spans="1:14" s="12" customFormat="1">
      <c r="A1007" s="16">
        <v>42137</v>
      </c>
      <c r="B1007" s="41" t="s">
        <v>6827</v>
      </c>
      <c r="C1007" s="18" t="s">
        <v>4150</v>
      </c>
      <c r="D1007" s="19" t="s">
        <v>3632</v>
      </c>
      <c r="E1007" s="20">
        <v>7</v>
      </c>
      <c r="F1007" s="21">
        <v>7</v>
      </c>
      <c r="G1007" s="21">
        <v>6.78</v>
      </c>
      <c r="H1007" s="39">
        <f t="shared" ref="H1007:H1038" si="291">(G1007-E1007)/E1007</f>
        <v>-3.1428571428571396E-2</v>
      </c>
      <c r="I1007" s="21">
        <f t="shared" ref="I1007:I1038" si="292">(F1007-E1007)</f>
        <v>0</v>
      </c>
      <c r="J1007" s="21">
        <f t="shared" ref="J1007:J1038" si="293">G1007-E1007</f>
        <v>-0.21999999999999975</v>
      </c>
      <c r="K1007" s="40">
        <v>1</v>
      </c>
      <c r="L1007" s="159">
        <f t="shared" si="287"/>
        <v>-3.1428571428571396E-2</v>
      </c>
      <c r="M1007" s="14"/>
      <c r="N1007" s="14"/>
    </row>
    <row r="1008" spans="1:14" s="12" customFormat="1">
      <c r="A1008" s="16">
        <v>42138</v>
      </c>
      <c r="B1008" s="17" t="s">
        <v>6828</v>
      </c>
      <c r="C1008" s="18" t="s">
        <v>4151</v>
      </c>
      <c r="D1008" s="42" t="s">
        <v>4152</v>
      </c>
      <c r="E1008" s="20">
        <v>8</v>
      </c>
      <c r="F1008" s="21">
        <v>7.8</v>
      </c>
      <c r="G1008" s="21">
        <v>8.44</v>
      </c>
      <c r="H1008" s="39">
        <f t="shared" si="291"/>
        <v>5.4999999999999938E-2</v>
      </c>
      <c r="I1008" s="21">
        <f t="shared" si="292"/>
        <v>-0.20000000000000018</v>
      </c>
      <c r="J1008" s="21">
        <f t="shared" si="293"/>
        <v>0.4399999999999995</v>
      </c>
      <c r="K1008" s="40">
        <v>1</v>
      </c>
      <c r="L1008" s="159">
        <f t="shared" si="287"/>
        <v>8.205128205128201E-2</v>
      </c>
      <c r="M1008" s="14"/>
      <c r="N1008" s="14"/>
    </row>
    <row r="1009" spans="1:14" s="12" customFormat="1">
      <c r="A1009" s="16">
        <v>42139</v>
      </c>
      <c r="B1009" s="17" t="s">
        <v>6829</v>
      </c>
      <c r="C1009" s="18" t="s">
        <v>4153</v>
      </c>
      <c r="D1009" s="42" t="s">
        <v>4154</v>
      </c>
      <c r="E1009" s="20">
        <v>8</v>
      </c>
      <c r="F1009" s="21">
        <v>7.49</v>
      </c>
      <c r="G1009" s="21">
        <v>7.3</v>
      </c>
      <c r="H1009" s="39">
        <f t="shared" si="291"/>
        <v>-8.7500000000000022E-2</v>
      </c>
      <c r="I1009" s="21">
        <f t="shared" si="292"/>
        <v>-0.50999999999999979</v>
      </c>
      <c r="J1009" s="21">
        <f t="shared" si="293"/>
        <v>-0.70000000000000018</v>
      </c>
      <c r="K1009" s="40">
        <v>1</v>
      </c>
      <c r="L1009" s="159">
        <f t="shared" si="287"/>
        <v>-2.5367156208277754E-2</v>
      </c>
      <c r="M1009" s="14"/>
      <c r="N1009" s="14"/>
    </row>
    <row r="1010" spans="1:14" s="12" customFormat="1">
      <c r="A1010" s="16">
        <v>42139</v>
      </c>
      <c r="B1010" s="41" t="s">
        <v>6830</v>
      </c>
      <c r="C1010" s="18" t="s">
        <v>4155</v>
      </c>
      <c r="D1010" s="19" t="s">
        <v>4156</v>
      </c>
      <c r="E1010" s="20">
        <v>17</v>
      </c>
      <c r="F1010" s="21">
        <v>16</v>
      </c>
      <c r="G1010" s="21">
        <v>16.55</v>
      </c>
      <c r="H1010" s="39">
        <f t="shared" si="291"/>
        <v>-2.6470588235294076E-2</v>
      </c>
      <c r="I1010" s="21">
        <f t="shared" si="292"/>
        <v>-1</v>
      </c>
      <c r="J1010" s="21">
        <f t="shared" si="293"/>
        <v>-0.44999999999999929</v>
      </c>
      <c r="K1010" s="40">
        <v>1</v>
      </c>
      <c r="L1010" s="159">
        <f t="shared" si="287"/>
        <v>3.4375000000000044E-2</v>
      </c>
      <c r="M1010" s="14"/>
      <c r="N1010" s="14"/>
    </row>
    <row r="1011" spans="1:14" s="12" customFormat="1">
      <c r="A1011" s="16">
        <v>42143</v>
      </c>
      <c r="B1011" s="17" t="s">
        <v>6831</v>
      </c>
      <c r="C1011" s="18" t="s">
        <v>4157</v>
      </c>
      <c r="D1011" s="19" t="s">
        <v>3445</v>
      </c>
      <c r="E1011" s="20">
        <v>24.5</v>
      </c>
      <c r="F1011" s="21">
        <v>26.25</v>
      </c>
      <c r="G1011" s="21">
        <v>27.11</v>
      </c>
      <c r="H1011" s="39">
        <f t="shared" si="291"/>
        <v>0.10653061224489793</v>
      </c>
      <c r="I1011" s="21">
        <f t="shared" si="292"/>
        <v>1.75</v>
      </c>
      <c r="J1011" s="21">
        <f t="shared" si="293"/>
        <v>2.6099999999999994</v>
      </c>
      <c r="K1011" s="40">
        <v>3</v>
      </c>
      <c r="L1011" s="159">
        <f t="shared" si="287"/>
        <v>3.2761904761904742E-2</v>
      </c>
      <c r="M1011" s="14"/>
      <c r="N1011" s="14"/>
    </row>
    <row r="1012" spans="1:14" s="12" customFormat="1">
      <c r="A1012" s="16">
        <v>42144</v>
      </c>
      <c r="B1012" s="17" t="s">
        <v>6832</v>
      </c>
      <c r="C1012" s="18" t="s">
        <v>4158</v>
      </c>
      <c r="D1012" s="42" t="s">
        <v>1144</v>
      </c>
      <c r="E1012" s="20">
        <v>10</v>
      </c>
      <c r="F1012" s="21">
        <v>10.050000000000001</v>
      </c>
      <c r="G1012" s="21">
        <v>10.02</v>
      </c>
      <c r="H1012" s="39">
        <f t="shared" si="291"/>
        <v>1.9999999999999575E-3</v>
      </c>
      <c r="I1012" s="21">
        <f t="shared" si="292"/>
        <v>5.0000000000000711E-2</v>
      </c>
      <c r="J1012" s="21">
        <f t="shared" si="293"/>
        <v>1.9999999999999574E-2</v>
      </c>
      <c r="K1012" s="40">
        <v>1</v>
      </c>
      <c r="L1012" s="159">
        <f t="shared" si="287"/>
        <v>-2.9850746268657844E-3</v>
      </c>
      <c r="M1012" s="14"/>
      <c r="N1012" s="14"/>
    </row>
    <row r="1013" spans="1:14" s="12" customFormat="1">
      <c r="A1013" s="16">
        <v>42145</v>
      </c>
      <c r="B1013" s="17" t="s">
        <v>6833</v>
      </c>
      <c r="C1013" s="18" t="s">
        <v>4162</v>
      </c>
      <c r="D1013" s="42" t="s">
        <v>4163</v>
      </c>
      <c r="E1013" s="20">
        <v>25</v>
      </c>
      <c r="F1013" s="21">
        <v>27.67</v>
      </c>
      <c r="G1013" s="21">
        <v>27.5</v>
      </c>
      <c r="H1013" s="39">
        <f t="shared" si="291"/>
        <v>0.1</v>
      </c>
      <c r="I1013" s="21">
        <f t="shared" si="292"/>
        <v>2.6700000000000017</v>
      </c>
      <c r="J1013" s="21">
        <f t="shared" si="293"/>
        <v>2.5</v>
      </c>
      <c r="K1013" s="40">
        <v>2</v>
      </c>
      <c r="L1013" s="159">
        <f t="shared" si="287"/>
        <v>-6.1438380917962308E-3</v>
      </c>
      <c r="M1013" s="14"/>
      <c r="N1013" s="14"/>
    </row>
    <row r="1014" spans="1:14" s="12" customFormat="1">
      <c r="A1014" s="16">
        <v>42145</v>
      </c>
      <c r="B1014" s="17" t="s">
        <v>6834</v>
      </c>
      <c r="C1014" s="18" t="s">
        <v>1113</v>
      </c>
      <c r="D1014" s="42" t="s">
        <v>4164</v>
      </c>
      <c r="E1014" s="20">
        <v>17</v>
      </c>
      <c r="F1014" s="21">
        <v>28</v>
      </c>
      <c r="G1014" s="21">
        <v>25.68</v>
      </c>
      <c r="H1014" s="39">
        <f t="shared" si="291"/>
        <v>0.51058823529411768</v>
      </c>
      <c r="I1014" s="21">
        <f t="shared" si="292"/>
        <v>11</v>
      </c>
      <c r="J1014" s="21">
        <f t="shared" si="293"/>
        <v>8.68</v>
      </c>
      <c r="K1014" s="40">
        <v>3</v>
      </c>
      <c r="L1014" s="159">
        <f t="shared" si="287"/>
        <v>-8.2857142857142865E-2</v>
      </c>
      <c r="M1014" s="14"/>
      <c r="N1014" s="14"/>
    </row>
    <row r="1015" spans="1:14" s="12" customFormat="1">
      <c r="A1015" s="16">
        <v>42159</v>
      </c>
      <c r="B1015" s="17" t="s">
        <v>6835</v>
      </c>
      <c r="C1015" s="18" t="s">
        <v>4165</v>
      </c>
      <c r="D1015" s="42" t="s">
        <v>4166</v>
      </c>
      <c r="E1015" s="20">
        <v>20</v>
      </c>
      <c r="F1015" s="21">
        <v>20.95</v>
      </c>
      <c r="G1015" s="21">
        <v>19.48</v>
      </c>
      <c r="H1015" s="39">
        <f t="shared" si="291"/>
        <v>-2.5999999999999978E-2</v>
      </c>
      <c r="I1015" s="21">
        <f t="shared" si="292"/>
        <v>0.94999999999999929</v>
      </c>
      <c r="J1015" s="21">
        <f t="shared" si="293"/>
        <v>-0.51999999999999957</v>
      </c>
      <c r="K1015" s="40">
        <v>2</v>
      </c>
      <c r="L1015" s="159">
        <f t="shared" si="287"/>
        <v>-7.0167064439140753E-2</v>
      </c>
      <c r="M1015" s="14"/>
      <c r="N1015" s="14"/>
    </row>
    <row r="1016" spans="1:14" s="12" customFormat="1">
      <c r="A1016" s="16">
        <v>42160</v>
      </c>
      <c r="B1016" s="17" t="s">
        <v>6836</v>
      </c>
      <c r="C1016" s="18" t="s">
        <v>4167</v>
      </c>
      <c r="D1016" s="42" t="s">
        <v>3781</v>
      </c>
      <c r="E1016" s="20">
        <v>19</v>
      </c>
      <c r="F1016" s="21">
        <v>25</v>
      </c>
      <c r="G1016" s="21">
        <v>27</v>
      </c>
      <c r="H1016" s="39">
        <f t="shared" si="291"/>
        <v>0.42105263157894735</v>
      </c>
      <c r="I1016" s="21">
        <f t="shared" si="292"/>
        <v>6</v>
      </c>
      <c r="J1016" s="21">
        <f t="shared" si="293"/>
        <v>8</v>
      </c>
      <c r="K1016" s="40">
        <v>3</v>
      </c>
      <c r="L1016" s="159">
        <f t="shared" si="287"/>
        <v>0.08</v>
      </c>
      <c r="M1016" s="14"/>
      <c r="N1016" s="14"/>
    </row>
    <row r="1017" spans="1:14" s="12" customFormat="1">
      <c r="A1017" s="16">
        <v>42160</v>
      </c>
      <c r="B1017" s="17" t="s">
        <v>6837</v>
      </c>
      <c r="C1017" s="18" t="s">
        <v>4168</v>
      </c>
      <c r="D1017" s="42" t="s">
        <v>4169</v>
      </c>
      <c r="E1017" s="20">
        <v>15</v>
      </c>
      <c r="F1017" s="21">
        <v>14.5</v>
      </c>
      <c r="G1017" s="21">
        <v>17</v>
      </c>
      <c r="H1017" s="39">
        <f t="shared" si="291"/>
        <v>0.13333333333333333</v>
      </c>
      <c r="I1017" s="21">
        <f t="shared" si="292"/>
        <v>-0.5</v>
      </c>
      <c r="J1017" s="21">
        <f t="shared" si="293"/>
        <v>2</v>
      </c>
      <c r="K1017" s="40">
        <v>2</v>
      </c>
      <c r="L1017" s="159">
        <f t="shared" si="287"/>
        <v>0.17241379310344829</v>
      </c>
      <c r="M1017" s="14"/>
      <c r="N1017" s="14"/>
    </row>
    <row r="1018" spans="1:14" s="12" customFormat="1">
      <c r="A1018" s="16">
        <v>42160</v>
      </c>
      <c r="B1018" s="17" t="s">
        <v>6838</v>
      </c>
      <c r="C1018" s="18" t="s">
        <v>3409</v>
      </c>
      <c r="D1018" s="42" t="s">
        <v>3855</v>
      </c>
      <c r="E1018" s="20">
        <v>17</v>
      </c>
      <c r="F1018" s="21">
        <v>18</v>
      </c>
      <c r="G1018" s="21">
        <v>18.86</v>
      </c>
      <c r="H1018" s="39">
        <f t="shared" si="291"/>
        <v>0.10941176470588232</v>
      </c>
      <c r="I1018" s="21">
        <f t="shared" si="292"/>
        <v>1</v>
      </c>
      <c r="J1018" s="21">
        <f t="shared" si="293"/>
        <v>1.8599999999999994</v>
      </c>
      <c r="K1018" s="40">
        <v>3</v>
      </c>
      <c r="L1018" s="159">
        <f t="shared" si="287"/>
        <v>4.7777777777777745E-2</v>
      </c>
      <c r="M1018" s="14"/>
      <c r="N1018" s="14"/>
    </row>
    <row r="1019" spans="1:14" s="12" customFormat="1">
      <c r="A1019" s="16">
        <v>42166</v>
      </c>
      <c r="B1019" s="17" t="s">
        <v>6839</v>
      </c>
      <c r="C1019" s="18" t="s">
        <v>4170</v>
      </c>
      <c r="D1019" s="42" t="s">
        <v>4171</v>
      </c>
      <c r="E1019" s="20">
        <v>15</v>
      </c>
      <c r="F1019" s="21">
        <v>20.93</v>
      </c>
      <c r="G1019" s="21">
        <v>29.9</v>
      </c>
      <c r="H1019" s="39">
        <f t="shared" si="291"/>
        <v>0.99333333333333329</v>
      </c>
      <c r="I1019" s="21">
        <f t="shared" si="292"/>
        <v>5.93</v>
      </c>
      <c r="J1019" s="21">
        <f t="shared" si="293"/>
        <v>14.899999999999999</v>
      </c>
      <c r="K1019" s="40">
        <v>3</v>
      </c>
      <c r="L1019" s="159">
        <f t="shared" si="287"/>
        <v>0.42857142857142855</v>
      </c>
      <c r="M1019" s="14"/>
      <c r="N1019" s="14"/>
    </row>
    <row r="1020" spans="1:14" s="12" customFormat="1">
      <c r="A1020" s="16">
        <v>42166</v>
      </c>
      <c r="B1020" s="17" t="s">
        <v>6840</v>
      </c>
      <c r="C1020" s="18" t="s">
        <v>4172</v>
      </c>
      <c r="D1020" s="42" t="s">
        <v>4102</v>
      </c>
      <c r="E1020" s="20">
        <v>10</v>
      </c>
      <c r="F1020" s="21">
        <v>10.06</v>
      </c>
      <c r="G1020" s="21">
        <v>10.15</v>
      </c>
      <c r="H1020" s="39">
        <f t="shared" si="291"/>
        <v>1.5000000000000036E-2</v>
      </c>
      <c r="I1020" s="21">
        <f t="shared" si="292"/>
        <v>6.0000000000000497E-2</v>
      </c>
      <c r="J1020" s="21">
        <f t="shared" si="293"/>
        <v>0.15000000000000036</v>
      </c>
      <c r="K1020" s="40">
        <v>1</v>
      </c>
      <c r="L1020" s="159">
        <f t="shared" si="287"/>
        <v>8.9463220675944193E-3</v>
      </c>
      <c r="M1020" s="14"/>
      <c r="N1020" s="14"/>
    </row>
    <row r="1021" spans="1:14" s="12" customFormat="1">
      <c r="A1021" s="16">
        <v>42166</v>
      </c>
      <c r="B1021" s="17" t="s">
        <v>6841</v>
      </c>
      <c r="C1021" s="18" t="s">
        <v>4173</v>
      </c>
      <c r="D1021" s="42" t="s">
        <v>4174</v>
      </c>
      <c r="E1021" s="20">
        <v>14.4</v>
      </c>
      <c r="F1021" s="21">
        <v>15.76</v>
      </c>
      <c r="G1021" s="21">
        <v>16.7</v>
      </c>
      <c r="H1021" s="39">
        <f t="shared" si="291"/>
        <v>0.15972222222222215</v>
      </c>
      <c r="I1021" s="21">
        <f t="shared" si="292"/>
        <v>1.3599999999999994</v>
      </c>
      <c r="J1021" s="21">
        <f t="shared" si="293"/>
        <v>2.2999999999999989</v>
      </c>
      <c r="K1021" s="40">
        <v>1</v>
      </c>
      <c r="L1021" s="159">
        <f t="shared" si="287"/>
        <v>5.9644670050761392E-2</v>
      </c>
      <c r="M1021" s="14"/>
      <c r="N1021" s="14"/>
    </row>
    <row r="1022" spans="1:14" s="12" customFormat="1">
      <c r="A1022" s="16">
        <v>42167</v>
      </c>
      <c r="B1022" s="17" t="s">
        <v>6842</v>
      </c>
      <c r="C1022" s="18" t="s">
        <v>4857</v>
      </c>
      <c r="D1022" s="42" t="s">
        <v>4858</v>
      </c>
      <c r="E1022" s="20">
        <v>19</v>
      </c>
      <c r="F1022" s="21">
        <v>30.5</v>
      </c>
      <c r="G1022" s="21">
        <v>30.59</v>
      </c>
      <c r="H1022" s="39">
        <f t="shared" si="291"/>
        <v>0.61</v>
      </c>
      <c r="I1022" s="21">
        <f t="shared" si="292"/>
        <v>11.5</v>
      </c>
      <c r="J1022" s="21">
        <f t="shared" si="293"/>
        <v>11.59</v>
      </c>
      <c r="K1022" s="18">
        <v>3</v>
      </c>
      <c r="L1022" s="159">
        <f t="shared" si="287"/>
        <v>2.9508196721311428E-3</v>
      </c>
      <c r="M1022" s="14"/>
      <c r="N1022" s="14"/>
    </row>
    <row r="1023" spans="1:14" s="12" customFormat="1">
      <c r="A1023" s="16">
        <v>42170</v>
      </c>
      <c r="B1023" s="17" t="s">
        <v>6843</v>
      </c>
      <c r="C1023" s="18" t="s">
        <v>4175</v>
      </c>
      <c r="D1023" s="17" t="s">
        <v>4176</v>
      </c>
      <c r="E1023" s="20">
        <v>12</v>
      </c>
      <c r="F1023" s="21">
        <v>12.75</v>
      </c>
      <c r="G1023" s="21">
        <v>14.92</v>
      </c>
      <c r="H1023" s="39">
        <f t="shared" si="291"/>
        <v>0.24333333333333332</v>
      </c>
      <c r="I1023" s="21">
        <f t="shared" si="292"/>
        <v>0.75</v>
      </c>
      <c r="J1023" s="21">
        <f t="shared" si="293"/>
        <v>2.92</v>
      </c>
      <c r="K1023" s="40">
        <v>1</v>
      </c>
      <c r="L1023" s="159">
        <f t="shared" si="287"/>
        <v>0.17019607843137255</v>
      </c>
      <c r="M1023" s="14"/>
      <c r="N1023" s="14"/>
    </row>
    <row r="1024" spans="1:14" s="12" customFormat="1">
      <c r="A1024" s="16">
        <v>42172</v>
      </c>
      <c r="B1024" s="17" t="s">
        <v>6844</v>
      </c>
      <c r="C1024" s="18" t="s">
        <v>4177</v>
      </c>
      <c r="D1024" s="42" t="s">
        <v>3906</v>
      </c>
      <c r="E1024" s="20">
        <v>14</v>
      </c>
      <c r="F1024" s="21">
        <v>16.5</v>
      </c>
      <c r="G1024" s="21">
        <v>14.92</v>
      </c>
      <c r="H1024" s="39">
        <f t="shared" si="291"/>
        <v>6.5714285714285711E-2</v>
      </c>
      <c r="I1024" s="21">
        <f t="shared" si="292"/>
        <v>2.5</v>
      </c>
      <c r="J1024" s="21">
        <f t="shared" si="293"/>
        <v>0.91999999999999993</v>
      </c>
      <c r="K1024" s="40">
        <v>2</v>
      </c>
      <c r="L1024" s="159">
        <f t="shared" si="287"/>
        <v>-9.5757575757575764E-2</v>
      </c>
      <c r="M1024" s="14"/>
      <c r="N1024" s="14"/>
    </row>
    <row r="1025" spans="1:14" s="12" customFormat="1">
      <c r="A1025" s="16">
        <v>42173</v>
      </c>
      <c r="B1025" s="17" t="s">
        <v>6845</v>
      </c>
      <c r="C1025" s="18" t="s">
        <v>4178</v>
      </c>
      <c r="D1025" s="42" t="s">
        <v>4179</v>
      </c>
      <c r="E1025" s="20">
        <v>20</v>
      </c>
      <c r="F1025" s="21">
        <v>30.4</v>
      </c>
      <c r="G1025" s="21">
        <v>29.68</v>
      </c>
      <c r="H1025" s="39">
        <f t="shared" si="291"/>
        <v>0.48399999999999999</v>
      </c>
      <c r="I1025" s="21">
        <f t="shared" si="292"/>
        <v>10.399999999999999</v>
      </c>
      <c r="J1025" s="21">
        <f t="shared" si="293"/>
        <v>9.68</v>
      </c>
      <c r="K1025" s="40">
        <v>4</v>
      </c>
      <c r="L1025" s="159">
        <f t="shared" si="287"/>
        <v>-2.3684210526315752E-2</v>
      </c>
      <c r="M1025" s="14"/>
      <c r="N1025" s="14"/>
    </row>
    <row r="1026" spans="1:14" s="12" customFormat="1">
      <c r="A1026" s="16">
        <v>42173</v>
      </c>
      <c r="B1026" s="17" t="s">
        <v>6846</v>
      </c>
      <c r="C1026" s="18" t="s">
        <v>4180</v>
      </c>
      <c r="D1026" s="17" t="s">
        <v>4181</v>
      </c>
      <c r="E1026" s="20">
        <v>22</v>
      </c>
      <c r="F1026" s="21">
        <v>24.1</v>
      </c>
      <c r="G1026" s="21">
        <v>24.05</v>
      </c>
      <c r="H1026" s="39">
        <f t="shared" si="291"/>
        <v>9.3181818181818213E-2</v>
      </c>
      <c r="I1026" s="21">
        <f t="shared" si="292"/>
        <v>2.1000000000000014</v>
      </c>
      <c r="J1026" s="21">
        <f t="shared" si="293"/>
        <v>2.0500000000000007</v>
      </c>
      <c r="K1026" s="40">
        <v>2</v>
      </c>
      <c r="L1026" s="159">
        <f t="shared" si="287"/>
        <v>-2.0746887966805274E-3</v>
      </c>
      <c r="M1026" s="14"/>
      <c r="N1026" s="14"/>
    </row>
    <row r="1027" spans="1:14" s="12" customFormat="1">
      <c r="A1027" s="16">
        <v>42174</v>
      </c>
      <c r="B1027" s="17" t="s">
        <v>6847</v>
      </c>
      <c r="C1027" s="18" t="s">
        <v>4182</v>
      </c>
      <c r="D1027" s="19" t="s">
        <v>4183</v>
      </c>
      <c r="E1027" s="20">
        <v>21</v>
      </c>
      <c r="F1027" s="21">
        <v>20.8</v>
      </c>
      <c r="G1027" s="21">
        <v>20.49</v>
      </c>
      <c r="H1027" s="39">
        <f t="shared" si="291"/>
        <v>-2.4285714285714362E-2</v>
      </c>
      <c r="I1027" s="21">
        <f t="shared" si="292"/>
        <v>-0.19999999999999929</v>
      </c>
      <c r="J1027" s="21">
        <f t="shared" si="293"/>
        <v>-0.51000000000000156</v>
      </c>
      <c r="K1027" s="40">
        <v>2</v>
      </c>
      <c r="L1027" s="159">
        <f t="shared" si="287"/>
        <v>-1.4903846153846262E-2</v>
      </c>
      <c r="M1027" s="14"/>
      <c r="N1027" s="14"/>
    </row>
    <row r="1028" spans="1:14" s="12" customFormat="1">
      <c r="A1028" s="16">
        <v>42174</v>
      </c>
      <c r="B1028" s="17" t="s">
        <v>6848</v>
      </c>
      <c r="C1028" s="18" t="s">
        <v>4184</v>
      </c>
      <c r="D1028" s="42" t="s">
        <v>4185</v>
      </c>
      <c r="E1028" s="20">
        <v>20</v>
      </c>
      <c r="F1028" s="21">
        <v>25.24</v>
      </c>
      <c r="G1028" s="21">
        <v>25.75</v>
      </c>
      <c r="H1028" s="39">
        <f t="shared" si="291"/>
        <v>0.28749999999999998</v>
      </c>
      <c r="I1028" s="21">
        <f t="shared" si="292"/>
        <v>5.2399999999999984</v>
      </c>
      <c r="J1028" s="21">
        <f t="shared" si="293"/>
        <v>5.75</v>
      </c>
      <c r="K1028" s="40">
        <v>4</v>
      </c>
      <c r="L1028" s="159">
        <f t="shared" ref="L1028:L1091" si="294">(G1028-F1028)/F1028</f>
        <v>2.0206022187004818E-2</v>
      </c>
      <c r="M1028" s="14"/>
      <c r="N1028" s="14"/>
    </row>
    <row r="1029" spans="1:14" s="12" customFormat="1">
      <c r="A1029" s="16">
        <v>42174</v>
      </c>
      <c r="B1029" s="17" t="s">
        <v>6849</v>
      </c>
      <c r="C1029" s="18" t="s">
        <v>4186</v>
      </c>
      <c r="D1029" s="42" t="s">
        <v>4187</v>
      </c>
      <c r="E1029" s="20">
        <v>14</v>
      </c>
      <c r="F1029" s="21">
        <v>16.22</v>
      </c>
      <c r="G1029" s="21">
        <v>11.56</v>
      </c>
      <c r="H1029" s="39">
        <f t="shared" si="291"/>
        <v>-0.17428571428571424</v>
      </c>
      <c r="I1029" s="21">
        <f t="shared" si="292"/>
        <v>2.2199999999999989</v>
      </c>
      <c r="J1029" s="21">
        <f t="shared" si="293"/>
        <v>-2.4399999999999995</v>
      </c>
      <c r="K1029" s="40">
        <v>3</v>
      </c>
      <c r="L1029" s="159">
        <f t="shared" si="294"/>
        <v>-0.2872996300863131</v>
      </c>
      <c r="M1029" s="14"/>
      <c r="N1029" s="14"/>
    </row>
    <row r="1030" spans="1:14" s="12" customFormat="1">
      <c r="A1030" s="16">
        <v>42179</v>
      </c>
      <c r="B1030" s="17" t="s">
        <v>6850</v>
      </c>
      <c r="C1030" s="18" t="s">
        <v>4188</v>
      </c>
      <c r="D1030" s="19" t="s">
        <v>3632</v>
      </c>
      <c r="E1030" s="20">
        <v>5</v>
      </c>
      <c r="F1030" s="21">
        <v>5</v>
      </c>
      <c r="G1030" s="21">
        <v>4.96</v>
      </c>
      <c r="H1030" s="39">
        <f t="shared" si="291"/>
        <v>-8.0000000000000071E-3</v>
      </c>
      <c r="I1030" s="21">
        <f t="shared" si="292"/>
        <v>0</v>
      </c>
      <c r="J1030" s="21">
        <f t="shared" si="293"/>
        <v>-4.0000000000000036E-2</v>
      </c>
      <c r="K1030" s="40">
        <v>1</v>
      </c>
      <c r="L1030" s="159">
        <f t="shared" si="294"/>
        <v>-8.0000000000000071E-3</v>
      </c>
      <c r="M1030" s="14"/>
      <c r="N1030" s="14"/>
    </row>
    <row r="1031" spans="1:14" s="12" customFormat="1">
      <c r="A1031" s="16">
        <v>42180</v>
      </c>
      <c r="B1031" s="17" t="s">
        <v>6851</v>
      </c>
      <c r="C1031" s="18" t="s">
        <v>4189</v>
      </c>
      <c r="D1031" s="42" t="s">
        <v>3618</v>
      </c>
      <c r="E1031" s="20">
        <v>12</v>
      </c>
      <c r="F1031" s="21">
        <v>12.74</v>
      </c>
      <c r="G1031" s="21">
        <v>13</v>
      </c>
      <c r="H1031" s="39">
        <f t="shared" si="291"/>
        <v>8.3333333333333329E-2</v>
      </c>
      <c r="I1031" s="21">
        <f t="shared" si="292"/>
        <v>0.74000000000000021</v>
      </c>
      <c r="J1031" s="21">
        <f t="shared" si="293"/>
        <v>1</v>
      </c>
      <c r="K1031" s="40">
        <v>1</v>
      </c>
      <c r="L1031" s="159">
        <f t="shared" si="294"/>
        <v>2.0408163265306107E-2</v>
      </c>
      <c r="M1031" s="14"/>
      <c r="N1031" s="14"/>
    </row>
    <row r="1032" spans="1:14" s="12" customFormat="1">
      <c r="A1032" s="16">
        <v>42180</v>
      </c>
      <c r="B1032" s="17" t="s">
        <v>6852</v>
      </c>
      <c r="C1032" s="18" t="s">
        <v>4190</v>
      </c>
      <c r="D1032" s="42" t="s">
        <v>4191</v>
      </c>
      <c r="E1032" s="20">
        <v>14</v>
      </c>
      <c r="F1032" s="21">
        <v>12.75</v>
      </c>
      <c r="G1032" s="21">
        <v>13.1</v>
      </c>
      <c r="H1032" s="39">
        <f t="shared" si="291"/>
        <v>-6.4285714285714307E-2</v>
      </c>
      <c r="I1032" s="21">
        <f t="shared" si="292"/>
        <v>-1.25</v>
      </c>
      <c r="J1032" s="21">
        <f t="shared" si="293"/>
        <v>-0.90000000000000036</v>
      </c>
      <c r="K1032" s="40">
        <v>1</v>
      </c>
      <c r="L1032" s="159">
        <f t="shared" si="294"/>
        <v>2.7450980392156835E-2</v>
      </c>
      <c r="M1032" s="14"/>
      <c r="N1032" s="14"/>
    </row>
    <row r="1033" spans="1:14" s="12" customFormat="1">
      <c r="A1033" s="16">
        <v>42180</v>
      </c>
      <c r="B1033" s="17" t="s">
        <v>6853</v>
      </c>
      <c r="C1033" s="18" t="s">
        <v>4192</v>
      </c>
      <c r="D1033" s="42" t="s">
        <v>4193</v>
      </c>
      <c r="E1033" s="20">
        <v>18</v>
      </c>
      <c r="F1033" s="21">
        <v>29.11</v>
      </c>
      <c r="G1033" s="21">
        <v>31.22</v>
      </c>
      <c r="H1033" s="39">
        <f t="shared" si="291"/>
        <v>0.73444444444444434</v>
      </c>
      <c r="I1033" s="21">
        <f t="shared" si="292"/>
        <v>11.11</v>
      </c>
      <c r="J1033" s="21">
        <f t="shared" si="293"/>
        <v>13.219999999999999</v>
      </c>
      <c r="K1033" s="40">
        <v>3</v>
      </c>
      <c r="L1033" s="159">
        <f t="shared" si="294"/>
        <v>7.248368258330469E-2</v>
      </c>
      <c r="M1033" s="14"/>
      <c r="N1033" s="14"/>
    </row>
    <row r="1034" spans="1:14" s="12" customFormat="1">
      <c r="A1034" s="16">
        <v>42180</v>
      </c>
      <c r="B1034" s="17" t="s">
        <v>6854</v>
      </c>
      <c r="C1034" s="18" t="s">
        <v>4194</v>
      </c>
      <c r="D1034" s="17" t="s">
        <v>4195</v>
      </c>
      <c r="E1034" s="20">
        <v>14</v>
      </c>
      <c r="F1034" s="21">
        <v>16.22</v>
      </c>
      <c r="G1034" s="21">
        <v>11.56</v>
      </c>
      <c r="H1034" s="39">
        <f t="shared" si="291"/>
        <v>-0.17428571428571424</v>
      </c>
      <c r="I1034" s="21">
        <f t="shared" si="292"/>
        <v>2.2199999999999989</v>
      </c>
      <c r="J1034" s="21">
        <f t="shared" si="293"/>
        <v>-2.4399999999999995</v>
      </c>
      <c r="K1034" s="40">
        <v>1</v>
      </c>
      <c r="L1034" s="159">
        <f t="shared" si="294"/>
        <v>-0.2872996300863131</v>
      </c>
      <c r="M1034" s="14"/>
      <c r="N1034" s="14"/>
    </row>
    <row r="1035" spans="1:14" s="12" customFormat="1">
      <c r="A1035" s="16">
        <v>42180</v>
      </c>
      <c r="B1035" s="17" t="s">
        <v>6855</v>
      </c>
      <c r="C1035" s="18" t="s">
        <v>4196</v>
      </c>
      <c r="D1035" s="42" t="s">
        <v>4197</v>
      </c>
      <c r="E1035" s="20">
        <v>20</v>
      </c>
      <c r="F1035" s="21">
        <v>19.5</v>
      </c>
      <c r="G1035" s="21">
        <v>19.579999999999998</v>
      </c>
      <c r="H1035" s="39">
        <f t="shared" si="291"/>
        <v>-2.1000000000000085E-2</v>
      </c>
      <c r="I1035" s="21">
        <f t="shared" si="292"/>
        <v>-0.5</v>
      </c>
      <c r="J1035" s="21">
        <f t="shared" si="293"/>
        <v>-0.42000000000000171</v>
      </c>
      <c r="K1035" s="40">
        <v>2</v>
      </c>
      <c r="L1035" s="159">
        <f t="shared" si="294"/>
        <v>4.102564102564015E-3</v>
      </c>
      <c r="M1035" s="14"/>
      <c r="N1035" s="14"/>
    </row>
    <row r="1036" spans="1:14" s="12" customFormat="1">
      <c r="A1036" s="16">
        <v>42180</v>
      </c>
      <c r="B1036" s="17" t="s">
        <v>6856</v>
      </c>
      <c r="C1036" s="18" t="s">
        <v>4859</v>
      </c>
      <c r="D1036" s="42" t="s">
        <v>4860</v>
      </c>
      <c r="E1036" s="20">
        <v>22.5</v>
      </c>
      <c r="F1036" s="21">
        <v>24.62</v>
      </c>
      <c r="G1036" s="21">
        <v>24.5</v>
      </c>
      <c r="H1036" s="39">
        <f t="shared" si="291"/>
        <v>8.8888888888888892E-2</v>
      </c>
      <c r="I1036" s="21">
        <f t="shared" si="292"/>
        <v>2.120000000000001</v>
      </c>
      <c r="J1036" s="21">
        <f t="shared" si="293"/>
        <v>2</v>
      </c>
      <c r="K1036" s="18">
        <v>2</v>
      </c>
      <c r="L1036" s="159">
        <f t="shared" si="294"/>
        <v>-4.8740861088546299E-3</v>
      </c>
      <c r="M1036" s="14"/>
      <c r="N1036" s="14"/>
    </row>
    <row r="1037" spans="1:14" s="12" customFormat="1">
      <c r="A1037" s="16">
        <v>42181</v>
      </c>
      <c r="B1037" s="17" t="s">
        <v>6857</v>
      </c>
      <c r="C1037" s="18" t="s">
        <v>4198</v>
      </c>
      <c r="D1037" s="42" t="s">
        <v>3970</v>
      </c>
      <c r="E1037" s="20">
        <v>14</v>
      </c>
      <c r="F1037" s="21">
        <v>16.05</v>
      </c>
      <c r="G1037" s="21">
        <v>16.88</v>
      </c>
      <c r="H1037" s="39">
        <f t="shared" si="291"/>
        <v>0.20571428571428566</v>
      </c>
      <c r="I1037" s="21">
        <f t="shared" si="292"/>
        <v>2.0500000000000007</v>
      </c>
      <c r="J1037" s="21">
        <f t="shared" si="293"/>
        <v>2.879999999999999</v>
      </c>
      <c r="K1037" s="40">
        <v>3</v>
      </c>
      <c r="L1037" s="159">
        <f t="shared" si="294"/>
        <v>5.1713395638629173E-2</v>
      </c>
      <c r="M1037" s="14"/>
      <c r="N1037" s="14"/>
    </row>
    <row r="1038" spans="1:14" s="12" customFormat="1">
      <c r="A1038" s="16">
        <v>42181</v>
      </c>
      <c r="B1038" s="17" t="s">
        <v>6858</v>
      </c>
      <c r="C1038" s="18" t="s">
        <v>4199</v>
      </c>
      <c r="D1038" s="42" t="s">
        <v>2060</v>
      </c>
      <c r="E1038" s="20">
        <v>12</v>
      </c>
      <c r="F1038" s="21">
        <v>12.15</v>
      </c>
      <c r="G1038" s="21">
        <v>14.08</v>
      </c>
      <c r="H1038" s="39">
        <f t="shared" si="291"/>
        <v>0.17333333333333334</v>
      </c>
      <c r="I1038" s="21">
        <f t="shared" si="292"/>
        <v>0.15000000000000036</v>
      </c>
      <c r="J1038" s="21">
        <f t="shared" si="293"/>
        <v>2.08</v>
      </c>
      <c r="K1038" s="40">
        <v>2</v>
      </c>
      <c r="L1038" s="159">
        <f t="shared" si="294"/>
        <v>0.15884773662551438</v>
      </c>
      <c r="M1038" s="14"/>
      <c r="N1038" s="14"/>
    </row>
    <row r="1039" spans="1:14" s="12" customFormat="1">
      <c r="A1039" s="16">
        <v>42181</v>
      </c>
      <c r="B1039" s="17" t="s">
        <v>6859</v>
      </c>
      <c r="C1039" s="18" t="s">
        <v>2894</v>
      </c>
      <c r="D1039" s="17" t="s">
        <v>4200</v>
      </c>
      <c r="E1039" s="20">
        <v>15</v>
      </c>
      <c r="F1039" s="21">
        <v>15.23</v>
      </c>
      <c r="G1039" s="21">
        <v>15</v>
      </c>
      <c r="H1039" s="39">
        <f t="shared" ref="H1039:H1070" si="295">(G1039-E1039)/E1039</f>
        <v>0</v>
      </c>
      <c r="I1039" s="21">
        <f t="shared" ref="I1039:I1070" si="296">(F1039-E1039)</f>
        <v>0.23000000000000043</v>
      </c>
      <c r="J1039" s="21">
        <f t="shared" ref="J1039:J1070" si="297">G1039-E1039</f>
        <v>0</v>
      </c>
      <c r="K1039" s="40">
        <v>1</v>
      </c>
      <c r="L1039" s="159">
        <f t="shared" si="294"/>
        <v>-1.5101772816808957E-2</v>
      </c>
      <c r="M1039" s="14"/>
      <c r="N1039" s="14"/>
    </row>
    <row r="1040" spans="1:14" s="12" customFormat="1">
      <c r="A1040" s="16">
        <v>42181</v>
      </c>
      <c r="B1040" s="17" t="s">
        <v>6860</v>
      </c>
      <c r="C1040" s="18" t="s">
        <v>4201</v>
      </c>
      <c r="D1040" s="42" t="s">
        <v>3695</v>
      </c>
      <c r="E1040" s="20">
        <v>18</v>
      </c>
      <c r="F1040" s="21">
        <v>31.36</v>
      </c>
      <c r="G1040" s="21">
        <v>51.4</v>
      </c>
      <c r="H1040" s="39">
        <f t="shared" si="295"/>
        <v>1.8555555555555554</v>
      </c>
      <c r="I1040" s="21">
        <f t="shared" si="296"/>
        <v>13.36</v>
      </c>
      <c r="J1040" s="21">
        <f t="shared" si="297"/>
        <v>33.4</v>
      </c>
      <c r="K1040" s="40">
        <v>3</v>
      </c>
      <c r="L1040" s="159">
        <f t="shared" si="294"/>
        <v>0.63903061224489799</v>
      </c>
      <c r="M1040" s="14"/>
      <c r="N1040" s="14"/>
    </row>
    <row r="1041" spans="1:14" s="12" customFormat="1">
      <c r="A1041" s="16">
        <v>42181</v>
      </c>
      <c r="B1041" s="17" t="s">
        <v>6861</v>
      </c>
      <c r="C1041" s="18" t="s">
        <v>4202</v>
      </c>
      <c r="D1041" s="42" t="s">
        <v>4203</v>
      </c>
      <c r="E1041" s="20">
        <v>8</v>
      </c>
      <c r="F1041" s="21">
        <v>8</v>
      </c>
      <c r="G1041" s="21">
        <v>8.6999999999999993</v>
      </c>
      <c r="H1041" s="39">
        <f t="shared" si="295"/>
        <v>8.7499999999999911E-2</v>
      </c>
      <c r="I1041" s="21">
        <f t="shared" si="296"/>
        <v>0</v>
      </c>
      <c r="J1041" s="21">
        <f t="shared" si="297"/>
        <v>0.69999999999999929</v>
      </c>
      <c r="K1041" s="40">
        <v>1</v>
      </c>
      <c r="L1041" s="159">
        <f t="shared" si="294"/>
        <v>8.7499999999999911E-2</v>
      </c>
      <c r="M1041" s="14"/>
      <c r="N1041" s="14"/>
    </row>
    <row r="1042" spans="1:14" s="12" customFormat="1">
      <c r="A1042" s="16">
        <v>42181</v>
      </c>
      <c r="B1042" s="17" t="s">
        <v>6862</v>
      </c>
      <c r="C1042" s="18" t="s">
        <v>4204</v>
      </c>
      <c r="D1042" s="19" t="s">
        <v>4205</v>
      </c>
      <c r="E1042" s="20">
        <v>6.25</v>
      </c>
      <c r="F1042" s="21">
        <v>6.25</v>
      </c>
      <c r="G1042" s="21">
        <v>6.17</v>
      </c>
      <c r="H1042" s="39">
        <f t="shared" si="295"/>
        <v>-1.2800000000000011E-2</v>
      </c>
      <c r="I1042" s="21">
        <f t="shared" si="296"/>
        <v>0</v>
      </c>
      <c r="J1042" s="21">
        <f t="shared" si="297"/>
        <v>-8.0000000000000071E-2</v>
      </c>
      <c r="K1042" s="40">
        <v>1</v>
      </c>
      <c r="L1042" s="159">
        <f t="shared" si="294"/>
        <v>-1.2800000000000011E-2</v>
      </c>
      <c r="M1042" s="14"/>
      <c r="N1042" s="14"/>
    </row>
    <row r="1043" spans="1:14" s="12" customFormat="1">
      <c r="A1043" s="16">
        <v>42186</v>
      </c>
      <c r="B1043" s="17" t="s">
        <v>6863</v>
      </c>
      <c r="C1043" s="18" t="s">
        <v>4206</v>
      </c>
      <c r="D1043" s="42" t="s">
        <v>4207</v>
      </c>
      <c r="E1043" s="20">
        <v>15</v>
      </c>
      <c r="F1043" s="21">
        <v>15</v>
      </c>
      <c r="G1043" s="21">
        <v>15.41</v>
      </c>
      <c r="H1043" s="39">
        <f t="shared" si="295"/>
        <v>2.7333333333333341E-2</v>
      </c>
      <c r="I1043" s="21">
        <f t="shared" si="296"/>
        <v>0</v>
      </c>
      <c r="J1043" s="21">
        <f t="shared" si="297"/>
        <v>0.41000000000000014</v>
      </c>
      <c r="K1043" s="40">
        <v>1</v>
      </c>
      <c r="L1043" s="159">
        <f t="shared" si="294"/>
        <v>2.7333333333333341E-2</v>
      </c>
      <c r="M1043" s="14"/>
      <c r="N1043" s="14"/>
    </row>
    <row r="1044" spans="1:14" s="12" customFormat="1">
      <c r="A1044" s="16">
        <v>42186</v>
      </c>
      <c r="B1044" s="17" t="s">
        <v>6864</v>
      </c>
      <c r="C1044" s="18" t="s">
        <v>4208</v>
      </c>
      <c r="D1044" s="42" t="s">
        <v>1779</v>
      </c>
      <c r="E1044" s="20">
        <v>15</v>
      </c>
      <c r="F1044" s="21">
        <v>18</v>
      </c>
      <c r="G1044" s="21">
        <v>19.25</v>
      </c>
      <c r="H1044" s="39">
        <f t="shared" si="295"/>
        <v>0.28333333333333333</v>
      </c>
      <c r="I1044" s="21">
        <f t="shared" si="296"/>
        <v>3</v>
      </c>
      <c r="J1044" s="21">
        <f t="shared" si="297"/>
        <v>4.25</v>
      </c>
      <c r="K1044" s="40">
        <v>3</v>
      </c>
      <c r="L1044" s="159">
        <f t="shared" si="294"/>
        <v>6.9444444444444448E-2</v>
      </c>
      <c r="M1044" s="14"/>
      <c r="N1044" s="14"/>
    </row>
    <row r="1045" spans="1:14" s="12" customFormat="1">
      <c r="A1045" s="16">
        <v>42186</v>
      </c>
      <c r="B1045" s="17" t="s">
        <v>6865</v>
      </c>
      <c r="C1045" s="18" t="s">
        <v>4209</v>
      </c>
      <c r="D1045" s="42" t="s">
        <v>1779</v>
      </c>
      <c r="E1045" s="20">
        <v>19</v>
      </c>
      <c r="F1045" s="21">
        <v>29.9</v>
      </c>
      <c r="G1045" s="21">
        <v>28.5</v>
      </c>
      <c r="H1045" s="39">
        <f t="shared" si="295"/>
        <v>0.5</v>
      </c>
      <c r="I1045" s="21">
        <f t="shared" si="296"/>
        <v>10.899999999999999</v>
      </c>
      <c r="J1045" s="21">
        <f t="shared" si="297"/>
        <v>9.5</v>
      </c>
      <c r="K1045" s="40">
        <v>3</v>
      </c>
      <c r="L1045" s="159">
        <f t="shared" si="294"/>
        <v>-4.6822742474916343E-2</v>
      </c>
      <c r="M1045" s="14"/>
      <c r="N1045" s="14"/>
    </row>
    <row r="1046" spans="1:14" s="12" customFormat="1">
      <c r="A1046" s="16">
        <v>42186</v>
      </c>
      <c r="B1046" s="17" t="s">
        <v>6866</v>
      </c>
      <c r="C1046" s="18" t="s">
        <v>4210</v>
      </c>
      <c r="D1046" s="42" t="s">
        <v>4211</v>
      </c>
      <c r="E1046" s="20">
        <v>9.5</v>
      </c>
      <c r="F1046" s="21">
        <v>12.5</v>
      </c>
      <c r="G1046" s="21">
        <v>13.49</v>
      </c>
      <c r="H1046" s="39">
        <f t="shared" si="295"/>
        <v>0.42000000000000004</v>
      </c>
      <c r="I1046" s="21">
        <f t="shared" si="296"/>
        <v>3</v>
      </c>
      <c r="J1046" s="21">
        <f t="shared" si="297"/>
        <v>3.99</v>
      </c>
      <c r="K1046" s="40">
        <v>1</v>
      </c>
      <c r="L1046" s="159">
        <f t="shared" si="294"/>
        <v>7.920000000000002E-2</v>
      </c>
      <c r="M1046" s="14"/>
      <c r="N1046" s="14"/>
    </row>
    <row r="1047" spans="1:14" s="12" customFormat="1">
      <c r="A1047" s="16">
        <v>42187</v>
      </c>
      <c r="B1047" s="17" t="s">
        <v>6867</v>
      </c>
      <c r="C1047" s="18" t="s">
        <v>4212</v>
      </c>
      <c r="D1047" s="42" t="s">
        <v>4213</v>
      </c>
      <c r="E1047" s="20">
        <v>18</v>
      </c>
      <c r="F1047" s="21">
        <v>22.1</v>
      </c>
      <c r="G1047" s="21">
        <v>22.74</v>
      </c>
      <c r="H1047" s="39">
        <f t="shared" si="295"/>
        <v>0.26333333333333325</v>
      </c>
      <c r="I1047" s="21">
        <f t="shared" si="296"/>
        <v>4.1000000000000014</v>
      </c>
      <c r="J1047" s="21">
        <f t="shared" si="297"/>
        <v>4.7399999999999984</v>
      </c>
      <c r="K1047" s="40">
        <v>3</v>
      </c>
      <c r="L1047" s="159">
        <f t="shared" si="294"/>
        <v>2.895927601809941E-2</v>
      </c>
      <c r="M1047" s="14"/>
      <c r="N1047" s="14"/>
    </row>
    <row r="1048" spans="1:14" s="12" customFormat="1">
      <c r="A1048" s="16">
        <v>42201</v>
      </c>
      <c r="B1048" s="17" t="s">
        <v>6868</v>
      </c>
      <c r="C1048" s="18" t="s">
        <v>4214</v>
      </c>
      <c r="D1048" s="19" t="s">
        <v>3930</v>
      </c>
      <c r="E1048" s="20">
        <v>16</v>
      </c>
      <c r="F1048" s="21">
        <v>20.99</v>
      </c>
      <c r="G1048" s="21">
        <v>20</v>
      </c>
      <c r="H1048" s="39">
        <f t="shared" si="295"/>
        <v>0.25</v>
      </c>
      <c r="I1048" s="21">
        <f t="shared" si="296"/>
        <v>4.9899999999999984</v>
      </c>
      <c r="J1048" s="21">
        <f t="shared" si="297"/>
        <v>4</v>
      </c>
      <c r="K1048" s="40">
        <v>3</v>
      </c>
      <c r="L1048" s="159">
        <f t="shared" si="294"/>
        <v>-4.7165316817532089E-2</v>
      </c>
      <c r="M1048" s="14"/>
      <c r="N1048" s="14"/>
    </row>
    <row r="1049" spans="1:14" s="12" customFormat="1">
      <c r="A1049" s="16">
        <v>42201</v>
      </c>
      <c r="B1049" s="17" t="s">
        <v>6869</v>
      </c>
      <c r="C1049" s="18" t="s">
        <v>4215</v>
      </c>
      <c r="D1049" s="19" t="s">
        <v>4216</v>
      </c>
      <c r="E1049" s="20">
        <v>10</v>
      </c>
      <c r="F1049" s="21">
        <v>10.41</v>
      </c>
      <c r="G1049" s="21">
        <v>11.08</v>
      </c>
      <c r="H1049" s="39">
        <f t="shared" si="295"/>
        <v>0.10800000000000001</v>
      </c>
      <c r="I1049" s="21">
        <f t="shared" si="296"/>
        <v>0.41000000000000014</v>
      </c>
      <c r="J1049" s="21">
        <f t="shared" si="297"/>
        <v>1.08</v>
      </c>
      <c r="K1049" s="40">
        <v>1</v>
      </c>
      <c r="L1049" s="159">
        <f t="shared" si="294"/>
        <v>6.4361191162343886E-2</v>
      </c>
      <c r="M1049" s="14"/>
      <c r="N1049" s="14"/>
    </row>
    <row r="1050" spans="1:14" s="12" customFormat="1">
      <c r="A1050" s="16">
        <v>42201</v>
      </c>
      <c r="B1050" s="17" t="s">
        <v>6870</v>
      </c>
      <c r="C1050" s="18" t="s">
        <v>4217</v>
      </c>
      <c r="D1050" s="19" t="s">
        <v>4218</v>
      </c>
      <c r="E1050" s="20">
        <v>16</v>
      </c>
      <c r="F1050" s="21">
        <v>21.27</v>
      </c>
      <c r="G1050" s="21">
        <v>21.15</v>
      </c>
      <c r="H1050" s="39">
        <f t="shared" si="295"/>
        <v>0.32187499999999991</v>
      </c>
      <c r="I1050" s="21">
        <f t="shared" si="296"/>
        <v>5.27</v>
      </c>
      <c r="J1050" s="21">
        <f t="shared" si="297"/>
        <v>5.1499999999999986</v>
      </c>
      <c r="K1050" s="40">
        <v>1</v>
      </c>
      <c r="L1050" s="159">
        <f t="shared" si="294"/>
        <v>-5.6417489421721201E-3</v>
      </c>
      <c r="M1050" s="14"/>
      <c r="N1050" s="14"/>
    </row>
    <row r="1051" spans="1:14" s="12" customFormat="1">
      <c r="A1051" s="16">
        <v>42201</v>
      </c>
      <c r="B1051" s="17" t="s">
        <v>6871</v>
      </c>
      <c r="C1051" s="18" t="s">
        <v>4219</v>
      </c>
      <c r="D1051" s="42" t="s">
        <v>4220</v>
      </c>
      <c r="E1051" s="20">
        <v>17</v>
      </c>
      <c r="F1051" s="21">
        <v>28.68</v>
      </c>
      <c r="G1051" s="21">
        <v>30.8</v>
      </c>
      <c r="H1051" s="39">
        <f t="shared" si="295"/>
        <v>0.81176470588235294</v>
      </c>
      <c r="I1051" s="21">
        <f t="shared" si="296"/>
        <v>11.68</v>
      </c>
      <c r="J1051" s="21">
        <f t="shared" si="297"/>
        <v>13.8</v>
      </c>
      <c r="K1051" s="40">
        <v>3</v>
      </c>
      <c r="L1051" s="159">
        <f t="shared" si="294"/>
        <v>7.3919107391910779E-2</v>
      </c>
      <c r="M1051" s="14"/>
      <c r="N1051" s="14"/>
    </row>
    <row r="1052" spans="1:14" s="12" customFormat="1">
      <c r="A1052" s="16">
        <v>42202</v>
      </c>
      <c r="B1052" s="17" t="s">
        <v>6872</v>
      </c>
      <c r="C1052" s="18" t="s">
        <v>4221</v>
      </c>
      <c r="D1052" s="42" t="s">
        <v>4222</v>
      </c>
      <c r="E1052" s="20">
        <v>15</v>
      </c>
      <c r="F1052" s="21">
        <v>15.5</v>
      </c>
      <c r="G1052" s="21">
        <v>15.92</v>
      </c>
      <c r="H1052" s="39">
        <f t="shared" si="295"/>
        <v>6.133333333333333E-2</v>
      </c>
      <c r="I1052" s="21">
        <f t="shared" si="296"/>
        <v>0.5</v>
      </c>
      <c r="J1052" s="21">
        <f t="shared" si="297"/>
        <v>0.91999999999999993</v>
      </c>
      <c r="K1052" s="40">
        <v>2</v>
      </c>
      <c r="L1052" s="159">
        <f t="shared" si="294"/>
        <v>2.7096774193548383E-2</v>
      </c>
      <c r="M1052" s="14"/>
      <c r="N1052" s="14"/>
    </row>
    <row r="1053" spans="1:14" s="12" customFormat="1">
      <c r="A1053" s="16">
        <v>42202</v>
      </c>
      <c r="B1053" s="17" t="s">
        <v>6873</v>
      </c>
      <c r="C1053" s="18" t="s">
        <v>4223</v>
      </c>
      <c r="D1053" s="19" t="s">
        <v>3049</v>
      </c>
      <c r="E1053" s="20">
        <v>13</v>
      </c>
      <c r="F1053" s="21">
        <v>12.1</v>
      </c>
      <c r="G1053" s="21">
        <v>10.95</v>
      </c>
      <c r="H1053" s="39">
        <f t="shared" si="295"/>
        <v>-0.15769230769230774</v>
      </c>
      <c r="I1053" s="21">
        <f t="shared" si="296"/>
        <v>-0.90000000000000036</v>
      </c>
      <c r="J1053" s="21">
        <f t="shared" si="297"/>
        <v>-2.0500000000000007</v>
      </c>
      <c r="K1053" s="40">
        <v>1</v>
      </c>
      <c r="L1053" s="159">
        <f t="shared" si="294"/>
        <v>-9.5041322314049617E-2</v>
      </c>
      <c r="M1053" s="14"/>
      <c r="N1053" s="14"/>
    </row>
    <row r="1054" spans="1:14" s="12" customFormat="1">
      <c r="A1054" s="16">
        <v>42202</v>
      </c>
      <c r="B1054" s="17" t="s">
        <v>6874</v>
      </c>
      <c r="C1054" s="18" t="s">
        <v>4224</v>
      </c>
      <c r="D1054" s="42" t="s">
        <v>4225</v>
      </c>
      <c r="E1054" s="20">
        <v>16</v>
      </c>
      <c r="F1054" s="21">
        <v>26.75</v>
      </c>
      <c r="G1054" s="21">
        <v>25.28</v>
      </c>
      <c r="H1054" s="39">
        <f t="shared" si="295"/>
        <v>0.58000000000000007</v>
      </c>
      <c r="I1054" s="21">
        <f t="shared" si="296"/>
        <v>10.75</v>
      </c>
      <c r="J1054" s="21">
        <f t="shared" si="297"/>
        <v>9.2800000000000011</v>
      </c>
      <c r="K1054" s="40">
        <v>4</v>
      </c>
      <c r="L1054" s="159">
        <f t="shared" si="294"/>
        <v>-5.4953271028037341E-2</v>
      </c>
      <c r="M1054" s="14"/>
      <c r="N1054" s="14"/>
    </row>
    <row r="1055" spans="1:14" s="12" customFormat="1">
      <c r="A1055" s="16">
        <v>42207</v>
      </c>
      <c r="B1055" s="17" t="s">
        <v>6875</v>
      </c>
      <c r="C1055" s="18" t="s">
        <v>4226</v>
      </c>
      <c r="D1055" s="19" t="s">
        <v>2568</v>
      </c>
      <c r="E1055" s="20">
        <v>20</v>
      </c>
      <c r="F1055" s="21">
        <v>27</v>
      </c>
      <c r="G1055" s="21">
        <v>27.2</v>
      </c>
      <c r="H1055" s="39">
        <f t="shared" si="295"/>
        <v>0.36</v>
      </c>
      <c r="I1055" s="21">
        <f t="shared" si="296"/>
        <v>7</v>
      </c>
      <c r="J1055" s="21">
        <f t="shared" si="297"/>
        <v>7.1999999999999993</v>
      </c>
      <c r="K1055" s="40">
        <v>4</v>
      </c>
      <c r="L1055" s="159">
        <f t="shared" si="294"/>
        <v>7.4074074074073808E-3</v>
      </c>
      <c r="M1055" s="14"/>
      <c r="N1055" s="14"/>
    </row>
    <row r="1056" spans="1:14" s="12" customFormat="1">
      <c r="A1056" s="16">
        <v>42208</v>
      </c>
      <c r="B1056" s="17" t="s">
        <v>6876</v>
      </c>
      <c r="C1056" s="18" t="s">
        <v>3590</v>
      </c>
      <c r="D1056" s="19" t="s">
        <v>4227</v>
      </c>
      <c r="E1056" s="20">
        <v>10</v>
      </c>
      <c r="F1056" s="21">
        <v>10</v>
      </c>
      <c r="G1056" s="21">
        <v>10</v>
      </c>
      <c r="H1056" s="39">
        <f t="shared" si="295"/>
        <v>0</v>
      </c>
      <c r="I1056" s="21">
        <f t="shared" si="296"/>
        <v>0</v>
      </c>
      <c r="J1056" s="21">
        <f t="shared" si="297"/>
        <v>0</v>
      </c>
      <c r="K1056" s="40">
        <v>1</v>
      </c>
      <c r="L1056" s="159">
        <f t="shared" si="294"/>
        <v>0</v>
      </c>
      <c r="M1056" s="14"/>
      <c r="N1056" s="14"/>
    </row>
    <row r="1057" spans="1:14" s="12" customFormat="1">
      <c r="A1057" s="16">
        <v>42208</v>
      </c>
      <c r="B1057" s="17" t="s">
        <v>6877</v>
      </c>
      <c r="C1057" s="18" t="s">
        <v>4228</v>
      </c>
      <c r="D1057" s="19" t="s">
        <v>4229</v>
      </c>
      <c r="E1057" s="20">
        <v>17</v>
      </c>
      <c r="F1057" s="21">
        <v>18.5</v>
      </c>
      <c r="G1057" s="21">
        <v>19.07</v>
      </c>
      <c r="H1057" s="39">
        <f t="shared" si="295"/>
        <v>0.12176470588235296</v>
      </c>
      <c r="I1057" s="21">
        <f t="shared" si="296"/>
        <v>1.5</v>
      </c>
      <c r="J1057" s="21">
        <f t="shared" si="297"/>
        <v>2.0700000000000003</v>
      </c>
      <c r="K1057" s="40">
        <v>2</v>
      </c>
      <c r="L1057" s="159">
        <f t="shared" si="294"/>
        <v>3.0810810810810826E-2</v>
      </c>
      <c r="M1057" s="14"/>
      <c r="N1057" s="14"/>
    </row>
    <row r="1058" spans="1:14" s="12" customFormat="1">
      <c r="A1058" s="16">
        <v>42208</v>
      </c>
      <c r="B1058" s="17" t="s">
        <v>6878</v>
      </c>
      <c r="C1058" s="18" t="s">
        <v>4230</v>
      </c>
      <c r="D1058" s="19" t="s">
        <v>4231</v>
      </c>
      <c r="E1058" s="20">
        <v>15</v>
      </c>
      <c r="F1058" s="21">
        <v>18.22</v>
      </c>
      <c r="G1058" s="21">
        <v>19.54</v>
      </c>
      <c r="H1058" s="39">
        <f t="shared" si="295"/>
        <v>0.30266666666666658</v>
      </c>
      <c r="I1058" s="21">
        <f t="shared" si="296"/>
        <v>3.2199999999999989</v>
      </c>
      <c r="J1058" s="21">
        <f t="shared" si="297"/>
        <v>4.5399999999999991</v>
      </c>
      <c r="K1058" s="40">
        <v>1</v>
      </c>
      <c r="L1058" s="159">
        <f t="shared" si="294"/>
        <v>7.2447859495060399E-2</v>
      </c>
      <c r="M1058" s="14"/>
      <c r="N1058" s="14"/>
    </row>
    <row r="1059" spans="1:14" s="12" customFormat="1">
      <c r="A1059" s="16">
        <v>42209</v>
      </c>
      <c r="B1059" s="17" t="s">
        <v>6879</v>
      </c>
      <c r="C1059" s="18" t="s">
        <v>4232</v>
      </c>
      <c r="D1059" s="45" t="s">
        <v>1918</v>
      </c>
      <c r="E1059" s="20">
        <v>10</v>
      </c>
      <c r="F1059" s="21">
        <v>10</v>
      </c>
      <c r="G1059" s="21">
        <v>10.06</v>
      </c>
      <c r="H1059" s="39">
        <f t="shared" si="295"/>
        <v>6.0000000000000496E-3</v>
      </c>
      <c r="I1059" s="21">
        <f t="shared" si="296"/>
        <v>0</v>
      </c>
      <c r="J1059" s="21">
        <f t="shared" si="297"/>
        <v>6.0000000000000497E-2</v>
      </c>
      <c r="K1059" s="40">
        <v>1</v>
      </c>
      <c r="L1059" s="159">
        <f t="shared" si="294"/>
        <v>6.0000000000000496E-3</v>
      </c>
      <c r="M1059" s="14"/>
      <c r="N1059" s="14"/>
    </row>
    <row r="1060" spans="1:14" s="12" customFormat="1">
      <c r="A1060" s="16">
        <v>42213</v>
      </c>
      <c r="B1060" s="17" t="s">
        <v>6880</v>
      </c>
      <c r="C1060" s="18" t="s">
        <v>4233</v>
      </c>
      <c r="D1060" s="19" t="s">
        <v>4234</v>
      </c>
      <c r="E1060" s="20">
        <v>25</v>
      </c>
      <c r="F1060" s="21">
        <v>37</v>
      </c>
      <c r="G1060" s="21">
        <v>34.64</v>
      </c>
      <c r="H1060" s="39">
        <f t="shared" si="295"/>
        <v>0.3856</v>
      </c>
      <c r="I1060" s="21">
        <f t="shared" si="296"/>
        <v>12</v>
      </c>
      <c r="J1060" s="21">
        <f t="shared" si="297"/>
        <v>9.64</v>
      </c>
      <c r="K1060" s="40">
        <v>3</v>
      </c>
      <c r="L1060" s="159">
        <f t="shared" si="294"/>
        <v>-6.3783783783783771E-2</v>
      </c>
      <c r="M1060" s="14"/>
      <c r="N1060" s="14"/>
    </row>
    <row r="1061" spans="1:14" s="12" customFormat="1">
      <c r="A1061" s="16">
        <v>42215</v>
      </c>
      <c r="B1061" s="17" t="s">
        <v>6881</v>
      </c>
      <c r="C1061" s="18" t="s">
        <v>4235</v>
      </c>
      <c r="D1061" s="42" t="s">
        <v>1144</v>
      </c>
      <c r="E1061" s="20">
        <v>10</v>
      </c>
      <c r="F1061" s="21">
        <v>10</v>
      </c>
      <c r="G1061" s="21">
        <v>9.99</v>
      </c>
      <c r="H1061" s="39">
        <f t="shared" si="295"/>
        <v>-9.9999999999997877E-4</v>
      </c>
      <c r="I1061" s="21">
        <f t="shared" si="296"/>
        <v>0</v>
      </c>
      <c r="J1061" s="21">
        <f t="shared" si="297"/>
        <v>-9.9999999999997868E-3</v>
      </c>
      <c r="K1061" s="40">
        <v>1</v>
      </c>
      <c r="L1061" s="159">
        <f t="shared" si="294"/>
        <v>-9.9999999999997877E-4</v>
      </c>
      <c r="M1061" s="14"/>
      <c r="N1061" s="14"/>
    </row>
    <row r="1062" spans="1:14" s="12" customFormat="1">
      <c r="A1062" s="16">
        <v>42215</v>
      </c>
      <c r="B1062" s="17" t="s">
        <v>6882</v>
      </c>
      <c r="C1062" s="18" t="s">
        <v>4236</v>
      </c>
      <c r="D1062" s="19" t="s">
        <v>1465</v>
      </c>
      <c r="E1062" s="20">
        <v>10</v>
      </c>
      <c r="F1062" s="21">
        <v>10.01</v>
      </c>
      <c r="G1062" s="21">
        <v>10.029999999999999</v>
      </c>
      <c r="H1062" s="39">
        <f t="shared" si="295"/>
        <v>2.9999999999999359E-3</v>
      </c>
      <c r="I1062" s="21">
        <f t="shared" si="296"/>
        <v>9.9999999999997868E-3</v>
      </c>
      <c r="J1062" s="21">
        <f t="shared" si="297"/>
        <v>2.9999999999999361E-2</v>
      </c>
      <c r="K1062" s="40">
        <v>1</v>
      </c>
      <c r="L1062" s="159">
        <f t="shared" si="294"/>
        <v>1.9980019980019555E-3</v>
      </c>
      <c r="M1062" s="14"/>
      <c r="N1062" s="14"/>
    </row>
    <row r="1063" spans="1:14" s="12" customFormat="1">
      <c r="A1063" s="16">
        <v>42215</v>
      </c>
      <c r="B1063" s="17" t="s">
        <v>6883</v>
      </c>
      <c r="C1063" s="18" t="s">
        <v>4237</v>
      </c>
      <c r="D1063" s="19" t="s">
        <v>3996</v>
      </c>
      <c r="E1063" s="20">
        <v>15</v>
      </c>
      <c r="F1063" s="21">
        <v>14</v>
      </c>
      <c r="G1063" s="21">
        <v>10.89</v>
      </c>
      <c r="H1063" s="39">
        <f t="shared" si="295"/>
        <v>-0.27399999999999997</v>
      </c>
      <c r="I1063" s="21">
        <f t="shared" si="296"/>
        <v>-1</v>
      </c>
      <c r="J1063" s="21">
        <f t="shared" si="297"/>
        <v>-4.1099999999999994</v>
      </c>
      <c r="K1063" s="40">
        <v>2</v>
      </c>
      <c r="L1063" s="159">
        <f t="shared" si="294"/>
        <v>-0.22214285714285711</v>
      </c>
      <c r="M1063" s="14"/>
      <c r="N1063" s="14"/>
    </row>
    <row r="1064" spans="1:14" s="12" customFormat="1">
      <c r="A1064" s="16">
        <v>42216</v>
      </c>
      <c r="B1064" s="17" t="s">
        <v>6884</v>
      </c>
      <c r="C1064" s="18" t="s">
        <v>4238</v>
      </c>
      <c r="D1064" s="42" t="s">
        <v>4239</v>
      </c>
      <c r="E1064" s="20">
        <v>15</v>
      </c>
      <c r="F1064" s="21">
        <v>14</v>
      </c>
      <c r="G1064" s="21">
        <v>14</v>
      </c>
      <c r="H1064" s="39">
        <f t="shared" si="295"/>
        <v>-6.6666666666666666E-2</v>
      </c>
      <c r="I1064" s="21">
        <f t="shared" si="296"/>
        <v>-1</v>
      </c>
      <c r="J1064" s="21">
        <f t="shared" si="297"/>
        <v>-1</v>
      </c>
      <c r="K1064" s="40">
        <v>1</v>
      </c>
      <c r="L1064" s="159">
        <f t="shared" si="294"/>
        <v>0</v>
      </c>
      <c r="M1064" s="14"/>
      <c r="N1064" s="14"/>
    </row>
    <row r="1065" spans="1:14" s="12" customFormat="1">
      <c r="A1065" s="16">
        <v>42216</v>
      </c>
      <c r="B1065" s="17" t="s">
        <v>6885</v>
      </c>
      <c r="C1065" s="18" t="s">
        <v>4861</v>
      </c>
      <c r="D1065" s="19" t="s">
        <v>4404</v>
      </c>
      <c r="E1065" s="20">
        <v>5</v>
      </c>
      <c r="F1065" s="21">
        <v>6.5</v>
      </c>
      <c r="G1065" s="21">
        <v>5.35</v>
      </c>
      <c r="H1065" s="39">
        <f t="shared" si="295"/>
        <v>6.9999999999999923E-2</v>
      </c>
      <c r="I1065" s="21">
        <f t="shared" si="296"/>
        <v>1.5</v>
      </c>
      <c r="J1065" s="21">
        <f t="shared" si="297"/>
        <v>0.34999999999999964</v>
      </c>
      <c r="K1065" s="18">
        <v>1</v>
      </c>
      <c r="L1065" s="159">
        <f t="shared" si="294"/>
        <v>-0.17692307692307699</v>
      </c>
      <c r="M1065" s="14"/>
      <c r="N1065" s="14"/>
    </row>
    <row r="1066" spans="1:14" s="12" customFormat="1">
      <c r="A1066" s="16">
        <v>42221</v>
      </c>
      <c r="B1066" s="17" t="s">
        <v>6886</v>
      </c>
      <c r="C1066" s="18" t="s">
        <v>4246</v>
      </c>
      <c r="D1066" s="19" t="s">
        <v>4247</v>
      </c>
      <c r="E1066" s="20">
        <v>18</v>
      </c>
      <c r="F1066" s="21">
        <v>17</v>
      </c>
      <c r="G1066" s="21">
        <v>16.14</v>
      </c>
      <c r="H1066" s="39">
        <f t="shared" si="295"/>
        <v>-0.1033333333333333</v>
      </c>
      <c r="I1066" s="21">
        <f t="shared" si="296"/>
        <v>-1</v>
      </c>
      <c r="J1066" s="21">
        <f t="shared" si="297"/>
        <v>-1.8599999999999994</v>
      </c>
      <c r="K1066" s="40">
        <v>3</v>
      </c>
      <c r="L1066" s="159">
        <f t="shared" si="294"/>
        <v>-5.0588235294117614E-2</v>
      </c>
      <c r="M1066" s="14"/>
      <c r="N1066" s="14"/>
    </row>
    <row r="1067" spans="1:14" s="12" customFormat="1">
      <c r="A1067" s="16">
        <v>42221</v>
      </c>
      <c r="B1067" s="17" t="s">
        <v>6887</v>
      </c>
      <c r="C1067" s="18" t="s">
        <v>4248</v>
      </c>
      <c r="D1067" s="19" t="s">
        <v>4249</v>
      </c>
      <c r="E1067" s="20">
        <v>14</v>
      </c>
      <c r="F1067" s="21">
        <v>13.06</v>
      </c>
      <c r="G1067" s="21">
        <v>10.77</v>
      </c>
      <c r="H1067" s="39">
        <f t="shared" si="295"/>
        <v>-0.23071428571428573</v>
      </c>
      <c r="I1067" s="21">
        <f t="shared" si="296"/>
        <v>-0.9399999999999995</v>
      </c>
      <c r="J1067" s="21">
        <f t="shared" si="297"/>
        <v>-3.2300000000000004</v>
      </c>
      <c r="K1067" s="40">
        <v>1</v>
      </c>
      <c r="L1067" s="159">
        <f t="shared" si="294"/>
        <v>-0.17534456355283315</v>
      </c>
      <c r="M1067" s="14"/>
      <c r="N1067" s="14"/>
    </row>
    <row r="1068" spans="1:14" s="12" customFormat="1">
      <c r="A1068" s="16">
        <v>42221</v>
      </c>
      <c r="B1068" s="17" t="s">
        <v>6888</v>
      </c>
      <c r="C1068" s="18" t="s">
        <v>4250</v>
      </c>
      <c r="D1068" s="19" t="s">
        <v>1911</v>
      </c>
      <c r="E1068" s="20">
        <v>14</v>
      </c>
      <c r="F1068" s="21">
        <v>18</v>
      </c>
      <c r="G1068" s="21">
        <v>16.25</v>
      </c>
      <c r="H1068" s="39">
        <f t="shared" si="295"/>
        <v>0.16071428571428573</v>
      </c>
      <c r="I1068" s="21">
        <f t="shared" si="296"/>
        <v>4</v>
      </c>
      <c r="J1068" s="21">
        <f t="shared" si="297"/>
        <v>2.25</v>
      </c>
      <c r="K1068" s="40">
        <v>3</v>
      </c>
      <c r="L1068" s="159">
        <f t="shared" si="294"/>
        <v>-9.7222222222222224E-2</v>
      </c>
      <c r="M1068" s="14"/>
      <c r="N1068" s="14"/>
    </row>
    <row r="1069" spans="1:14" s="12" customFormat="1">
      <c r="A1069" s="16">
        <v>42222</v>
      </c>
      <c r="B1069" s="17" t="s">
        <v>6889</v>
      </c>
      <c r="C1069" s="18" t="s">
        <v>4251</v>
      </c>
      <c r="D1069" s="42" t="s">
        <v>4252</v>
      </c>
      <c r="E1069" s="20">
        <v>16</v>
      </c>
      <c r="F1069" s="21">
        <v>17.5</v>
      </c>
      <c r="G1069" s="21">
        <v>24.1</v>
      </c>
      <c r="H1069" s="39">
        <f t="shared" si="295"/>
        <v>0.50625000000000009</v>
      </c>
      <c r="I1069" s="21">
        <f t="shared" si="296"/>
        <v>1.5</v>
      </c>
      <c r="J1069" s="21">
        <f t="shared" si="297"/>
        <v>8.1000000000000014</v>
      </c>
      <c r="K1069" s="40">
        <v>3</v>
      </c>
      <c r="L1069" s="159">
        <f t="shared" si="294"/>
        <v>0.37714285714285722</v>
      </c>
      <c r="M1069" s="14"/>
      <c r="N1069" s="14"/>
    </row>
    <row r="1070" spans="1:14" s="12" customFormat="1">
      <c r="A1070" s="16">
        <v>42222</v>
      </c>
      <c r="B1070" s="17" t="s">
        <v>6890</v>
      </c>
      <c r="C1070" s="18" t="s">
        <v>4253</v>
      </c>
      <c r="D1070" s="19" t="s">
        <v>4254</v>
      </c>
      <c r="E1070" s="20">
        <v>16</v>
      </c>
      <c r="F1070" s="21">
        <v>14.5</v>
      </c>
      <c r="G1070" s="21">
        <v>16</v>
      </c>
      <c r="H1070" s="39">
        <f t="shared" si="295"/>
        <v>0</v>
      </c>
      <c r="I1070" s="21">
        <f t="shared" si="296"/>
        <v>-1.5</v>
      </c>
      <c r="J1070" s="21">
        <f t="shared" si="297"/>
        <v>0</v>
      </c>
      <c r="K1070" s="40">
        <v>3</v>
      </c>
      <c r="L1070" s="159">
        <f t="shared" si="294"/>
        <v>0.10344827586206896</v>
      </c>
      <c r="M1070" s="14"/>
      <c r="N1070" s="14"/>
    </row>
    <row r="1071" spans="1:14" s="12" customFormat="1">
      <c r="A1071" s="16">
        <v>42228</v>
      </c>
      <c r="B1071" s="17" t="s">
        <v>6891</v>
      </c>
      <c r="C1071" s="18" t="s">
        <v>4240</v>
      </c>
      <c r="D1071" s="17" t="s">
        <v>3719</v>
      </c>
      <c r="E1071" s="20">
        <v>20</v>
      </c>
      <c r="F1071" s="21">
        <v>34.65</v>
      </c>
      <c r="G1071" s="21">
        <v>43.11</v>
      </c>
      <c r="H1071" s="39">
        <f t="shared" ref="H1071:H1102" si="298">(G1071-E1071)/E1071</f>
        <v>1.1555</v>
      </c>
      <c r="I1071" s="21">
        <f t="shared" ref="I1071:I1102" si="299">(F1071-E1071)</f>
        <v>14.649999999999999</v>
      </c>
      <c r="J1071" s="21">
        <f t="shared" ref="J1071:J1102" si="300">G1071-E1071</f>
        <v>23.11</v>
      </c>
      <c r="K1071" s="40">
        <v>3</v>
      </c>
      <c r="L1071" s="159">
        <f t="shared" si="294"/>
        <v>0.24415584415584418</v>
      </c>
      <c r="M1071" s="14"/>
      <c r="N1071" s="14"/>
    </row>
    <row r="1072" spans="1:14" s="12" customFormat="1">
      <c r="A1072" s="16">
        <v>42229</v>
      </c>
      <c r="B1072" s="17" t="s">
        <v>6892</v>
      </c>
      <c r="C1072" s="18" t="s">
        <v>4241</v>
      </c>
      <c r="D1072" s="42" t="s">
        <v>4242</v>
      </c>
      <c r="E1072" s="20">
        <v>10.5</v>
      </c>
      <c r="F1072" s="21">
        <v>9.75</v>
      </c>
      <c r="G1072" s="21">
        <v>10.5</v>
      </c>
      <c r="H1072" s="39">
        <f t="shared" si="298"/>
        <v>0</v>
      </c>
      <c r="I1072" s="21">
        <f t="shared" si="299"/>
        <v>-0.75</v>
      </c>
      <c r="J1072" s="21">
        <f t="shared" si="300"/>
        <v>0</v>
      </c>
      <c r="K1072" s="40">
        <v>1</v>
      </c>
      <c r="L1072" s="159">
        <f t="shared" si="294"/>
        <v>7.6923076923076927E-2</v>
      </c>
      <c r="M1072" s="14"/>
      <c r="N1072" s="14"/>
    </row>
    <row r="1073" spans="1:14" s="12" customFormat="1">
      <c r="A1073" s="16">
        <v>42229</v>
      </c>
      <c r="B1073" s="17" t="s">
        <v>6893</v>
      </c>
      <c r="C1073" s="18" t="s">
        <v>4243</v>
      </c>
      <c r="D1073" s="42" t="s">
        <v>1918</v>
      </c>
      <c r="E1073" s="20">
        <v>10</v>
      </c>
      <c r="F1073" s="21">
        <v>10.050000000000001</v>
      </c>
      <c r="G1073" s="21">
        <v>10.039999999999999</v>
      </c>
      <c r="H1073" s="39">
        <f t="shared" si="298"/>
        <v>3.9999999999999151E-3</v>
      </c>
      <c r="I1073" s="21">
        <f t="shared" si="299"/>
        <v>5.0000000000000711E-2</v>
      </c>
      <c r="J1073" s="21">
        <f t="shared" si="300"/>
        <v>3.9999999999999147E-2</v>
      </c>
      <c r="K1073" s="40">
        <v>1</v>
      </c>
      <c r="L1073" s="159">
        <f t="shared" si="294"/>
        <v>-9.9502487562204596E-4</v>
      </c>
      <c r="M1073" s="14"/>
      <c r="N1073" s="14"/>
    </row>
    <row r="1074" spans="1:14" s="12" customFormat="1">
      <c r="A1074" s="16">
        <v>42229</v>
      </c>
      <c r="B1074" s="17" t="s">
        <v>6894</v>
      </c>
      <c r="C1074" s="18" t="s">
        <v>4244</v>
      </c>
      <c r="D1074" s="17" t="s">
        <v>4245</v>
      </c>
      <c r="E1074" s="20">
        <v>21</v>
      </c>
      <c r="F1074" s="21">
        <v>22.11</v>
      </c>
      <c r="G1074" s="21">
        <v>22.4</v>
      </c>
      <c r="H1074" s="39">
        <f t="shared" si="298"/>
        <v>6.6666666666666596E-2</v>
      </c>
      <c r="I1074" s="21">
        <f t="shared" si="299"/>
        <v>1.1099999999999994</v>
      </c>
      <c r="J1074" s="21">
        <f t="shared" si="300"/>
        <v>1.3999999999999986</v>
      </c>
      <c r="K1074" s="40">
        <v>1</v>
      </c>
      <c r="L1074" s="159">
        <f t="shared" si="294"/>
        <v>1.3116236996833973E-2</v>
      </c>
      <c r="M1074" s="14"/>
      <c r="N1074" s="14"/>
    </row>
    <row r="1075" spans="1:14" s="12" customFormat="1">
      <c r="A1075" s="16">
        <v>42230</v>
      </c>
      <c r="B1075" s="17" t="s">
        <v>6895</v>
      </c>
      <c r="C1075" s="18" t="s">
        <v>4370</v>
      </c>
      <c r="D1075" s="19" t="s">
        <v>1465</v>
      </c>
      <c r="E1075" s="20">
        <v>10</v>
      </c>
      <c r="F1075" s="21">
        <v>10.029999999999999</v>
      </c>
      <c r="G1075" s="21">
        <v>10.49</v>
      </c>
      <c r="H1075" s="39">
        <f t="shared" si="298"/>
        <v>4.9000000000000023E-2</v>
      </c>
      <c r="I1075" s="21">
        <f t="shared" si="299"/>
        <v>2.9999999999999361E-2</v>
      </c>
      <c r="J1075" s="21">
        <f t="shared" si="300"/>
        <v>0.49000000000000021</v>
      </c>
      <c r="K1075" s="40">
        <v>1</v>
      </c>
      <c r="L1075" s="159">
        <f t="shared" si="294"/>
        <v>4.5862412761714946E-2</v>
      </c>
      <c r="M1075" s="14"/>
      <c r="N1075" s="14"/>
    </row>
    <row r="1076" spans="1:14" s="12" customFormat="1">
      <c r="A1076" s="16">
        <v>42258</v>
      </c>
      <c r="B1076" s="17" t="s">
        <v>6896</v>
      </c>
      <c r="C1076" s="18" t="s">
        <v>3379</v>
      </c>
      <c r="D1076" s="51" t="s">
        <v>3800</v>
      </c>
      <c r="E1076" s="20">
        <v>10</v>
      </c>
      <c r="F1076" s="21">
        <v>10.01</v>
      </c>
      <c r="G1076" s="21">
        <v>10.050000000000001</v>
      </c>
      <c r="H1076" s="39">
        <f t="shared" si="298"/>
        <v>5.0000000000000712E-3</v>
      </c>
      <c r="I1076" s="21">
        <f t="shared" si="299"/>
        <v>9.9999999999997868E-3</v>
      </c>
      <c r="J1076" s="21">
        <f t="shared" si="300"/>
        <v>5.0000000000000711E-2</v>
      </c>
      <c r="K1076" s="40">
        <v>1</v>
      </c>
      <c r="L1076" s="159">
        <f t="shared" si="294"/>
        <v>3.9960039960040879E-3</v>
      </c>
      <c r="M1076" s="14"/>
      <c r="N1076" s="14"/>
    </row>
    <row r="1077" spans="1:14" s="12" customFormat="1">
      <c r="A1077" s="16">
        <v>42258</v>
      </c>
      <c r="B1077" s="17" t="s">
        <v>6897</v>
      </c>
      <c r="C1077" s="18" t="s">
        <v>4255</v>
      </c>
      <c r="D1077" s="43" t="s">
        <v>4256</v>
      </c>
      <c r="E1077" s="20">
        <v>10</v>
      </c>
      <c r="F1077" s="21">
        <v>10.1</v>
      </c>
      <c r="G1077" s="21">
        <v>10.11</v>
      </c>
      <c r="H1077" s="39">
        <f t="shared" si="298"/>
        <v>1.0999999999999944E-2</v>
      </c>
      <c r="I1077" s="21">
        <f t="shared" si="299"/>
        <v>9.9999999999999645E-2</v>
      </c>
      <c r="J1077" s="21">
        <f t="shared" si="300"/>
        <v>0.10999999999999943</v>
      </c>
      <c r="K1077" s="40">
        <v>1</v>
      </c>
      <c r="L1077" s="159">
        <f t="shared" si="294"/>
        <v>9.9009900990096908E-4</v>
      </c>
      <c r="M1077" s="14"/>
      <c r="N1077" s="14"/>
    </row>
    <row r="1078" spans="1:14" s="12" customFormat="1">
      <c r="A1078" s="16">
        <v>42264</v>
      </c>
      <c r="B1078" s="17" t="s">
        <v>6898</v>
      </c>
      <c r="C1078" s="18" t="s">
        <v>4257</v>
      </c>
      <c r="D1078" s="19" t="s">
        <v>4258</v>
      </c>
      <c r="E1078" s="20">
        <v>22</v>
      </c>
      <c r="F1078" s="21">
        <v>30.26</v>
      </c>
      <c r="G1078" s="21">
        <v>30.45</v>
      </c>
      <c r="H1078" s="39">
        <f t="shared" si="298"/>
        <v>0.38409090909090904</v>
      </c>
      <c r="I1078" s="21">
        <f t="shared" si="299"/>
        <v>8.2600000000000016</v>
      </c>
      <c r="J1078" s="21">
        <f t="shared" si="300"/>
        <v>8.4499999999999993</v>
      </c>
      <c r="K1078" s="40">
        <v>3</v>
      </c>
      <c r="L1078" s="159">
        <f t="shared" si="294"/>
        <v>6.2789160608062696E-3</v>
      </c>
      <c r="M1078" s="14"/>
      <c r="N1078" s="14"/>
    </row>
    <row r="1079" spans="1:14" s="12" customFormat="1">
      <c r="A1079" s="16">
        <v>42265</v>
      </c>
      <c r="B1079" s="17" t="s">
        <v>6899</v>
      </c>
      <c r="C1079" s="18" t="s">
        <v>4259</v>
      </c>
      <c r="D1079" s="19" t="s">
        <v>4260</v>
      </c>
      <c r="E1079" s="20">
        <v>10.25</v>
      </c>
      <c r="F1079" s="21">
        <v>11.39</v>
      </c>
      <c r="G1079" s="21">
        <v>13.24</v>
      </c>
      <c r="H1079" s="39">
        <f t="shared" si="298"/>
        <v>0.29170731707317077</v>
      </c>
      <c r="I1079" s="21">
        <f t="shared" si="299"/>
        <v>1.1400000000000006</v>
      </c>
      <c r="J1079" s="21">
        <f t="shared" si="300"/>
        <v>2.99</v>
      </c>
      <c r="K1079" s="40">
        <v>2</v>
      </c>
      <c r="L1079" s="159">
        <f t="shared" si="294"/>
        <v>0.16242317822651445</v>
      </c>
      <c r="M1079" s="14"/>
      <c r="N1079" s="14"/>
    </row>
    <row r="1080" spans="1:14" s="12" customFormat="1">
      <c r="A1080" s="16">
        <v>42265</v>
      </c>
      <c r="B1080" s="17" t="s">
        <v>6900</v>
      </c>
      <c r="C1080" s="18" t="s">
        <v>4261</v>
      </c>
      <c r="D1080" s="42" t="s">
        <v>1314</v>
      </c>
      <c r="E1080" s="20">
        <v>30</v>
      </c>
      <c r="F1080" s="21">
        <v>40</v>
      </c>
      <c r="G1080" s="21">
        <v>41.3</v>
      </c>
      <c r="H1080" s="39">
        <f t="shared" si="298"/>
        <v>0.37666666666666659</v>
      </c>
      <c r="I1080" s="21">
        <f t="shared" si="299"/>
        <v>10</v>
      </c>
      <c r="J1080" s="21">
        <f t="shared" si="300"/>
        <v>11.299999999999997</v>
      </c>
      <c r="K1080" s="40">
        <v>3</v>
      </c>
      <c r="L1080" s="159">
        <f t="shared" si="294"/>
        <v>3.2499999999999932E-2</v>
      </c>
      <c r="M1080" s="14"/>
      <c r="N1080" s="14"/>
    </row>
    <row r="1081" spans="1:14" s="12" customFormat="1">
      <c r="A1081" s="16">
        <v>42269</v>
      </c>
      <c r="B1081" s="23" t="s">
        <v>6901</v>
      </c>
      <c r="C1081" s="24" t="s">
        <v>3641</v>
      </c>
      <c r="D1081" s="43" t="s">
        <v>1144</v>
      </c>
      <c r="E1081" s="20">
        <v>10</v>
      </c>
      <c r="F1081" s="21">
        <v>10</v>
      </c>
      <c r="G1081" s="21">
        <v>9.9600000000000009</v>
      </c>
      <c r="H1081" s="39">
        <f t="shared" si="298"/>
        <v>-3.9999999999999151E-3</v>
      </c>
      <c r="I1081" s="21">
        <f t="shared" si="299"/>
        <v>0</v>
      </c>
      <c r="J1081" s="21">
        <f t="shared" si="300"/>
        <v>-3.9999999999999147E-2</v>
      </c>
      <c r="K1081" s="40">
        <v>1</v>
      </c>
      <c r="L1081" s="159">
        <f t="shared" si="294"/>
        <v>-3.9999999999999151E-3</v>
      </c>
      <c r="M1081" s="14"/>
      <c r="N1081" s="14"/>
    </row>
    <row r="1082" spans="1:14" s="12" customFormat="1">
      <c r="A1082" s="16">
        <v>42278</v>
      </c>
      <c r="B1082" s="17" t="s">
        <v>6902</v>
      </c>
      <c r="C1082" s="18" t="s">
        <v>4263</v>
      </c>
      <c r="D1082" s="42" t="s">
        <v>4264</v>
      </c>
      <c r="E1082" s="20">
        <v>11</v>
      </c>
      <c r="F1082" s="21">
        <v>11.6</v>
      </c>
      <c r="G1082" s="21">
        <v>12.94</v>
      </c>
      <c r="H1082" s="39">
        <f t="shared" si="298"/>
        <v>0.17636363636363631</v>
      </c>
      <c r="I1082" s="21">
        <f t="shared" si="299"/>
        <v>0.59999999999999964</v>
      </c>
      <c r="J1082" s="21">
        <f t="shared" si="300"/>
        <v>1.9399999999999995</v>
      </c>
      <c r="K1082" s="40">
        <v>1</v>
      </c>
      <c r="L1082" s="159">
        <f t="shared" si="294"/>
        <v>0.11551724137931034</v>
      </c>
      <c r="M1082" s="14"/>
      <c r="N1082" s="14"/>
    </row>
    <row r="1083" spans="1:14" s="12" customFormat="1">
      <c r="A1083" s="16">
        <v>42278</v>
      </c>
      <c r="B1083" s="17" t="s">
        <v>6903</v>
      </c>
      <c r="C1083" s="18" t="s">
        <v>4265</v>
      </c>
      <c r="D1083" s="19" t="s">
        <v>3817</v>
      </c>
      <c r="E1083" s="20">
        <v>7</v>
      </c>
      <c r="F1083" s="21">
        <v>7.25</v>
      </c>
      <c r="G1083" s="21">
        <v>7.04</v>
      </c>
      <c r="H1083" s="39">
        <f t="shared" si="298"/>
        <v>5.7142857142857195E-3</v>
      </c>
      <c r="I1083" s="21">
        <f t="shared" si="299"/>
        <v>0.25</v>
      </c>
      <c r="J1083" s="21">
        <f t="shared" si="300"/>
        <v>4.0000000000000036E-2</v>
      </c>
      <c r="K1083" s="40">
        <v>1</v>
      </c>
      <c r="L1083" s="159">
        <f t="shared" si="294"/>
        <v>-2.8965517241379305E-2</v>
      </c>
      <c r="M1083" s="14"/>
      <c r="N1083" s="14"/>
    </row>
    <row r="1084" spans="1:14" s="12" customFormat="1">
      <c r="A1084" s="16">
        <v>42278</v>
      </c>
      <c r="B1084" s="17" t="s">
        <v>6904</v>
      </c>
      <c r="C1084" s="18" t="s">
        <v>4266</v>
      </c>
      <c r="D1084" s="42" t="s">
        <v>4267</v>
      </c>
      <c r="E1084" s="20">
        <v>19</v>
      </c>
      <c r="F1084" s="21">
        <v>19</v>
      </c>
      <c r="G1084" s="21">
        <v>19.2</v>
      </c>
      <c r="H1084" s="39">
        <f t="shared" si="298"/>
        <v>1.0526315789473648E-2</v>
      </c>
      <c r="I1084" s="21">
        <f t="shared" si="299"/>
        <v>0</v>
      </c>
      <c r="J1084" s="21">
        <f t="shared" si="300"/>
        <v>0.19999999999999929</v>
      </c>
      <c r="K1084" s="40">
        <v>1</v>
      </c>
      <c r="L1084" s="159">
        <f t="shared" si="294"/>
        <v>1.0526315789473648E-2</v>
      </c>
      <c r="M1084" s="14"/>
      <c r="N1084" s="14"/>
    </row>
    <row r="1085" spans="1:14" s="12" customFormat="1">
      <c r="A1085" s="16">
        <v>42278</v>
      </c>
      <c r="B1085" s="17" t="s">
        <v>6905</v>
      </c>
      <c r="C1085" s="18" t="s">
        <v>4323</v>
      </c>
      <c r="D1085" s="19" t="s">
        <v>4268</v>
      </c>
      <c r="E1085" s="20">
        <v>19</v>
      </c>
      <c r="F1085" s="21">
        <v>17.45</v>
      </c>
      <c r="G1085" s="21">
        <v>18.11</v>
      </c>
      <c r="H1085" s="39">
        <f t="shared" si="298"/>
        <v>-4.6842105263157928E-2</v>
      </c>
      <c r="I1085" s="21">
        <f t="shared" si="299"/>
        <v>-1.5500000000000007</v>
      </c>
      <c r="J1085" s="21">
        <f t="shared" si="300"/>
        <v>-0.89000000000000057</v>
      </c>
      <c r="K1085" s="40">
        <v>1</v>
      </c>
      <c r="L1085" s="159">
        <f t="shared" si="294"/>
        <v>3.7822349570200579E-2</v>
      </c>
      <c r="M1085" s="14"/>
      <c r="N1085" s="14"/>
    </row>
    <row r="1086" spans="1:14" s="12" customFormat="1">
      <c r="A1086" s="16">
        <v>42279</v>
      </c>
      <c r="B1086" s="17" t="s">
        <v>6906</v>
      </c>
      <c r="C1086" s="18" t="s">
        <v>4269</v>
      </c>
      <c r="D1086" s="19" t="s">
        <v>4270</v>
      </c>
      <c r="E1086" s="20">
        <v>22</v>
      </c>
      <c r="F1086" s="21">
        <v>19.23</v>
      </c>
      <c r="G1086" s="21">
        <v>18.28</v>
      </c>
      <c r="H1086" s="39">
        <f t="shared" si="298"/>
        <v>-0.16909090909090904</v>
      </c>
      <c r="I1086" s="21">
        <f t="shared" si="299"/>
        <v>-2.7699999999999996</v>
      </c>
      <c r="J1086" s="21">
        <f t="shared" si="300"/>
        <v>-3.7199999999999989</v>
      </c>
      <c r="K1086" s="40">
        <v>1</v>
      </c>
      <c r="L1086" s="159">
        <f t="shared" si="294"/>
        <v>-4.9401976079043126E-2</v>
      </c>
      <c r="M1086" s="14"/>
      <c r="N1086" s="14"/>
    </row>
    <row r="1087" spans="1:14" s="12" customFormat="1">
      <c r="A1087" s="16">
        <v>42284</v>
      </c>
      <c r="B1087" s="17" t="s">
        <v>6907</v>
      </c>
      <c r="C1087" s="18" t="s">
        <v>4271</v>
      </c>
      <c r="D1087" s="19" t="s">
        <v>4272</v>
      </c>
      <c r="E1087" s="20">
        <v>11</v>
      </c>
      <c r="F1087" s="21">
        <v>11.94</v>
      </c>
      <c r="G1087" s="21">
        <v>11.05</v>
      </c>
      <c r="H1087" s="39">
        <f t="shared" si="298"/>
        <v>4.5454545454546103E-3</v>
      </c>
      <c r="I1087" s="21">
        <f t="shared" si="299"/>
        <v>0.9399999999999995</v>
      </c>
      <c r="J1087" s="21">
        <f t="shared" si="300"/>
        <v>5.0000000000000711E-2</v>
      </c>
      <c r="K1087" s="40">
        <v>1</v>
      </c>
      <c r="L1087" s="159">
        <f t="shared" si="294"/>
        <v>-7.4539363484087004E-2</v>
      </c>
      <c r="M1087" s="14"/>
      <c r="N1087" s="14"/>
    </row>
    <row r="1088" spans="1:14" s="12" customFormat="1">
      <c r="A1088" s="16">
        <v>42284</v>
      </c>
      <c r="B1088" s="17" t="s">
        <v>6908</v>
      </c>
      <c r="C1088" s="18" t="s">
        <v>4273</v>
      </c>
      <c r="D1088" s="42" t="s">
        <v>4274</v>
      </c>
      <c r="E1088" s="20">
        <v>17</v>
      </c>
      <c r="F1088" s="21">
        <v>16.739999999999998</v>
      </c>
      <c r="G1088" s="21">
        <v>16.010000000000002</v>
      </c>
      <c r="H1088" s="39">
        <f t="shared" si="298"/>
        <v>-5.8235294117646969E-2</v>
      </c>
      <c r="I1088" s="21">
        <f t="shared" si="299"/>
        <v>-0.26000000000000156</v>
      </c>
      <c r="J1088" s="21">
        <f t="shared" si="300"/>
        <v>-0.98999999999999844</v>
      </c>
      <c r="K1088" s="40">
        <v>3</v>
      </c>
      <c r="L1088" s="159">
        <f t="shared" si="294"/>
        <v>-4.3608124253285363E-2</v>
      </c>
      <c r="M1088" s="14"/>
      <c r="N1088" s="14"/>
    </row>
    <row r="1089" spans="1:14" s="12" customFormat="1">
      <c r="A1089" s="16">
        <v>42285</v>
      </c>
      <c r="B1089" s="17" t="s">
        <v>6909</v>
      </c>
      <c r="C1089" s="18" t="s">
        <v>4275</v>
      </c>
      <c r="D1089" s="19" t="s">
        <v>4276</v>
      </c>
      <c r="E1089" s="20">
        <v>21</v>
      </c>
      <c r="F1089" s="21">
        <v>22.31</v>
      </c>
      <c r="G1089" s="21">
        <v>23.12</v>
      </c>
      <c r="H1089" s="39">
        <f t="shared" si="298"/>
        <v>0.100952380952381</v>
      </c>
      <c r="I1089" s="21">
        <f t="shared" si="299"/>
        <v>1.3099999999999987</v>
      </c>
      <c r="J1089" s="21">
        <f t="shared" si="300"/>
        <v>2.120000000000001</v>
      </c>
      <c r="K1089" s="40">
        <v>1</v>
      </c>
      <c r="L1089" s="159">
        <f t="shared" si="294"/>
        <v>3.6306588973554564E-2</v>
      </c>
      <c r="M1089" s="14"/>
      <c r="N1089" s="14"/>
    </row>
    <row r="1090" spans="1:14" s="12" customFormat="1">
      <c r="A1090" s="16">
        <v>42285</v>
      </c>
      <c r="B1090" s="17" t="s">
        <v>6910</v>
      </c>
      <c r="C1090" s="18" t="s">
        <v>4277</v>
      </c>
      <c r="D1090" s="19" t="s">
        <v>4278</v>
      </c>
      <c r="E1090" s="20">
        <v>12</v>
      </c>
      <c r="F1090" s="21">
        <v>15.6</v>
      </c>
      <c r="G1090" s="21">
        <v>12.9</v>
      </c>
      <c r="H1090" s="39">
        <f t="shared" si="298"/>
        <v>7.5000000000000025E-2</v>
      </c>
      <c r="I1090" s="21">
        <f t="shared" si="299"/>
        <v>3.5999999999999996</v>
      </c>
      <c r="J1090" s="21">
        <f t="shared" si="300"/>
        <v>0.90000000000000036</v>
      </c>
      <c r="K1090" s="40">
        <v>1</v>
      </c>
      <c r="L1090" s="159">
        <f t="shared" si="294"/>
        <v>-0.17307692307692304</v>
      </c>
      <c r="M1090" s="14"/>
      <c r="N1090" s="14"/>
    </row>
    <row r="1091" spans="1:14" s="12" customFormat="1">
      <c r="A1091" s="16">
        <v>42286</v>
      </c>
      <c r="B1091" s="17" t="s">
        <v>6911</v>
      </c>
      <c r="C1091" s="18" t="s">
        <v>4279</v>
      </c>
      <c r="D1091" s="42" t="s">
        <v>4280</v>
      </c>
      <c r="E1091" s="20">
        <v>10</v>
      </c>
      <c r="F1091" s="21">
        <v>11</v>
      </c>
      <c r="G1091" s="21">
        <v>12.17</v>
      </c>
      <c r="H1091" s="39">
        <f t="shared" si="298"/>
        <v>0.217</v>
      </c>
      <c r="I1091" s="21">
        <f t="shared" si="299"/>
        <v>1</v>
      </c>
      <c r="J1091" s="21">
        <f t="shared" si="300"/>
        <v>2.17</v>
      </c>
      <c r="K1091" s="40">
        <v>1</v>
      </c>
      <c r="L1091" s="159">
        <f t="shared" si="294"/>
        <v>0.10636363636363635</v>
      </c>
      <c r="M1091" s="14"/>
      <c r="N1091" s="14"/>
    </row>
    <row r="1092" spans="1:14" s="12" customFormat="1">
      <c r="A1092" s="16">
        <v>42291</v>
      </c>
      <c r="B1092" s="17" t="s">
        <v>6912</v>
      </c>
      <c r="C1092" s="18" t="s">
        <v>3300</v>
      </c>
      <c r="D1092" s="42" t="s">
        <v>4281</v>
      </c>
      <c r="E1092" s="20">
        <v>10</v>
      </c>
      <c r="F1092" s="21">
        <v>10</v>
      </c>
      <c r="G1092" s="21">
        <v>10</v>
      </c>
      <c r="H1092" s="39">
        <f t="shared" si="298"/>
        <v>0</v>
      </c>
      <c r="I1092" s="21">
        <f t="shared" si="299"/>
        <v>0</v>
      </c>
      <c r="J1092" s="21">
        <f t="shared" si="300"/>
        <v>0</v>
      </c>
      <c r="K1092" s="40">
        <v>1</v>
      </c>
      <c r="L1092" s="159">
        <f t="shared" ref="L1092:L1155" si="301">(G1092-F1092)/F1092</f>
        <v>0</v>
      </c>
      <c r="M1092" s="14"/>
      <c r="N1092" s="14"/>
    </row>
    <row r="1093" spans="1:14" s="12" customFormat="1">
      <c r="A1093" s="16">
        <v>42291</v>
      </c>
      <c r="B1093" s="17" t="s">
        <v>6913</v>
      </c>
      <c r="C1093" s="18" t="s">
        <v>4282</v>
      </c>
      <c r="D1093" s="19" t="s">
        <v>2578</v>
      </c>
      <c r="E1093" s="20">
        <v>6.5</v>
      </c>
      <c r="F1093" s="21">
        <v>6.59</v>
      </c>
      <c r="G1093" s="21">
        <v>6.4</v>
      </c>
      <c r="H1093" s="39">
        <f t="shared" si="298"/>
        <v>-1.538461538461533E-2</v>
      </c>
      <c r="I1093" s="21">
        <f t="shared" si="299"/>
        <v>8.9999999999999858E-2</v>
      </c>
      <c r="J1093" s="21">
        <f t="shared" si="300"/>
        <v>-9.9999999999999645E-2</v>
      </c>
      <c r="K1093" s="40">
        <v>1</v>
      </c>
      <c r="L1093" s="159">
        <f t="shared" si="301"/>
        <v>-2.8831562974203265E-2</v>
      </c>
      <c r="M1093" s="14"/>
      <c r="N1093" s="14"/>
    </row>
    <row r="1094" spans="1:14" s="12" customFormat="1">
      <c r="A1094" s="16">
        <v>42291</v>
      </c>
      <c r="B1094" s="17" t="s">
        <v>6914</v>
      </c>
      <c r="C1094" s="18" t="s">
        <v>4283</v>
      </c>
      <c r="D1094" s="19" t="s">
        <v>4284</v>
      </c>
      <c r="E1094" s="20">
        <v>16</v>
      </c>
      <c r="F1094" s="21">
        <v>16.39</v>
      </c>
      <c r="G1094" s="21">
        <v>15.75</v>
      </c>
      <c r="H1094" s="39">
        <f t="shared" si="298"/>
        <v>-1.5625E-2</v>
      </c>
      <c r="I1094" s="21">
        <f t="shared" si="299"/>
        <v>0.39000000000000057</v>
      </c>
      <c r="J1094" s="21">
        <f t="shared" si="300"/>
        <v>-0.25</v>
      </c>
      <c r="K1094" s="40">
        <v>1</v>
      </c>
      <c r="L1094" s="159">
        <f t="shared" si="301"/>
        <v>-3.9048200122025659E-2</v>
      </c>
      <c r="M1094" s="14"/>
      <c r="N1094" s="14"/>
    </row>
    <row r="1095" spans="1:14" s="12" customFormat="1">
      <c r="A1095" s="16">
        <v>42291</v>
      </c>
      <c r="B1095" s="17" t="s">
        <v>6915</v>
      </c>
      <c r="C1095" s="18" t="s">
        <v>4285</v>
      </c>
      <c r="D1095" s="19" t="s">
        <v>3136</v>
      </c>
      <c r="E1095" s="20">
        <v>10</v>
      </c>
      <c r="F1095" s="21">
        <v>10.02</v>
      </c>
      <c r="G1095" s="21">
        <v>10.029999999999999</v>
      </c>
      <c r="H1095" s="39">
        <f t="shared" si="298"/>
        <v>2.9999999999999359E-3</v>
      </c>
      <c r="I1095" s="21">
        <f t="shared" si="299"/>
        <v>1.9999999999999574E-2</v>
      </c>
      <c r="J1095" s="21">
        <f t="shared" si="300"/>
        <v>2.9999999999999361E-2</v>
      </c>
      <c r="K1095" s="40">
        <v>1</v>
      </c>
      <c r="L1095" s="159">
        <f t="shared" si="301"/>
        <v>9.9800399201594673E-4</v>
      </c>
      <c r="M1095" s="14"/>
      <c r="N1095" s="14"/>
    </row>
    <row r="1096" spans="1:14" s="12" customFormat="1">
      <c r="A1096" s="16">
        <v>42296</v>
      </c>
      <c r="B1096" s="17" t="s">
        <v>6916</v>
      </c>
      <c r="C1096" s="18" t="s">
        <v>4862</v>
      </c>
      <c r="D1096" s="17" t="s">
        <v>4863</v>
      </c>
      <c r="E1096" s="20">
        <v>8</v>
      </c>
      <c r="F1096" s="21">
        <v>7</v>
      </c>
      <c r="G1096" s="21">
        <v>6.93</v>
      </c>
      <c r="H1096" s="39">
        <f t="shared" si="298"/>
        <v>-0.13375000000000004</v>
      </c>
      <c r="I1096" s="21">
        <f t="shared" si="299"/>
        <v>-1</v>
      </c>
      <c r="J1096" s="21">
        <f t="shared" si="300"/>
        <v>-1.0700000000000003</v>
      </c>
      <c r="K1096" s="18">
        <v>1</v>
      </c>
      <c r="L1096" s="159">
        <f t="shared" si="301"/>
        <v>-1.000000000000004E-2</v>
      </c>
      <c r="M1096" s="14"/>
      <c r="N1096" s="14"/>
    </row>
    <row r="1097" spans="1:14" s="12" customFormat="1">
      <c r="A1097" s="16">
        <v>42298</v>
      </c>
      <c r="B1097" s="17" t="s">
        <v>6917</v>
      </c>
      <c r="C1097" s="18" t="s">
        <v>4864</v>
      </c>
      <c r="D1097" s="19" t="s">
        <v>4865</v>
      </c>
      <c r="E1097" s="20">
        <v>52</v>
      </c>
      <c r="F1097" s="21">
        <v>60</v>
      </c>
      <c r="G1097" s="21">
        <v>55</v>
      </c>
      <c r="H1097" s="39">
        <f t="shared" si="298"/>
        <v>5.7692307692307696E-2</v>
      </c>
      <c r="I1097" s="21">
        <f t="shared" si="299"/>
        <v>8</v>
      </c>
      <c r="J1097" s="21">
        <f t="shared" si="300"/>
        <v>3</v>
      </c>
      <c r="K1097" s="18">
        <v>3</v>
      </c>
      <c r="L1097" s="159">
        <f t="shared" si="301"/>
        <v>-8.3333333333333329E-2</v>
      </c>
      <c r="M1097" s="14"/>
      <c r="N1097" s="14"/>
    </row>
    <row r="1098" spans="1:14" s="12" customFormat="1">
      <c r="A1098" s="16">
        <v>42298</v>
      </c>
      <c r="B1098" s="17" t="s">
        <v>6918</v>
      </c>
      <c r="C1098" s="18" t="s">
        <v>4866</v>
      </c>
      <c r="D1098" s="19" t="s">
        <v>3465</v>
      </c>
      <c r="E1098" s="20">
        <v>13</v>
      </c>
      <c r="F1098" s="21">
        <v>13.25</v>
      </c>
      <c r="G1098" s="21">
        <v>15.83</v>
      </c>
      <c r="H1098" s="39">
        <f t="shared" si="298"/>
        <v>0.21769230769230768</v>
      </c>
      <c r="I1098" s="21">
        <f t="shared" si="299"/>
        <v>0.25</v>
      </c>
      <c r="J1098" s="21">
        <f t="shared" si="300"/>
        <v>2.83</v>
      </c>
      <c r="K1098" s="18">
        <v>1</v>
      </c>
      <c r="L1098" s="159">
        <f t="shared" si="301"/>
        <v>0.19471698113207547</v>
      </c>
      <c r="M1098" s="14"/>
      <c r="N1098" s="14"/>
    </row>
    <row r="1099" spans="1:14" s="12" customFormat="1">
      <c r="A1099" s="16">
        <v>42299</v>
      </c>
      <c r="B1099" s="17" t="s">
        <v>6919</v>
      </c>
      <c r="C1099" s="18" t="s">
        <v>4867</v>
      </c>
      <c r="D1099" s="19" t="s">
        <v>4868</v>
      </c>
      <c r="E1099" s="20">
        <v>13</v>
      </c>
      <c r="F1099" s="21">
        <v>12.6</v>
      </c>
      <c r="G1099" s="21">
        <v>10.8</v>
      </c>
      <c r="H1099" s="39">
        <f t="shared" si="298"/>
        <v>-0.16923076923076918</v>
      </c>
      <c r="I1099" s="21">
        <f t="shared" si="299"/>
        <v>-0.40000000000000036</v>
      </c>
      <c r="J1099" s="21">
        <f t="shared" si="300"/>
        <v>-2.1999999999999993</v>
      </c>
      <c r="K1099" s="18">
        <v>1</v>
      </c>
      <c r="L1099" s="159">
        <f t="shared" si="301"/>
        <v>-0.14285714285714277</v>
      </c>
      <c r="M1099" s="14"/>
      <c r="N1099" s="14"/>
    </row>
    <row r="1100" spans="1:14" s="12" customFormat="1">
      <c r="A1100" s="16">
        <v>42304</v>
      </c>
      <c r="B1100" s="17" t="s">
        <v>6920</v>
      </c>
      <c r="C1100" s="18" t="s">
        <v>4286</v>
      </c>
      <c r="D1100" s="19" t="s">
        <v>4287</v>
      </c>
      <c r="E1100" s="20">
        <v>5</v>
      </c>
      <c r="F1100" s="21">
        <v>5.6</v>
      </c>
      <c r="G1100" s="21">
        <v>5.9</v>
      </c>
      <c r="H1100" s="39">
        <f t="shared" si="298"/>
        <v>0.18000000000000008</v>
      </c>
      <c r="I1100" s="21">
        <f t="shared" si="299"/>
        <v>0.59999999999999964</v>
      </c>
      <c r="J1100" s="21">
        <f t="shared" si="300"/>
        <v>0.90000000000000036</v>
      </c>
      <c r="K1100" s="40">
        <v>1</v>
      </c>
      <c r="L1100" s="159">
        <f t="shared" si="301"/>
        <v>5.35714285714287E-2</v>
      </c>
      <c r="M1100" s="14"/>
      <c r="N1100" s="14"/>
    </row>
    <row r="1101" spans="1:14" s="12" customFormat="1">
      <c r="A1101" s="16">
        <v>42306</v>
      </c>
      <c r="B1101" s="17" t="s">
        <v>6921</v>
      </c>
      <c r="C1101" s="18" t="s">
        <v>4288</v>
      </c>
      <c r="D1101" s="42" t="s">
        <v>3426</v>
      </c>
      <c r="E1101" s="20">
        <v>10</v>
      </c>
      <c r="F1101" s="21">
        <v>11.08</v>
      </c>
      <c r="G1101" s="21">
        <v>10.53</v>
      </c>
      <c r="H1101" s="39">
        <f t="shared" si="298"/>
        <v>5.2999999999999936E-2</v>
      </c>
      <c r="I1101" s="21">
        <f t="shared" si="299"/>
        <v>1.08</v>
      </c>
      <c r="J1101" s="21">
        <f t="shared" si="300"/>
        <v>0.52999999999999936</v>
      </c>
      <c r="K1101" s="40">
        <v>1</v>
      </c>
      <c r="L1101" s="159">
        <f t="shared" si="301"/>
        <v>-4.9638989169675157E-2</v>
      </c>
      <c r="M1101" s="14"/>
      <c r="N1101" s="14"/>
    </row>
    <row r="1102" spans="1:14">
      <c r="A1102" s="16">
        <v>42319</v>
      </c>
      <c r="B1102" s="17" t="s">
        <v>6922</v>
      </c>
      <c r="C1102" s="18" t="s">
        <v>4289</v>
      </c>
      <c r="D1102" s="19" t="s">
        <v>4290</v>
      </c>
      <c r="E1102" s="20">
        <v>16</v>
      </c>
      <c r="F1102" s="21">
        <v>18.5</v>
      </c>
      <c r="G1102" s="21">
        <v>24.5</v>
      </c>
      <c r="H1102" s="39">
        <f t="shared" si="298"/>
        <v>0.53125</v>
      </c>
      <c r="I1102" s="21">
        <f t="shared" si="299"/>
        <v>2.5</v>
      </c>
      <c r="J1102" s="21">
        <f t="shared" si="300"/>
        <v>8.5</v>
      </c>
      <c r="K1102" s="40">
        <v>1</v>
      </c>
      <c r="L1102" s="159">
        <f t="shared" si="301"/>
        <v>0.32432432432432434</v>
      </c>
    </row>
    <row r="1103" spans="1:14" s="12" customFormat="1">
      <c r="A1103" s="16">
        <v>42319</v>
      </c>
      <c r="B1103" s="17" t="s">
        <v>6923</v>
      </c>
      <c r="C1103" s="18" t="s">
        <v>4291</v>
      </c>
      <c r="D1103" s="19" t="s">
        <v>4292</v>
      </c>
      <c r="E1103" s="20">
        <v>22.5</v>
      </c>
      <c r="F1103" s="21">
        <v>24.25</v>
      </c>
      <c r="G1103" s="21">
        <v>23.89</v>
      </c>
      <c r="H1103" s="39">
        <f t="shared" ref="H1103:H1115" si="302">(G1103-E1103)/E1103</f>
        <v>6.1777777777777806E-2</v>
      </c>
      <c r="I1103" s="21">
        <f t="shared" ref="I1103:I1115" si="303">(F1103-E1103)</f>
        <v>1.75</v>
      </c>
      <c r="J1103" s="21">
        <f t="shared" ref="J1103:J1115" si="304">G1103-E1103</f>
        <v>1.3900000000000006</v>
      </c>
      <c r="K1103" s="40">
        <v>3</v>
      </c>
      <c r="L1103" s="159">
        <f t="shared" si="301"/>
        <v>-1.4845360824742245E-2</v>
      </c>
      <c r="M1103" s="14"/>
      <c r="N1103" s="14"/>
    </row>
    <row r="1104" spans="1:14" s="12" customFormat="1">
      <c r="A1104" s="16">
        <v>42319</v>
      </c>
      <c r="B1104" s="17" t="s">
        <v>6924</v>
      </c>
      <c r="C1104" s="18" t="s">
        <v>4293</v>
      </c>
      <c r="D1104" s="19" t="s">
        <v>3628</v>
      </c>
      <c r="E1104" s="20">
        <v>14</v>
      </c>
      <c r="F1104" s="21">
        <v>15.1</v>
      </c>
      <c r="G1104" s="21">
        <v>17.75</v>
      </c>
      <c r="H1104" s="39">
        <f t="shared" si="302"/>
        <v>0.26785714285714285</v>
      </c>
      <c r="I1104" s="21">
        <f t="shared" si="303"/>
        <v>1.0999999999999996</v>
      </c>
      <c r="J1104" s="21">
        <f t="shared" si="304"/>
        <v>3.75</v>
      </c>
      <c r="K1104" s="40">
        <v>1</v>
      </c>
      <c r="L1104" s="159">
        <f t="shared" si="301"/>
        <v>0.17549668874172189</v>
      </c>
      <c r="M1104" s="14"/>
      <c r="N1104" s="14"/>
    </row>
    <row r="1105" spans="1:14" s="12" customFormat="1">
      <c r="A1105" s="16">
        <v>42319</v>
      </c>
      <c r="B1105" s="17" t="s">
        <v>6925</v>
      </c>
      <c r="C1105" s="18" t="s">
        <v>4294</v>
      </c>
      <c r="D1105" s="19" t="s">
        <v>3708</v>
      </c>
      <c r="E1105" s="20">
        <v>16</v>
      </c>
      <c r="F1105" s="21">
        <v>17.05</v>
      </c>
      <c r="G1105" s="21">
        <v>16</v>
      </c>
      <c r="H1105" s="39">
        <f t="shared" si="302"/>
        <v>0</v>
      </c>
      <c r="I1105" s="21">
        <f t="shared" si="303"/>
        <v>1.0500000000000007</v>
      </c>
      <c r="J1105" s="21">
        <f t="shared" si="304"/>
        <v>0</v>
      </c>
      <c r="K1105" s="40">
        <v>2</v>
      </c>
      <c r="L1105" s="159">
        <f t="shared" si="301"/>
        <v>-6.1583577712610013E-2</v>
      </c>
      <c r="M1105" s="14"/>
      <c r="N1105" s="14"/>
    </row>
    <row r="1106" spans="1:14" s="12" customFormat="1">
      <c r="A1106" s="16">
        <v>42321</v>
      </c>
      <c r="B1106" s="17" t="s">
        <v>6926</v>
      </c>
      <c r="C1106" s="18" t="s">
        <v>4295</v>
      </c>
      <c r="D1106" s="19" t="s">
        <v>4296</v>
      </c>
      <c r="E1106" s="20">
        <v>16</v>
      </c>
      <c r="F1106" s="21">
        <v>16</v>
      </c>
      <c r="G1106" s="21">
        <v>18</v>
      </c>
      <c r="H1106" s="39">
        <f t="shared" si="302"/>
        <v>0.125</v>
      </c>
      <c r="I1106" s="21">
        <f t="shared" si="303"/>
        <v>0</v>
      </c>
      <c r="J1106" s="21">
        <f t="shared" si="304"/>
        <v>2</v>
      </c>
      <c r="K1106" s="40">
        <v>2</v>
      </c>
      <c r="L1106" s="159">
        <f t="shared" si="301"/>
        <v>0.125</v>
      </c>
      <c r="M1106" s="14"/>
      <c r="N1106" s="14"/>
    </row>
    <row r="1107" spans="1:14" s="12" customFormat="1">
      <c r="A1107" s="16">
        <v>42321</v>
      </c>
      <c r="B1107" s="17" t="s">
        <v>6927</v>
      </c>
      <c r="C1107" s="18" t="s">
        <v>4297</v>
      </c>
      <c r="D1107" s="19" t="s">
        <v>4298</v>
      </c>
      <c r="E1107" s="20">
        <v>5</v>
      </c>
      <c r="F1107" s="21">
        <v>5.15</v>
      </c>
      <c r="G1107" s="21">
        <v>5</v>
      </c>
      <c r="H1107" s="39">
        <f t="shared" si="302"/>
        <v>0</v>
      </c>
      <c r="I1107" s="21">
        <f t="shared" si="303"/>
        <v>0.15000000000000036</v>
      </c>
      <c r="J1107" s="21">
        <f t="shared" si="304"/>
        <v>0</v>
      </c>
      <c r="K1107" s="40">
        <v>1</v>
      </c>
      <c r="L1107" s="159">
        <f t="shared" si="301"/>
        <v>-2.9126213592233077E-2</v>
      </c>
      <c r="M1107" s="14"/>
      <c r="N1107" s="14"/>
    </row>
    <row r="1108" spans="1:14" s="12" customFormat="1">
      <c r="A1108" s="16">
        <v>42326</v>
      </c>
      <c r="B1108" s="17" t="s">
        <v>6928</v>
      </c>
      <c r="C1108" s="18" t="s">
        <v>4299</v>
      </c>
      <c r="D1108" s="19" t="s">
        <v>4300</v>
      </c>
      <c r="E1108" s="20">
        <v>12</v>
      </c>
      <c r="F1108" s="21">
        <v>13.5</v>
      </c>
      <c r="G1108" s="21">
        <v>14.74</v>
      </c>
      <c r="H1108" s="39">
        <f t="shared" si="302"/>
        <v>0.22833333333333336</v>
      </c>
      <c r="I1108" s="21">
        <f t="shared" si="303"/>
        <v>1.5</v>
      </c>
      <c r="J1108" s="21">
        <f t="shared" si="304"/>
        <v>2.74</v>
      </c>
      <c r="K1108" s="40">
        <v>1</v>
      </c>
      <c r="L1108" s="159">
        <f t="shared" si="301"/>
        <v>9.1851851851851865E-2</v>
      </c>
      <c r="M1108" s="14"/>
      <c r="N1108" s="14"/>
    </row>
    <row r="1109" spans="1:14" s="12" customFormat="1">
      <c r="A1109" s="16">
        <v>42327</v>
      </c>
      <c r="B1109" s="17" t="s">
        <v>6929</v>
      </c>
      <c r="C1109" s="18" t="s">
        <v>4301</v>
      </c>
      <c r="D1109" s="19" t="s">
        <v>640</v>
      </c>
      <c r="E1109" s="20">
        <v>9</v>
      </c>
      <c r="F1109" s="21">
        <v>9</v>
      </c>
      <c r="G1109" s="21">
        <v>9.07</v>
      </c>
      <c r="H1109" s="39">
        <f t="shared" si="302"/>
        <v>7.7777777777778096E-3</v>
      </c>
      <c r="I1109" s="21">
        <f t="shared" si="303"/>
        <v>0</v>
      </c>
      <c r="J1109" s="21">
        <f t="shared" si="304"/>
        <v>7.0000000000000284E-2</v>
      </c>
      <c r="K1109" s="40">
        <v>1</v>
      </c>
      <c r="L1109" s="159">
        <f t="shared" si="301"/>
        <v>7.7777777777778096E-3</v>
      </c>
      <c r="M1109" s="14"/>
      <c r="N1109" s="14"/>
    </row>
    <row r="1110" spans="1:14" s="1" customFormat="1">
      <c r="A1110" s="16">
        <v>42327</v>
      </c>
      <c r="B1110" s="17" t="s">
        <v>6930</v>
      </c>
      <c r="C1110" s="18" t="s">
        <v>4302</v>
      </c>
      <c r="D1110" s="19" t="s">
        <v>4303</v>
      </c>
      <c r="E1110" s="20">
        <v>10</v>
      </c>
      <c r="F1110" s="21">
        <v>11</v>
      </c>
      <c r="G1110" s="21">
        <v>10.1</v>
      </c>
      <c r="H1110" s="39">
        <f t="shared" si="302"/>
        <v>9.9999999999999638E-3</v>
      </c>
      <c r="I1110" s="21">
        <f t="shared" si="303"/>
        <v>1</v>
      </c>
      <c r="J1110" s="21">
        <f t="shared" si="304"/>
        <v>9.9999999999999645E-2</v>
      </c>
      <c r="K1110" s="40">
        <v>3</v>
      </c>
      <c r="L1110" s="159">
        <f t="shared" si="301"/>
        <v>-8.1818181818181845E-2</v>
      </c>
      <c r="M1110" s="3"/>
      <c r="N1110" s="3"/>
    </row>
    <row r="1111" spans="1:14" s="1" customFormat="1">
      <c r="A1111" s="16">
        <v>42327</v>
      </c>
      <c r="B1111" s="17" t="s">
        <v>4304</v>
      </c>
      <c r="C1111" s="18" t="s">
        <v>4305</v>
      </c>
      <c r="D1111" s="19" t="s">
        <v>4306</v>
      </c>
      <c r="E1111" s="20">
        <v>9</v>
      </c>
      <c r="F1111" s="21">
        <v>11.2</v>
      </c>
      <c r="G1111" s="21">
        <v>13.07</v>
      </c>
      <c r="H1111" s="39">
        <f t="shared" si="302"/>
        <v>0.45222222222222225</v>
      </c>
      <c r="I1111" s="21">
        <f t="shared" si="303"/>
        <v>2.1999999999999993</v>
      </c>
      <c r="J1111" s="21">
        <f t="shared" si="304"/>
        <v>4.07</v>
      </c>
      <c r="K1111" s="40">
        <v>1</v>
      </c>
      <c r="L1111" s="159">
        <f t="shared" si="301"/>
        <v>0.16696428571428581</v>
      </c>
      <c r="M1111" s="3"/>
      <c r="N1111" s="3"/>
    </row>
    <row r="1112" spans="1:14" s="1" customFormat="1">
      <c r="A1112" s="16">
        <v>42328</v>
      </c>
      <c r="B1112" s="17" t="s">
        <v>6931</v>
      </c>
      <c r="C1112" s="18" t="s">
        <v>4307</v>
      </c>
      <c r="D1112" s="19" t="s">
        <v>4308</v>
      </c>
      <c r="E1112" s="20">
        <v>12</v>
      </c>
      <c r="F1112" s="21">
        <v>5.15</v>
      </c>
      <c r="G1112" s="21">
        <v>13.36</v>
      </c>
      <c r="H1112" s="39">
        <f t="shared" si="302"/>
        <v>0.11333333333333329</v>
      </c>
      <c r="I1112" s="21">
        <f t="shared" si="303"/>
        <v>-6.85</v>
      </c>
      <c r="J1112" s="21">
        <f t="shared" si="304"/>
        <v>1.3599999999999994</v>
      </c>
      <c r="K1112" s="40">
        <v>1</v>
      </c>
      <c r="L1112" s="159">
        <f t="shared" si="301"/>
        <v>1.594174757281553</v>
      </c>
      <c r="M1112" s="3"/>
      <c r="N1112" s="3"/>
    </row>
    <row r="1113" spans="1:14">
      <c r="A1113" s="16">
        <v>42333</v>
      </c>
      <c r="B1113" s="17" t="s">
        <v>6932</v>
      </c>
      <c r="C1113" s="18" t="s">
        <v>2471</v>
      </c>
      <c r="D1113" s="45" t="s">
        <v>4309</v>
      </c>
      <c r="E1113" s="20">
        <v>10</v>
      </c>
      <c r="F1113" s="21">
        <v>9.9700000000000006</v>
      </c>
      <c r="G1113" s="21">
        <v>9.9</v>
      </c>
      <c r="H1113" s="39">
        <f t="shared" si="302"/>
        <v>-9.9999999999999638E-3</v>
      </c>
      <c r="I1113" s="21">
        <f t="shared" si="303"/>
        <v>-2.9999999999999361E-2</v>
      </c>
      <c r="J1113" s="21">
        <f t="shared" si="304"/>
        <v>-9.9999999999999645E-2</v>
      </c>
      <c r="K1113" s="40">
        <v>1</v>
      </c>
      <c r="L1113" s="159">
        <f t="shared" si="301"/>
        <v>-7.0210631895687341E-3</v>
      </c>
    </row>
    <row r="1114" spans="1:14">
      <c r="A1114" s="16">
        <v>42348</v>
      </c>
      <c r="B1114" s="17" t="s">
        <v>6933</v>
      </c>
      <c r="C1114" s="18" t="s">
        <v>4310</v>
      </c>
      <c r="D1114" s="19" t="s">
        <v>3577</v>
      </c>
      <c r="E1114" s="20">
        <v>21</v>
      </c>
      <c r="F1114" s="21">
        <v>27.67</v>
      </c>
      <c r="G1114" s="21">
        <v>27.78</v>
      </c>
      <c r="H1114" s="39">
        <f t="shared" si="302"/>
        <v>0.3228571428571429</v>
      </c>
      <c r="I1114" s="21">
        <f t="shared" si="303"/>
        <v>6.6700000000000017</v>
      </c>
      <c r="J1114" s="21">
        <f t="shared" si="304"/>
        <v>6.7800000000000011</v>
      </c>
      <c r="K1114" s="40">
        <v>3</v>
      </c>
      <c r="L1114" s="159">
        <f t="shared" si="301"/>
        <v>3.9754246476327946E-3</v>
      </c>
    </row>
    <row r="1115" spans="1:14">
      <c r="A1115" s="16">
        <v>42356</v>
      </c>
      <c r="B1115" s="23" t="s">
        <v>6934</v>
      </c>
      <c r="C1115" s="27" t="s">
        <v>4311</v>
      </c>
      <c r="D1115" s="45" t="s">
        <v>3773</v>
      </c>
      <c r="E1115" s="20">
        <v>10</v>
      </c>
      <c r="F1115" s="21">
        <v>10</v>
      </c>
      <c r="G1115" s="21">
        <v>9.1</v>
      </c>
      <c r="H1115" s="39">
        <f t="shared" si="302"/>
        <v>-9.0000000000000038E-2</v>
      </c>
      <c r="I1115" s="21">
        <f t="shared" si="303"/>
        <v>0</v>
      </c>
      <c r="J1115" s="21">
        <f t="shared" si="304"/>
        <v>-0.90000000000000036</v>
      </c>
      <c r="K1115" s="40">
        <v>1</v>
      </c>
      <c r="L1115" s="159">
        <f t="shared" si="301"/>
        <v>-9.0000000000000038E-2</v>
      </c>
    </row>
    <row r="1116" spans="1:14" s="1" customFormat="1">
      <c r="A1116" s="52">
        <v>41649</v>
      </c>
      <c r="B1116" s="53" t="s">
        <v>6935</v>
      </c>
      <c r="C1116" s="54" t="s">
        <v>3581</v>
      </c>
      <c r="D1116" s="55" t="s">
        <v>3582</v>
      </c>
      <c r="E1116" s="28">
        <v>8</v>
      </c>
      <c r="F1116" s="27">
        <v>10.4</v>
      </c>
      <c r="G1116" s="27">
        <v>9.01</v>
      </c>
      <c r="H1116" s="36">
        <f t="shared" ref="H1116:H1122" si="305">(G1116-E1116)/E1116</f>
        <v>0.12624999999999997</v>
      </c>
      <c r="I1116" s="27">
        <f t="shared" ref="I1116:I1122" si="306">(F1116-E1116)</f>
        <v>2.4000000000000004</v>
      </c>
      <c r="J1116" s="27">
        <f t="shared" ref="J1116:J1122" si="307">G1116-E1116</f>
        <v>1.0099999999999998</v>
      </c>
      <c r="K1116" s="30">
        <v>2</v>
      </c>
      <c r="L1116" s="159">
        <f t="shared" si="301"/>
        <v>-0.13365384615384621</v>
      </c>
      <c r="M1116" s="3"/>
      <c r="N1116" s="3"/>
    </row>
    <row r="1117" spans="1:14" s="1" customFormat="1">
      <c r="A1117" s="52">
        <v>41654</v>
      </c>
      <c r="B1117" s="56" t="s">
        <v>6936</v>
      </c>
      <c r="C1117" s="24" t="s">
        <v>3583</v>
      </c>
      <c r="D1117" s="45" t="s">
        <v>3584</v>
      </c>
      <c r="E1117" s="28">
        <v>20</v>
      </c>
      <c r="F1117" s="27">
        <v>20</v>
      </c>
      <c r="G1117" s="27">
        <v>21.3</v>
      </c>
      <c r="H1117" s="36">
        <f t="shared" si="305"/>
        <v>6.500000000000003E-2</v>
      </c>
      <c r="I1117" s="27">
        <f t="shared" si="306"/>
        <v>0</v>
      </c>
      <c r="J1117" s="27">
        <f t="shared" si="307"/>
        <v>1.3000000000000007</v>
      </c>
      <c r="K1117" s="30">
        <v>1</v>
      </c>
      <c r="L1117" s="159">
        <f t="shared" si="301"/>
        <v>6.500000000000003E-2</v>
      </c>
      <c r="M1117" s="3"/>
      <c r="N1117" s="3"/>
    </row>
    <row r="1118" spans="1:14" s="1" customFormat="1">
      <c r="A1118" s="52">
        <v>41655</v>
      </c>
      <c r="B1118" s="23" t="s">
        <v>6937</v>
      </c>
      <c r="C1118" s="24" t="s">
        <v>3585</v>
      </c>
      <c r="D1118" s="53" t="s">
        <v>3586</v>
      </c>
      <c r="E1118" s="28">
        <v>15</v>
      </c>
      <c r="F1118" s="27">
        <v>13.25</v>
      </c>
      <c r="G1118" s="27">
        <v>13.38</v>
      </c>
      <c r="H1118" s="36">
        <f t="shared" si="305"/>
        <v>-0.10799999999999994</v>
      </c>
      <c r="I1118" s="27">
        <f t="shared" si="306"/>
        <v>-1.75</v>
      </c>
      <c r="J1118" s="27">
        <f t="shared" si="307"/>
        <v>-1.6199999999999992</v>
      </c>
      <c r="K1118" s="30">
        <v>1</v>
      </c>
      <c r="L1118" s="159">
        <f t="shared" si="301"/>
        <v>9.8113207547170407E-3</v>
      </c>
      <c r="M1118" s="3"/>
      <c r="N1118" s="3"/>
    </row>
    <row r="1119" spans="1:14" s="1" customFormat="1">
      <c r="A1119" s="52">
        <v>41656</v>
      </c>
      <c r="B1119" s="23" t="s">
        <v>6938</v>
      </c>
      <c r="C1119" s="24" t="s">
        <v>3587</v>
      </c>
      <c r="D1119" s="53" t="s">
        <v>3588</v>
      </c>
      <c r="E1119" s="28">
        <v>10</v>
      </c>
      <c r="F1119" s="27">
        <v>9.3000000000000007</v>
      </c>
      <c r="G1119" s="27">
        <v>9.8000000000000007</v>
      </c>
      <c r="H1119" s="36">
        <f t="shared" si="305"/>
        <v>-1.9999999999999928E-2</v>
      </c>
      <c r="I1119" s="27">
        <f t="shared" si="306"/>
        <v>-0.69999999999999929</v>
      </c>
      <c r="J1119" s="27">
        <f t="shared" si="307"/>
        <v>-0.19999999999999929</v>
      </c>
      <c r="K1119" s="30">
        <v>1</v>
      </c>
      <c r="L1119" s="159">
        <f t="shared" si="301"/>
        <v>5.3763440860215048E-2</v>
      </c>
      <c r="M1119" s="3"/>
      <c r="N1119" s="3"/>
    </row>
    <row r="1120" spans="1:14" s="1" customFormat="1">
      <c r="A1120" s="52">
        <v>41656</v>
      </c>
      <c r="B1120" s="23" t="s">
        <v>6939</v>
      </c>
      <c r="C1120" s="24" t="s">
        <v>1531</v>
      </c>
      <c r="D1120" s="53" t="s">
        <v>3589</v>
      </c>
      <c r="E1120" s="28">
        <v>20</v>
      </c>
      <c r="F1120" s="27">
        <v>19.899999999999999</v>
      </c>
      <c r="G1120" s="27">
        <v>18.079999999999998</v>
      </c>
      <c r="H1120" s="36">
        <f t="shared" si="305"/>
        <v>-9.6000000000000085E-2</v>
      </c>
      <c r="I1120" s="27">
        <f t="shared" si="306"/>
        <v>-0.10000000000000142</v>
      </c>
      <c r="J1120" s="27">
        <f t="shared" si="307"/>
        <v>-1.9200000000000017</v>
      </c>
      <c r="K1120" s="30">
        <v>1</v>
      </c>
      <c r="L1120" s="159">
        <f t="shared" si="301"/>
        <v>-9.145728643216082E-2</v>
      </c>
      <c r="M1120" s="3"/>
      <c r="N1120" s="3"/>
    </row>
    <row r="1121" spans="1:14" s="1" customFormat="1">
      <c r="A1121" s="52">
        <v>41656</v>
      </c>
      <c r="B1121" s="23" t="s">
        <v>6940</v>
      </c>
      <c r="C1121" s="24" t="s">
        <v>3590</v>
      </c>
      <c r="D1121" s="45" t="s">
        <v>1465</v>
      </c>
      <c r="E1121" s="28">
        <v>10</v>
      </c>
      <c r="F1121" s="27">
        <v>10</v>
      </c>
      <c r="G1121" s="27">
        <v>10.02</v>
      </c>
      <c r="H1121" s="36">
        <f t="shared" si="305"/>
        <v>1.9999999999999575E-3</v>
      </c>
      <c r="I1121" s="27">
        <f t="shared" si="306"/>
        <v>0</v>
      </c>
      <c r="J1121" s="27">
        <f t="shared" si="307"/>
        <v>1.9999999999999574E-2</v>
      </c>
      <c r="K1121" s="30">
        <v>1</v>
      </c>
      <c r="L1121" s="159">
        <f t="shared" si="301"/>
        <v>1.9999999999999575E-3</v>
      </c>
      <c r="M1121" s="3"/>
      <c r="N1121" s="3"/>
    </row>
    <row r="1122" spans="1:14" s="1" customFormat="1">
      <c r="A1122" s="52">
        <v>41656</v>
      </c>
      <c r="B1122" s="23" t="s">
        <v>6941</v>
      </c>
      <c r="C1122" s="27" t="s">
        <v>3591</v>
      </c>
      <c r="D1122" s="45" t="s">
        <v>3592</v>
      </c>
      <c r="E1122" s="28">
        <v>19.5</v>
      </c>
      <c r="F1122" s="27">
        <v>20.5</v>
      </c>
      <c r="G1122" s="27">
        <v>20.149999999999999</v>
      </c>
      <c r="H1122" s="36">
        <f t="shared" si="305"/>
        <v>3.3333333333333263E-2</v>
      </c>
      <c r="I1122" s="27">
        <f t="shared" si="306"/>
        <v>1</v>
      </c>
      <c r="J1122" s="27">
        <f t="shared" si="307"/>
        <v>0.64999999999999858</v>
      </c>
      <c r="K1122" s="30">
        <v>2</v>
      </c>
      <c r="L1122" s="159">
        <f t="shared" si="301"/>
        <v>-1.7073170731707388E-2</v>
      </c>
      <c r="M1122" s="3"/>
      <c r="N1122" s="3"/>
    </row>
    <row r="1123" spans="1:14" s="1" customFormat="1">
      <c r="A1123" s="52">
        <v>41662</v>
      </c>
      <c r="B1123" s="56" t="s">
        <v>6942</v>
      </c>
      <c r="C1123" s="24" t="s">
        <v>3593</v>
      </c>
      <c r="D1123" s="45" t="s">
        <v>3594</v>
      </c>
      <c r="E1123" s="28">
        <v>24</v>
      </c>
      <c r="F1123" s="27">
        <v>25.75</v>
      </c>
      <c r="G1123" s="27">
        <v>25.28</v>
      </c>
      <c r="H1123" s="36">
        <f>(G1123-E1123)/E1123</f>
        <v>5.3333333333333378E-2</v>
      </c>
      <c r="I1123" s="27">
        <f>(F1123-E1123)</f>
        <v>1.75</v>
      </c>
      <c r="J1123" s="27">
        <f>G1123-E1123</f>
        <v>1.2800000000000011</v>
      </c>
      <c r="K1123" s="30">
        <v>2</v>
      </c>
      <c r="L1123" s="159">
        <f t="shared" si="301"/>
        <v>-1.8252427184465975E-2</v>
      </c>
      <c r="M1123" s="3"/>
      <c r="N1123" s="3"/>
    </row>
    <row r="1124" spans="1:14" s="1" customFormat="1">
      <c r="A1124" s="52">
        <v>41663</v>
      </c>
      <c r="B1124" s="56" t="s">
        <v>6943</v>
      </c>
      <c r="C1124" s="24" t="s">
        <v>3595</v>
      </c>
      <c r="D1124" s="45" t="s">
        <v>3460</v>
      </c>
      <c r="E1124" s="28">
        <v>17</v>
      </c>
      <c r="F1124" s="27">
        <v>21.21</v>
      </c>
      <c r="G1124" s="27">
        <v>24.3</v>
      </c>
      <c r="H1124" s="36">
        <f>(G1124-E1124)/E1124</f>
        <v>0.42941176470588238</v>
      </c>
      <c r="I1124" s="27">
        <f>(F1124-E1124)</f>
        <v>4.2100000000000009</v>
      </c>
      <c r="J1124" s="27">
        <f>G1124-E1124</f>
        <v>7.3000000000000007</v>
      </c>
      <c r="K1124" s="30">
        <v>3</v>
      </c>
      <c r="L1124" s="159">
        <f t="shared" si="301"/>
        <v>0.14568599717114566</v>
      </c>
      <c r="M1124" s="3"/>
      <c r="N1124" s="3"/>
    </row>
    <row r="1125" spans="1:14">
      <c r="A1125" s="52">
        <v>41663</v>
      </c>
      <c r="B1125" s="56" t="s">
        <v>6944</v>
      </c>
      <c r="C1125" s="24" t="s">
        <v>3596</v>
      </c>
      <c r="D1125" s="45" t="s">
        <v>3597</v>
      </c>
      <c r="E1125" s="28">
        <v>21</v>
      </c>
      <c r="F1125" s="27">
        <v>21.9</v>
      </c>
      <c r="G1125" s="27">
        <v>21.9</v>
      </c>
      <c r="H1125" s="36">
        <f>(G1125-E1125)/E1125</f>
        <v>4.2857142857142788E-2</v>
      </c>
      <c r="I1125" s="27">
        <f>(F1125-E1125)</f>
        <v>0.89999999999999858</v>
      </c>
      <c r="J1125" s="27">
        <f>G1125-E1125</f>
        <v>0.89999999999999858</v>
      </c>
      <c r="K1125" s="30">
        <v>2</v>
      </c>
      <c r="L1125" s="159">
        <f t="shared" si="301"/>
        <v>0</v>
      </c>
    </row>
    <row r="1126" spans="1:14">
      <c r="A1126" s="52">
        <v>41669</v>
      </c>
      <c r="B1126" s="23" t="s">
        <v>6945</v>
      </c>
      <c r="C1126" s="24" t="s">
        <v>3598</v>
      </c>
      <c r="D1126" s="53" t="s">
        <v>3599</v>
      </c>
      <c r="E1126" s="28">
        <v>8</v>
      </c>
      <c r="F1126" s="27">
        <v>9.9</v>
      </c>
      <c r="G1126" s="27">
        <v>8.18</v>
      </c>
      <c r="H1126" s="36">
        <f>(G1126-E1126)/E1126</f>
        <v>2.2499999999999964E-2</v>
      </c>
      <c r="I1126" s="27">
        <f>(F1126-E1126)</f>
        <v>1.9000000000000004</v>
      </c>
      <c r="J1126" s="27">
        <f>G1126-E1126</f>
        <v>0.17999999999999972</v>
      </c>
      <c r="K1126" s="30">
        <v>2</v>
      </c>
      <c r="L1126" s="159">
        <f t="shared" si="301"/>
        <v>-0.1737373737373738</v>
      </c>
    </row>
    <row r="1127" spans="1:14">
      <c r="A1127" s="52">
        <v>41669</v>
      </c>
      <c r="B1127" s="57" t="s">
        <v>6946</v>
      </c>
      <c r="C1127" s="24" t="s">
        <v>3600</v>
      </c>
      <c r="D1127" s="53" t="s">
        <v>3601</v>
      </c>
      <c r="E1127" s="28">
        <v>15</v>
      </c>
      <c r="F1127" s="27">
        <v>30</v>
      </c>
      <c r="G1127" s="27">
        <v>46</v>
      </c>
      <c r="H1127" s="36">
        <f>(G1127-E1127)/E1127</f>
        <v>2.0666666666666669</v>
      </c>
      <c r="I1127" s="27">
        <f>(F1127-E1127)</f>
        <v>15</v>
      </c>
      <c r="J1127" s="27">
        <f>G1127-E1127</f>
        <v>31</v>
      </c>
      <c r="K1127" s="30">
        <v>3</v>
      </c>
      <c r="L1127" s="159">
        <f t="shared" si="301"/>
        <v>0.53333333333333333</v>
      </c>
    </row>
    <row r="1128" spans="1:14">
      <c r="A1128" s="52">
        <v>41670</v>
      </c>
      <c r="B1128" s="23" t="s">
        <v>6947</v>
      </c>
      <c r="C1128" s="24" t="s">
        <v>3602</v>
      </c>
      <c r="D1128" s="23" t="s">
        <v>3377</v>
      </c>
      <c r="E1128" s="28">
        <v>11</v>
      </c>
      <c r="F1128" s="27">
        <v>11.62</v>
      </c>
      <c r="G1128" s="27">
        <v>12.91</v>
      </c>
      <c r="H1128" s="36">
        <f t="shared" ref="H1128:H1154" si="308">(G1128-E1128)/E1128</f>
        <v>0.17363636363636364</v>
      </c>
      <c r="I1128" s="27">
        <f t="shared" ref="I1128:I1154" si="309">(F1128-E1128)</f>
        <v>0.61999999999999922</v>
      </c>
      <c r="J1128" s="27">
        <f t="shared" ref="J1128:J1154" si="310">G1128-E1128</f>
        <v>1.9100000000000001</v>
      </c>
      <c r="K1128" s="30">
        <v>2</v>
      </c>
      <c r="L1128" s="159">
        <f t="shared" si="301"/>
        <v>0.11101549053356291</v>
      </c>
    </row>
    <row r="1129" spans="1:14" s="1" customFormat="1">
      <c r="A1129" s="52">
        <v>41670</v>
      </c>
      <c r="B1129" s="23" t="s">
        <v>6948</v>
      </c>
      <c r="C1129" s="24" t="s">
        <v>3603</v>
      </c>
      <c r="D1129" s="45" t="s">
        <v>3604</v>
      </c>
      <c r="E1129" s="28">
        <v>12</v>
      </c>
      <c r="F1129" s="27">
        <v>11.13</v>
      </c>
      <c r="G1129" s="27">
        <v>11.9</v>
      </c>
      <c r="H1129" s="36">
        <f t="shared" si="308"/>
        <v>-8.3333333333333037E-3</v>
      </c>
      <c r="I1129" s="27">
        <f t="shared" si="309"/>
        <v>-0.86999999999999922</v>
      </c>
      <c r="J1129" s="27">
        <f t="shared" si="310"/>
        <v>-9.9999999999999645E-2</v>
      </c>
      <c r="K1129" s="30">
        <v>1</v>
      </c>
      <c r="L1129" s="159">
        <f t="shared" si="301"/>
        <v>6.9182389937106875E-2</v>
      </c>
      <c r="M1129" s="3"/>
      <c r="N1129" s="3"/>
    </row>
    <row r="1130" spans="1:14" s="1" customFormat="1">
      <c r="A1130" s="52">
        <v>41670</v>
      </c>
      <c r="B1130" s="23" t="s">
        <v>6949</v>
      </c>
      <c r="C1130" s="24" t="s">
        <v>3605</v>
      </c>
      <c r="D1130" s="45" t="s">
        <v>3606</v>
      </c>
      <c r="E1130" s="28">
        <v>14</v>
      </c>
      <c r="F1130" s="27">
        <v>17.3</v>
      </c>
      <c r="G1130" s="27">
        <v>17.75</v>
      </c>
      <c r="H1130" s="36">
        <f t="shared" si="308"/>
        <v>0.26785714285714285</v>
      </c>
      <c r="I1130" s="27">
        <f t="shared" si="309"/>
        <v>3.3000000000000007</v>
      </c>
      <c r="J1130" s="27">
        <f t="shared" si="310"/>
        <v>3.75</v>
      </c>
      <c r="K1130" s="30">
        <v>1</v>
      </c>
      <c r="L1130" s="159">
        <f t="shared" si="301"/>
        <v>2.6011560693641578E-2</v>
      </c>
      <c r="M1130" s="3"/>
      <c r="N1130" s="3"/>
    </row>
    <row r="1131" spans="1:14" s="1" customFormat="1">
      <c r="A1131" s="52">
        <v>41670</v>
      </c>
      <c r="B1131" s="23" t="s">
        <v>6950</v>
      </c>
      <c r="C1131" s="24" t="s">
        <v>3607</v>
      </c>
      <c r="D1131" s="45" t="s">
        <v>3608</v>
      </c>
      <c r="E1131" s="28">
        <v>11</v>
      </c>
      <c r="F1131" s="27">
        <v>11.5</v>
      </c>
      <c r="G1131" s="27">
        <v>12.2</v>
      </c>
      <c r="H1131" s="36">
        <f t="shared" si="308"/>
        <v>0.10909090909090903</v>
      </c>
      <c r="I1131" s="27">
        <f t="shared" si="309"/>
        <v>0.5</v>
      </c>
      <c r="J1131" s="27">
        <f t="shared" si="310"/>
        <v>1.1999999999999993</v>
      </c>
      <c r="K1131" s="30">
        <v>1</v>
      </c>
      <c r="L1131" s="159">
        <f t="shared" si="301"/>
        <v>6.0869565217391244E-2</v>
      </c>
      <c r="M1131" s="3"/>
      <c r="N1131" s="3"/>
    </row>
    <row r="1132" spans="1:14" s="1" customFormat="1">
      <c r="A1132" s="52">
        <v>41670</v>
      </c>
      <c r="B1132" s="23" t="s">
        <v>6951</v>
      </c>
      <c r="C1132" s="24" t="s">
        <v>3609</v>
      </c>
      <c r="D1132" s="53" t="s">
        <v>3610</v>
      </c>
      <c r="E1132" s="28">
        <v>7</v>
      </c>
      <c r="F1132" s="27">
        <v>7.11</v>
      </c>
      <c r="G1132" s="27">
        <v>6.5</v>
      </c>
      <c r="H1132" s="36">
        <f t="shared" si="308"/>
        <v>-7.1428571428571425E-2</v>
      </c>
      <c r="I1132" s="27">
        <f t="shared" si="309"/>
        <v>0.11000000000000032</v>
      </c>
      <c r="J1132" s="27">
        <f t="shared" si="310"/>
        <v>-0.5</v>
      </c>
      <c r="K1132" s="30">
        <v>2</v>
      </c>
      <c r="L1132" s="159">
        <f t="shared" si="301"/>
        <v>-8.5794655414908619E-2</v>
      </c>
      <c r="M1132" s="3"/>
      <c r="N1132" s="3"/>
    </row>
    <row r="1133" spans="1:14">
      <c r="A1133" s="52">
        <v>41670</v>
      </c>
      <c r="B1133" s="23" t="s">
        <v>6952</v>
      </c>
      <c r="C1133" s="24" t="s">
        <v>3611</v>
      </c>
      <c r="D1133" s="45" t="s">
        <v>3339</v>
      </c>
      <c r="E1133" s="28">
        <v>21</v>
      </c>
      <c r="F1133" s="27">
        <v>45.8</v>
      </c>
      <c r="G1133" s="27">
        <v>42.25</v>
      </c>
      <c r="H1133" s="36">
        <f t="shared" si="308"/>
        <v>1.0119047619047619</v>
      </c>
      <c r="I1133" s="27">
        <f t="shared" si="309"/>
        <v>24.799999999999997</v>
      </c>
      <c r="J1133" s="27">
        <f t="shared" si="310"/>
        <v>21.25</v>
      </c>
      <c r="K1133" s="30">
        <v>1</v>
      </c>
      <c r="L1133" s="159">
        <f t="shared" si="301"/>
        <v>-7.751091703056763E-2</v>
      </c>
    </row>
    <row r="1134" spans="1:14">
      <c r="A1134" s="52">
        <v>41675</v>
      </c>
      <c r="B1134" s="58" t="s">
        <v>6953</v>
      </c>
      <c r="C1134" s="24" t="s">
        <v>3612</v>
      </c>
      <c r="D1134" s="45" t="s">
        <v>3613</v>
      </c>
      <c r="E1134" s="28">
        <v>11</v>
      </c>
      <c r="F1134" s="27">
        <v>14.49</v>
      </c>
      <c r="G1134" s="27">
        <v>15.66</v>
      </c>
      <c r="H1134" s="36">
        <f t="shared" si="308"/>
        <v>0.42363636363636364</v>
      </c>
      <c r="I1134" s="27">
        <f t="shared" si="309"/>
        <v>3.49</v>
      </c>
      <c r="J1134" s="27">
        <f t="shared" si="310"/>
        <v>4.66</v>
      </c>
      <c r="K1134" s="30">
        <v>2</v>
      </c>
      <c r="L1134" s="159">
        <f t="shared" si="301"/>
        <v>8.0745341614906832E-2</v>
      </c>
    </row>
    <row r="1135" spans="1:14" s="1" customFormat="1">
      <c r="A1135" s="52">
        <v>41675</v>
      </c>
      <c r="B1135" s="57" t="s">
        <v>6954</v>
      </c>
      <c r="C1135" s="24" t="s">
        <v>3614</v>
      </c>
      <c r="D1135" s="53" t="s">
        <v>572</v>
      </c>
      <c r="E1135" s="28">
        <v>10</v>
      </c>
      <c r="F1135" s="27">
        <v>10</v>
      </c>
      <c r="G1135" s="27">
        <v>9.4</v>
      </c>
      <c r="H1135" s="36">
        <f t="shared" si="308"/>
        <v>-5.9999999999999963E-2</v>
      </c>
      <c r="I1135" s="27">
        <f t="shared" si="309"/>
        <v>0</v>
      </c>
      <c r="J1135" s="27">
        <f t="shared" si="310"/>
        <v>-0.59999999999999964</v>
      </c>
      <c r="K1135" s="30">
        <v>1</v>
      </c>
      <c r="L1135" s="159">
        <f t="shared" si="301"/>
        <v>-5.9999999999999963E-2</v>
      </c>
      <c r="M1135" s="3"/>
      <c r="N1135" s="3"/>
    </row>
    <row r="1136" spans="1:14" s="1" customFormat="1">
      <c r="A1136" s="52">
        <v>41675</v>
      </c>
      <c r="B1136" s="58" t="s">
        <v>6955</v>
      </c>
      <c r="C1136" s="24" t="s">
        <v>3615</v>
      </c>
      <c r="D1136" s="45" t="s">
        <v>3616</v>
      </c>
      <c r="E1136" s="28">
        <v>14</v>
      </c>
      <c r="F1136" s="27">
        <v>14.66</v>
      </c>
      <c r="G1136" s="27">
        <v>15.19</v>
      </c>
      <c r="H1136" s="36">
        <f t="shared" si="308"/>
        <v>8.4999999999999964E-2</v>
      </c>
      <c r="I1136" s="27">
        <f t="shared" si="309"/>
        <v>0.66000000000000014</v>
      </c>
      <c r="J1136" s="27">
        <f t="shared" si="310"/>
        <v>1.1899999999999995</v>
      </c>
      <c r="K1136" s="30">
        <v>1</v>
      </c>
      <c r="L1136" s="159">
        <f t="shared" si="301"/>
        <v>3.6152796725784406E-2</v>
      </c>
      <c r="M1136" s="3"/>
      <c r="N1136" s="3"/>
    </row>
    <row r="1137" spans="1:14" s="1" customFormat="1">
      <c r="A1137" s="52">
        <v>41675</v>
      </c>
      <c r="B1137" s="23" t="s">
        <v>6956</v>
      </c>
      <c r="C1137" s="24" t="s">
        <v>3617</v>
      </c>
      <c r="D1137" s="53" t="s">
        <v>3618</v>
      </c>
      <c r="E1137" s="28">
        <v>12</v>
      </c>
      <c r="F1137" s="27">
        <v>11.73</v>
      </c>
      <c r="G1137" s="27">
        <v>11</v>
      </c>
      <c r="H1137" s="36">
        <f t="shared" si="308"/>
        <v>-8.3333333333333329E-2</v>
      </c>
      <c r="I1137" s="27">
        <f t="shared" si="309"/>
        <v>-0.26999999999999957</v>
      </c>
      <c r="J1137" s="27">
        <f t="shared" si="310"/>
        <v>-1</v>
      </c>
      <c r="K1137" s="30">
        <v>3</v>
      </c>
      <c r="L1137" s="159">
        <f t="shared" si="301"/>
        <v>-6.2233589087809071E-2</v>
      </c>
      <c r="M1137" s="3"/>
      <c r="N1137" s="3"/>
    </row>
    <row r="1138" spans="1:14" s="1" customFormat="1">
      <c r="A1138" s="52">
        <v>41675</v>
      </c>
      <c r="B1138" s="23" t="s">
        <v>6957</v>
      </c>
      <c r="C1138" s="24" t="s">
        <v>3619</v>
      </c>
      <c r="D1138" s="45" t="s">
        <v>3366</v>
      </c>
      <c r="E1138" s="28">
        <v>17</v>
      </c>
      <c r="F1138" s="27">
        <v>17</v>
      </c>
      <c r="G1138" s="27">
        <v>14.61</v>
      </c>
      <c r="H1138" s="36">
        <f t="shared" si="308"/>
        <v>-0.14058823529411768</v>
      </c>
      <c r="I1138" s="27">
        <f t="shared" si="309"/>
        <v>0</v>
      </c>
      <c r="J1138" s="27">
        <f t="shared" si="310"/>
        <v>-2.3900000000000006</v>
      </c>
      <c r="K1138" s="30">
        <v>2</v>
      </c>
      <c r="L1138" s="159">
        <f t="shared" si="301"/>
        <v>-0.14058823529411768</v>
      </c>
      <c r="M1138" s="3"/>
      <c r="N1138" s="3"/>
    </row>
    <row r="1139" spans="1:14" s="1" customFormat="1">
      <c r="A1139" s="52">
        <v>41676</v>
      </c>
      <c r="B1139" s="57" t="s">
        <v>3620</v>
      </c>
      <c r="C1139" s="24" t="s">
        <v>3621</v>
      </c>
      <c r="D1139" s="45" t="s">
        <v>3622</v>
      </c>
      <c r="E1139" s="28">
        <v>15</v>
      </c>
      <c r="F1139" s="27">
        <v>15.3</v>
      </c>
      <c r="G1139" s="27">
        <v>15.81</v>
      </c>
      <c r="H1139" s="36">
        <f t="shared" si="308"/>
        <v>5.4000000000000034E-2</v>
      </c>
      <c r="I1139" s="27">
        <f t="shared" si="309"/>
        <v>0.30000000000000071</v>
      </c>
      <c r="J1139" s="27">
        <f t="shared" si="310"/>
        <v>0.8100000000000005</v>
      </c>
      <c r="K1139" s="30">
        <v>1</v>
      </c>
      <c r="L1139" s="159">
        <f t="shared" si="301"/>
        <v>3.3333333333333319E-2</v>
      </c>
      <c r="M1139" s="3"/>
      <c r="N1139" s="3"/>
    </row>
    <row r="1140" spans="1:14" s="1" customFormat="1">
      <c r="A1140" s="52">
        <v>41676</v>
      </c>
      <c r="B1140" s="23" t="s">
        <v>6958</v>
      </c>
      <c r="C1140" s="24" t="s">
        <v>771</v>
      </c>
      <c r="D1140" s="53" t="s">
        <v>3623</v>
      </c>
      <c r="E1140" s="28">
        <v>12</v>
      </c>
      <c r="F1140" s="27">
        <v>12.5</v>
      </c>
      <c r="G1140" s="27">
        <v>12</v>
      </c>
      <c r="H1140" s="36">
        <f t="shared" si="308"/>
        <v>0</v>
      </c>
      <c r="I1140" s="27">
        <f t="shared" si="309"/>
        <v>0.5</v>
      </c>
      <c r="J1140" s="27">
        <f t="shared" si="310"/>
        <v>0</v>
      </c>
      <c r="K1140" s="30">
        <v>2</v>
      </c>
      <c r="L1140" s="159">
        <f t="shared" si="301"/>
        <v>-0.04</v>
      </c>
      <c r="M1140" s="3"/>
      <c r="N1140" s="3"/>
    </row>
    <row r="1141" spans="1:14" s="12" customFormat="1">
      <c r="A1141" s="52">
        <v>41676</v>
      </c>
      <c r="B1141" s="23" t="s">
        <v>6959</v>
      </c>
      <c r="C1141" s="24" t="s">
        <v>3624</v>
      </c>
      <c r="D1141" s="53" t="s">
        <v>3323</v>
      </c>
      <c r="E1141" s="28">
        <v>10</v>
      </c>
      <c r="F1141" s="27">
        <v>10.38</v>
      </c>
      <c r="G1141" s="27">
        <v>10.85</v>
      </c>
      <c r="H1141" s="36">
        <f t="shared" si="308"/>
        <v>8.4999999999999964E-2</v>
      </c>
      <c r="I1141" s="27">
        <f t="shared" si="309"/>
        <v>0.38000000000000078</v>
      </c>
      <c r="J1141" s="27">
        <f t="shared" si="310"/>
        <v>0.84999999999999964</v>
      </c>
      <c r="K1141" s="30">
        <v>2</v>
      </c>
      <c r="L1141" s="159">
        <f t="shared" si="301"/>
        <v>4.5279383429672332E-2</v>
      </c>
      <c r="M1141" s="14"/>
      <c r="N1141" s="14"/>
    </row>
    <row r="1142" spans="1:14" s="12" customFormat="1">
      <c r="A1142" s="52">
        <v>41676</v>
      </c>
      <c r="B1142" s="23" t="s">
        <v>6960</v>
      </c>
      <c r="C1142" s="24" t="s">
        <v>3625</v>
      </c>
      <c r="D1142" s="45" t="s">
        <v>3626</v>
      </c>
      <c r="E1142" s="28">
        <v>17</v>
      </c>
      <c r="F1142" s="27">
        <v>16.5</v>
      </c>
      <c r="G1142" s="27">
        <v>16.989999999999998</v>
      </c>
      <c r="H1142" s="36">
        <f t="shared" si="308"/>
        <v>-5.8823529411773906E-4</v>
      </c>
      <c r="I1142" s="27">
        <f t="shared" si="309"/>
        <v>-0.5</v>
      </c>
      <c r="J1142" s="27">
        <f t="shared" si="310"/>
        <v>-1.0000000000001563E-2</v>
      </c>
      <c r="K1142" s="30">
        <v>1</v>
      </c>
      <c r="L1142" s="159">
        <f t="shared" si="301"/>
        <v>2.9696969696969604E-2</v>
      </c>
      <c r="M1142" s="14"/>
      <c r="N1142" s="14"/>
    </row>
    <row r="1143" spans="1:14" s="12" customFormat="1">
      <c r="A1143" s="52">
        <v>41676</v>
      </c>
      <c r="B1143" s="23" t="s">
        <v>6961</v>
      </c>
      <c r="C1143" s="24" t="s">
        <v>3627</v>
      </c>
      <c r="D1143" s="53" t="s">
        <v>3628</v>
      </c>
      <c r="E1143" s="28">
        <v>16</v>
      </c>
      <c r="F1143" s="27">
        <v>21</v>
      </c>
      <c r="G1143" s="27">
        <v>26.85</v>
      </c>
      <c r="H1143" s="36">
        <f t="shared" si="308"/>
        <v>0.67812500000000009</v>
      </c>
      <c r="I1143" s="27">
        <f t="shared" si="309"/>
        <v>5</v>
      </c>
      <c r="J1143" s="27">
        <f t="shared" si="310"/>
        <v>10.850000000000001</v>
      </c>
      <c r="K1143" s="30">
        <v>2</v>
      </c>
      <c r="L1143" s="159">
        <f t="shared" si="301"/>
        <v>0.27857142857142864</v>
      </c>
      <c r="M1143" s="14"/>
      <c r="N1143" s="14"/>
    </row>
    <row r="1144" spans="1:14" s="1" customFormat="1">
      <c r="A1144" s="52">
        <v>41677</v>
      </c>
      <c r="B1144" s="57" t="s">
        <v>6962</v>
      </c>
      <c r="C1144" s="24" t="s">
        <v>3629</v>
      </c>
      <c r="D1144" s="53" t="s">
        <v>3630</v>
      </c>
      <c r="E1144" s="28">
        <v>8</v>
      </c>
      <c r="F1144" s="27">
        <v>9</v>
      </c>
      <c r="G1144" s="27">
        <v>8</v>
      </c>
      <c r="H1144" s="36">
        <f t="shared" si="308"/>
        <v>0</v>
      </c>
      <c r="I1144" s="27">
        <f t="shared" si="309"/>
        <v>1</v>
      </c>
      <c r="J1144" s="27">
        <f t="shared" si="310"/>
        <v>0</v>
      </c>
      <c r="K1144" s="30">
        <v>2</v>
      </c>
      <c r="L1144" s="159">
        <f t="shared" si="301"/>
        <v>-0.1111111111111111</v>
      </c>
      <c r="M1144" s="3"/>
      <c r="N1144" s="3"/>
    </row>
    <row r="1145" spans="1:14" s="1" customFormat="1">
      <c r="A1145" s="52">
        <v>41681</v>
      </c>
      <c r="B1145" s="23" t="s">
        <v>6963</v>
      </c>
      <c r="C1145" s="24" t="s">
        <v>3631</v>
      </c>
      <c r="D1145" s="53" t="s">
        <v>3632</v>
      </c>
      <c r="E1145" s="28">
        <v>12</v>
      </c>
      <c r="F1145" s="27">
        <v>12.12</v>
      </c>
      <c r="G1145" s="27">
        <v>11.54</v>
      </c>
      <c r="H1145" s="36">
        <f t="shared" si="308"/>
        <v>-3.8333333333333407E-2</v>
      </c>
      <c r="I1145" s="27">
        <f t="shared" si="309"/>
        <v>0.11999999999999922</v>
      </c>
      <c r="J1145" s="27">
        <f t="shared" si="310"/>
        <v>-0.46000000000000085</v>
      </c>
      <c r="K1145" s="30">
        <v>1</v>
      </c>
      <c r="L1145" s="159">
        <f t="shared" si="301"/>
        <v>-4.7854785478547865E-2</v>
      </c>
      <c r="M1145" s="3"/>
      <c r="N1145" s="3"/>
    </row>
    <row r="1146" spans="1:14" s="1" customFormat="1">
      <c r="A1146" s="52">
        <v>41682</v>
      </c>
      <c r="B1146" s="23" t="s">
        <v>6964</v>
      </c>
      <c r="C1146" s="24" t="s">
        <v>3633</v>
      </c>
      <c r="D1146" s="45" t="s">
        <v>3634</v>
      </c>
      <c r="E1146" s="28">
        <v>15</v>
      </c>
      <c r="F1146" s="27">
        <v>15.5</v>
      </c>
      <c r="G1146" s="27">
        <v>12.83</v>
      </c>
      <c r="H1146" s="36">
        <f t="shared" si="308"/>
        <v>-0.14466666666666667</v>
      </c>
      <c r="I1146" s="27">
        <f t="shared" si="309"/>
        <v>0.5</v>
      </c>
      <c r="J1146" s="27">
        <f t="shared" si="310"/>
        <v>-2.17</v>
      </c>
      <c r="K1146" s="30">
        <v>2</v>
      </c>
      <c r="L1146" s="159">
        <f t="shared" si="301"/>
        <v>-0.17225806451612902</v>
      </c>
      <c r="M1146" s="3"/>
      <c r="N1146" s="3"/>
    </row>
    <row r="1147" spans="1:14" s="1" customFormat="1">
      <c r="A1147" s="52">
        <v>41682</v>
      </c>
      <c r="B1147" s="23" t="s">
        <v>6965</v>
      </c>
      <c r="C1147" s="24" t="s">
        <v>3635</v>
      </c>
      <c r="D1147" s="43" t="s">
        <v>3636</v>
      </c>
      <c r="E1147" s="28">
        <v>13</v>
      </c>
      <c r="F1147" s="27">
        <v>16</v>
      </c>
      <c r="G1147" s="27">
        <v>14.71</v>
      </c>
      <c r="H1147" s="36">
        <f t="shared" si="308"/>
        <v>0.1315384615384616</v>
      </c>
      <c r="I1147" s="27">
        <f t="shared" si="309"/>
        <v>3</v>
      </c>
      <c r="J1147" s="27">
        <f t="shared" si="310"/>
        <v>1.7100000000000009</v>
      </c>
      <c r="K1147" s="30">
        <v>1</v>
      </c>
      <c r="L1147" s="159">
        <f t="shared" si="301"/>
        <v>-8.0624999999999947E-2</v>
      </c>
      <c r="M1147" s="3"/>
      <c r="N1147" s="3"/>
    </row>
    <row r="1148" spans="1:14" s="1" customFormat="1">
      <c r="A1148" s="52">
        <v>41682</v>
      </c>
      <c r="B1148" s="23" t="s">
        <v>6966</v>
      </c>
      <c r="C1148" s="24" t="s">
        <v>3637</v>
      </c>
      <c r="D1148" s="43" t="s">
        <v>3638</v>
      </c>
      <c r="E1148" s="28">
        <v>13</v>
      </c>
      <c r="F1148" s="27">
        <v>13.75</v>
      </c>
      <c r="G1148" s="27">
        <v>13.8</v>
      </c>
      <c r="H1148" s="36">
        <f t="shared" si="308"/>
        <v>6.153846153846159E-2</v>
      </c>
      <c r="I1148" s="27">
        <f t="shared" si="309"/>
        <v>0.75</v>
      </c>
      <c r="J1148" s="27">
        <f t="shared" si="310"/>
        <v>0.80000000000000071</v>
      </c>
      <c r="K1148" s="30">
        <v>2</v>
      </c>
      <c r="L1148" s="159">
        <f t="shared" si="301"/>
        <v>3.636363636363688E-3</v>
      </c>
      <c r="M1148" s="3"/>
      <c r="N1148" s="3"/>
    </row>
    <row r="1149" spans="1:14">
      <c r="A1149" s="52">
        <v>41683</v>
      </c>
      <c r="B1149" s="23" t="s">
        <v>6967</v>
      </c>
      <c r="C1149" s="24" t="s">
        <v>3639</v>
      </c>
      <c r="D1149" s="23" t="s">
        <v>3640</v>
      </c>
      <c r="E1149" s="28">
        <v>5.75</v>
      </c>
      <c r="F1149" s="27">
        <v>6.16</v>
      </c>
      <c r="G1149" s="27">
        <v>5.39</v>
      </c>
      <c r="H1149" s="36">
        <f t="shared" si="308"/>
        <v>-6.2608695652173973E-2</v>
      </c>
      <c r="I1149" s="27">
        <f t="shared" si="309"/>
        <v>0.41000000000000014</v>
      </c>
      <c r="J1149" s="27">
        <f t="shared" si="310"/>
        <v>-0.36000000000000032</v>
      </c>
      <c r="K1149" s="30">
        <v>1</v>
      </c>
      <c r="L1149" s="159">
        <f t="shared" si="301"/>
        <v>-0.12500000000000008</v>
      </c>
    </row>
    <row r="1150" spans="1:14">
      <c r="A1150" s="52">
        <v>41683</v>
      </c>
      <c r="B1150" s="23" t="s">
        <v>6968</v>
      </c>
      <c r="C1150" s="27" t="s">
        <v>3641</v>
      </c>
      <c r="D1150" s="45" t="s">
        <v>1144</v>
      </c>
      <c r="E1150" s="28">
        <v>10</v>
      </c>
      <c r="F1150" s="27">
        <v>10.5</v>
      </c>
      <c r="G1150" s="27">
        <v>10</v>
      </c>
      <c r="H1150" s="36">
        <f t="shared" si="308"/>
        <v>0</v>
      </c>
      <c r="I1150" s="27">
        <f t="shared" si="309"/>
        <v>0.5</v>
      </c>
      <c r="J1150" s="27">
        <f t="shared" si="310"/>
        <v>0</v>
      </c>
      <c r="K1150" s="30">
        <v>1</v>
      </c>
      <c r="L1150" s="159">
        <f t="shared" si="301"/>
        <v>-4.7619047619047616E-2</v>
      </c>
    </row>
    <row r="1151" spans="1:14">
      <c r="A1151" s="52">
        <v>41683</v>
      </c>
      <c r="B1151" s="23" t="s">
        <v>6969</v>
      </c>
      <c r="C1151" s="27" t="s">
        <v>3642</v>
      </c>
      <c r="D1151" s="45" t="s">
        <v>3643</v>
      </c>
      <c r="E1151" s="28">
        <v>14</v>
      </c>
      <c r="F1151" s="27">
        <v>15.75</v>
      </c>
      <c r="G1151" s="27">
        <v>14.18</v>
      </c>
      <c r="H1151" s="36">
        <f t="shared" si="308"/>
        <v>1.2857142857142836E-2</v>
      </c>
      <c r="I1151" s="27">
        <f t="shared" si="309"/>
        <v>1.75</v>
      </c>
      <c r="J1151" s="27">
        <f t="shared" si="310"/>
        <v>0.17999999999999972</v>
      </c>
      <c r="K1151" s="30">
        <v>2</v>
      </c>
      <c r="L1151" s="159">
        <f t="shared" si="301"/>
        <v>-9.9682539682539706E-2</v>
      </c>
    </row>
    <row r="1152" spans="1:14">
      <c r="A1152" s="52">
        <v>41683</v>
      </c>
      <c r="B1152" s="23" t="s">
        <v>6970</v>
      </c>
      <c r="C1152" s="24" t="s">
        <v>3644</v>
      </c>
      <c r="D1152" s="53" t="s">
        <v>3645</v>
      </c>
      <c r="E1152" s="28">
        <v>11</v>
      </c>
      <c r="F1152" s="27">
        <v>12.3</v>
      </c>
      <c r="G1152" s="27">
        <v>12.8</v>
      </c>
      <c r="H1152" s="36">
        <f t="shared" si="308"/>
        <v>0.16363636363636369</v>
      </c>
      <c r="I1152" s="27">
        <f t="shared" si="309"/>
        <v>1.3000000000000007</v>
      </c>
      <c r="J1152" s="27">
        <f t="shared" si="310"/>
        <v>1.8000000000000007</v>
      </c>
      <c r="K1152" s="30">
        <v>1</v>
      </c>
      <c r="L1152" s="159">
        <f t="shared" si="301"/>
        <v>4.065040650406504E-2</v>
      </c>
    </row>
    <row r="1153" spans="1:14">
      <c r="A1153" s="52">
        <v>41684</v>
      </c>
      <c r="B1153" s="23" t="s">
        <v>6971</v>
      </c>
      <c r="C1153" s="24" t="s">
        <v>2380</v>
      </c>
      <c r="D1153" s="45" t="s">
        <v>3646</v>
      </c>
      <c r="E1153" s="28">
        <v>16</v>
      </c>
      <c r="F1153" s="27">
        <v>16</v>
      </c>
      <c r="G1153" s="27">
        <v>15.15</v>
      </c>
      <c r="H1153" s="36">
        <f t="shared" si="308"/>
        <v>-5.3124999999999978E-2</v>
      </c>
      <c r="I1153" s="27">
        <f t="shared" si="309"/>
        <v>0</v>
      </c>
      <c r="J1153" s="27">
        <f t="shared" si="310"/>
        <v>-0.84999999999999964</v>
      </c>
      <c r="K1153" s="30">
        <v>3</v>
      </c>
      <c r="L1153" s="159">
        <f t="shared" si="301"/>
        <v>-5.3124999999999978E-2</v>
      </c>
    </row>
    <row r="1154" spans="1:14">
      <c r="A1154" s="52">
        <v>41691</v>
      </c>
      <c r="B1154" s="23" t="s">
        <v>6972</v>
      </c>
      <c r="C1154" s="24" t="s">
        <v>3647</v>
      </c>
      <c r="D1154" s="45" t="s">
        <v>3632</v>
      </c>
      <c r="E1154" s="28">
        <v>7</v>
      </c>
      <c r="F1154" s="27">
        <v>6</v>
      </c>
      <c r="G1154" s="27">
        <v>6.99</v>
      </c>
      <c r="H1154" s="36">
        <f t="shared" si="308"/>
        <v>-1.4285714285713982E-3</v>
      </c>
      <c r="I1154" s="27">
        <f t="shared" si="309"/>
        <v>-1</v>
      </c>
      <c r="J1154" s="27">
        <f t="shared" si="310"/>
        <v>-9.9999999999997868E-3</v>
      </c>
      <c r="K1154" s="30">
        <v>1</v>
      </c>
      <c r="L1154" s="159">
        <f t="shared" si="301"/>
        <v>0.16500000000000004</v>
      </c>
    </row>
    <row r="1155" spans="1:14">
      <c r="A1155" s="52">
        <v>41697</v>
      </c>
      <c r="B1155" s="23" t="s">
        <v>3648</v>
      </c>
      <c r="C1155" s="24" t="s">
        <v>3649</v>
      </c>
      <c r="D1155" s="45" t="s">
        <v>3650</v>
      </c>
      <c r="E1155" s="28">
        <v>12</v>
      </c>
      <c r="F1155" s="27">
        <v>12.5</v>
      </c>
      <c r="G1155" s="27">
        <v>12.15</v>
      </c>
      <c r="H1155" s="36">
        <f>(G1155-E1155)/E1155</f>
        <v>1.250000000000003E-2</v>
      </c>
      <c r="I1155" s="27">
        <f>(F1155-E1155)</f>
        <v>0.5</v>
      </c>
      <c r="J1155" s="27">
        <f>G1155-E1155</f>
        <v>0.15000000000000036</v>
      </c>
      <c r="K1155" s="30">
        <v>1</v>
      </c>
      <c r="L1155" s="159">
        <f t="shared" si="301"/>
        <v>-2.7999999999999973E-2</v>
      </c>
    </row>
    <row r="1156" spans="1:14">
      <c r="A1156" s="52">
        <v>41698</v>
      </c>
      <c r="B1156" s="59" t="s">
        <v>6973</v>
      </c>
      <c r="C1156" s="24" t="s">
        <v>3651</v>
      </c>
      <c r="D1156" s="23" t="s">
        <v>3652</v>
      </c>
      <c r="E1156" s="28">
        <v>22</v>
      </c>
      <c r="F1156" s="27">
        <v>39</v>
      </c>
      <c r="G1156" s="27">
        <v>44</v>
      </c>
      <c r="H1156" s="36">
        <f>(G1156-E1156)/E1156</f>
        <v>1</v>
      </c>
      <c r="I1156" s="27">
        <f>(F1156-E1156)</f>
        <v>17</v>
      </c>
      <c r="J1156" s="27">
        <f>G1156-E1156</f>
        <v>22</v>
      </c>
      <c r="K1156" s="30">
        <v>3</v>
      </c>
      <c r="L1156" s="159">
        <f t="shared" ref="L1156:L1219" si="311">(G1156-F1156)/F1156</f>
        <v>0.12820512820512819</v>
      </c>
    </row>
    <row r="1157" spans="1:14" s="1" customFormat="1">
      <c r="A1157" s="52">
        <v>41704</v>
      </c>
      <c r="B1157" s="56" t="s">
        <v>6974</v>
      </c>
      <c r="C1157" s="24" t="s">
        <v>3653</v>
      </c>
      <c r="D1157" s="23" t="s">
        <v>3654</v>
      </c>
      <c r="E1157" s="28">
        <v>15</v>
      </c>
      <c r="F1157" s="27">
        <v>15</v>
      </c>
      <c r="G1157" s="27">
        <v>15.65</v>
      </c>
      <c r="H1157" s="36">
        <f t="shared" ref="H1157:H1163" si="312">(G1157-E1157)/E1157</f>
        <v>4.3333333333333356E-2</v>
      </c>
      <c r="I1157" s="27">
        <f t="shared" ref="I1157:I1163" si="313">(F1157-E1157)</f>
        <v>0</v>
      </c>
      <c r="J1157" s="27">
        <f t="shared" ref="J1157:J1163" si="314">G1157-E1157</f>
        <v>0.65000000000000036</v>
      </c>
      <c r="K1157" s="30">
        <v>1</v>
      </c>
      <c r="L1157" s="159">
        <f t="shared" si="311"/>
        <v>4.3333333333333356E-2</v>
      </c>
      <c r="M1157" s="3"/>
      <c r="N1157" s="3"/>
    </row>
    <row r="1158" spans="1:14" s="1" customFormat="1">
      <c r="A1158" s="52">
        <v>41705</v>
      </c>
      <c r="B1158" s="56" t="s">
        <v>6975</v>
      </c>
      <c r="C1158" s="24" t="s">
        <v>3655</v>
      </c>
      <c r="D1158" s="45" t="s">
        <v>3656</v>
      </c>
      <c r="E1158" s="28">
        <v>11</v>
      </c>
      <c r="F1158" s="27">
        <v>11.8</v>
      </c>
      <c r="G1158" s="27">
        <v>11.95</v>
      </c>
      <c r="H1158" s="36">
        <f t="shared" si="312"/>
        <v>8.6363636363636295E-2</v>
      </c>
      <c r="I1158" s="27">
        <f t="shared" si="313"/>
        <v>0.80000000000000071</v>
      </c>
      <c r="J1158" s="27">
        <f t="shared" si="314"/>
        <v>0.94999999999999929</v>
      </c>
      <c r="K1158" s="30">
        <v>2</v>
      </c>
      <c r="L1158" s="159">
        <f t="shared" si="311"/>
        <v>1.271186440677954E-2</v>
      </c>
      <c r="M1158" s="3"/>
      <c r="N1158" s="3"/>
    </row>
    <row r="1159" spans="1:14">
      <c r="A1159" s="52">
        <v>41705</v>
      </c>
      <c r="B1159" s="23" t="s">
        <v>6976</v>
      </c>
      <c r="C1159" s="24" t="s">
        <v>3657</v>
      </c>
      <c r="D1159" s="45" t="s">
        <v>3658</v>
      </c>
      <c r="E1159" s="28">
        <v>16</v>
      </c>
      <c r="F1159" s="27">
        <v>27.15</v>
      </c>
      <c r="G1159" s="27">
        <v>30</v>
      </c>
      <c r="H1159" s="36">
        <f t="shared" si="312"/>
        <v>0.875</v>
      </c>
      <c r="I1159" s="27">
        <f t="shared" si="313"/>
        <v>11.149999999999999</v>
      </c>
      <c r="J1159" s="27">
        <f t="shared" si="314"/>
        <v>14</v>
      </c>
      <c r="K1159" s="30">
        <v>3</v>
      </c>
      <c r="L1159" s="159">
        <f t="shared" si="311"/>
        <v>0.10497237569060779</v>
      </c>
    </row>
    <row r="1160" spans="1:14">
      <c r="A1160" s="52">
        <v>41705</v>
      </c>
      <c r="B1160" s="23" t="s">
        <v>6977</v>
      </c>
      <c r="C1160" s="24" t="s">
        <v>3659</v>
      </c>
      <c r="D1160" s="53" t="s">
        <v>3632</v>
      </c>
      <c r="E1160" s="28">
        <v>8</v>
      </c>
      <c r="F1160" s="27">
        <v>8.5299999999999994</v>
      </c>
      <c r="G1160" s="27">
        <v>8.3000000000000007</v>
      </c>
      <c r="H1160" s="36">
        <f t="shared" si="312"/>
        <v>3.7500000000000089E-2</v>
      </c>
      <c r="I1160" s="27">
        <f t="shared" si="313"/>
        <v>0.52999999999999936</v>
      </c>
      <c r="J1160" s="27">
        <f t="shared" si="314"/>
        <v>0.30000000000000071</v>
      </c>
      <c r="K1160" s="30">
        <v>1</v>
      </c>
      <c r="L1160" s="159">
        <f t="shared" si="311"/>
        <v>-2.6963657678780617E-2</v>
      </c>
    </row>
    <row r="1161" spans="1:14">
      <c r="A1161" s="16">
        <v>41710</v>
      </c>
      <c r="B1161" s="17" t="s">
        <v>6978</v>
      </c>
      <c r="C1161" s="18" t="s">
        <v>3660</v>
      </c>
      <c r="D1161" s="19" t="s">
        <v>3426</v>
      </c>
      <c r="E1161" s="20">
        <v>12</v>
      </c>
      <c r="F1161" s="21">
        <v>12.85</v>
      </c>
      <c r="G1161" s="21">
        <v>14.3</v>
      </c>
      <c r="H1161" s="39">
        <f t="shared" si="312"/>
        <v>0.19166666666666674</v>
      </c>
      <c r="I1161" s="21">
        <f t="shared" si="313"/>
        <v>0.84999999999999964</v>
      </c>
      <c r="J1161" s="21">
        <f t="shared" si="314"/>
        <v>2.3000000000000007</v>
      </c>
      <c r="K1161" s="40">
        <v>2</v>
      </c>
      <c r="L1161" s="159">
        <f t="shared" si="311"/>
        <v>0.11284046692607012</v>
      </c>
    </row>
    <row r="1162" spans="1:14">
      <c r="A1162" s="16">
        <v>41711</v>
      </c>
      <c r="B1162" s="17" t="s">
        <v>6979</v>
      </c>
      <c r="C1162" s="18" t="s">
        <v>3720</v>
      </c>
      <c r="D1162" s="42" t="s">
        <v>3487</v>
      </c>
      <c r="E1162" s="20">
        <v>12</v>
      </c>
      <c r="F1162" s="21">
        <v>14.6</v>
      </c>
      <c r="G1162" s="21">
        <v>14.4</v>
      </c>
      <c r="H1162" s="39">
        <f t="shared" si="312"/>
        <v>0.20000000000000004</v>
      </c>
      <c r="I1162" s="21">
        <f t="shared" si="313"/>
        <v>2.5999999999999996</v>
      </c>
      <c r="J1162" s="21">
        <f t="shared" si="314"/>
        <v>2.4000000000000004</v>
      </c>
      <c r="K1162" s="40">
        <v>1</v>
      </c>
      <c r="L1162" s="159">
        <f t="shared" si="311"/>
        <v>-1.3698630136986254E-2</v>
      </c>
    </row>
    <row r="1163" spans="1:14">
      <c r="A1163" s="16">
        <v>41711</v>
      </c>
      <c r="B1163" s="17" t="s">
        <v>6980</v>
      </c>
      <c r="C1163" s="18" t="s">
        <v>3661</v>
      </c>
      <c r="D1163" s="19" t="s">
        <v>2578</v>
      </c>
      <c r="E1163" s="20">
        <v>13.5</v>
      </c>
      <c r="F1163" s="21">
        <v>17</v>
      </c>
      <c r="G1163" s="21">
        <v>14.31</v>
      </c>
      <c r="H1163" s="39">
        <f t="shared" si="312"/>
        <v>6.0000000000000039E-2</v>
      </c>
      <c r="I1163" s="21">
        <f t="shared" si="313"/>
        <v>3.5</v>
      </c>
      <c r="J1163" s="21">
        <f t="shared" si="314"/>
        <v>0.8100000000000005</v>
      </c>
      <c r="K1163" s="40">
        <v>1</v>
      </c>
      <c r="L1163" s="159">
        <f t="shared" si="311"/>
        <v>-0.15823529411764703</v>
      </c>
    </row>
    <row r="1164" spans="1:14">
      <c r="A1164" s="52">
        <v>41711</v>
      </c>
      <c r="B1164" s="23" t="s">
        <v>6981</v>
      </c>
      <c r="C1164" s="24" t="s">
        <v>3662</v>
      </c>
      <c r="D1164" s="53" t="s">
        <v>3577</v>
      </c>
      <c r="E1164" s="28">
        <v>16</v>
      </c>
      <c r="F1164" s="27">
        <v>37.5</v>
      </c>
      <c r="G1164" s="27">
        <v>39.799999999999997</v>
      </c>
      <c r="H1164" s="36">
        <f>(G1164-E1164)/E1164</f>
        <v>1.4874999999999998</v>
      </c>
      <c r="I1164" s="27">
        <f>(F1164-E1164)</f>
        <v>21.5</v>
      </c>
      <c r="J1164" s="27">
        <f>G1164-E1164</f>
        <v>23.799999999999997</v>
      </c>
      <c r="K1164" s="30">
        <v>3</v>
      </c>
      <c r="L1164" s="159">
        <f t="shared" si="311"/>
        <v>6.1333333333333261E-2</v>
      </c>
    </row>
    <row r="1165" spans="1:14">
      <c r="A1165" s="52">
        <v>41717</v>
      </c>
      <c r="B1165" s="60" t="s">
        <v>6982</v>
      </c>
      <c r="C1165" s="24" t="s">
        <v>3663</v>
      </c>
      <c r="D1165" s="45" t="s">
        <v>3664</v>
      </c>
      <c r="E1165" s="28">
        <v>17</v>
      </c>
      <c r="F1165" s="27">
        <v>31</v>
      </c>
      <c r="G1165" s="27">
        <v>24.04</v>
      </c>
      <c r="H1165" s="36">
        <f>(G1165-E1165)/E1165</f>
        <v>0.41411764705882348</v>
      </c>
      <c r="I1165" s="27">
        <f>(F1165-E1165)</f>
        <v>14</v>
      </c>
      <c r="J1165" s="27">
        <f>G1165-E1165</f>
        <v>7.0399999999999991</v>
      </c>
      <c r="K1165" s="30">
        <v>3</v>
      </c>
      <c r="L1165" s="159">
        <f t="shared" si="311"/>
        <v>-0.22451612903225809</v>
      </c>
    </row>
    <row r="1166" spans="1:14" s="1" customFormat="1">
      <c r="A1166" s="52">
        <v>41718</v>
      </c>
      <c r="B1166" s="23" t="s">
        <v>6983</v>
      </c>
      <c r="C1166" s="24" t="s">
        <v>3665</v>
      </c>
      <c r="D1166" s="23" t="s">
        <v>3666</v>
      </c>
      <c r="E1166" s="28">
        <v>17</v>
      </c>
      <c r="F1166" s="27">
        <v>22.9</v>
      </c>
      <c r="G1166" s="27">
        <v>26.69</v>
      </c>
      <c r="H1166" s="36">
        <f>(G1166-E1166)/E1166</f>
        <v>0.57000000000000006</v>
      </c>
      <c r="I1166" s="27">
        <f>(F1166-E1166)</f>
        <v>5.8999999999999986</v>
      </c>
      <c r="J1166" s="27">
        <f>G1166-E1166</f>
        <v>9.6900000000000013</v>
      </c>
      <c r="K1166" s="30">
        <v>3</v>
      </c>
      <c r="L1166" s="159">
        <f t="shared" si="311"/>
        <v>0.16550218340611367</v>
      </c>
      <c r="M1166" s="3"/>
      <c r="N1166" s="3"/>
    </row>
    <row r="1167" spans="1:14" s="1" customFormat="1">
      <c r="A1167" s="52">
        <v>41718</v>
      </c>
      <c r="B1167" s="23" t="s">
        <v>6984</v>
      </c>
      <c r="C1167" s="24" t="s">
        <v>3667</v>
      </c>
      <c r="D1167" s="53" t="s">
        <v>3668</v>
      </c>
      <c r="E1167" s="28">
        <v>14</v>
      </c>
      <c r="F1167" s="27">
        <v>16</v>
      </c>
      <c r="G1167" s="27">
        <v>17.27</v>
      </c>
      <c r="H1167" s="36">
        <f>(G1167-E1167)/E1167</f>
        <v>0.23357142857142854</v>
      </c>
      <c r="I1167" s="27">
        <f>(F1167-E1167)</f>
        <v>2</v>
      </c>
      <c r="J1167" s="27">
        <f>G1167-E1167</f>
        <v>3.2699999999999996</v>
      </c>
      <c r="K1167" s="30">
        <v>3</v>
      </c>
      <c r="L1167" s="159">
        <f t="shared" si="311"/>
        <v>7.9374999999999973E-2</v>
      </c>
      <c r="M1167" s="3"/>
      <c r="N1167" s="3"/>
    </row>
    <row r="1168" spans="1:14" s="1" customFormat="1">
      <c r="A1168" s="52">
        <v>41718</v>
      </c>
      <c r="B1168" s="23" t="s">
        <v>6985</v>
      </c>
      <c r="C1168" s="24" t="s">
        <v>3669</v>
      </c>
      <c r="D1168" s="23" t="s">
        <v>3670</v>
      </c>
      <c r="E1168" s="28">
        <v>13</v>
      </c>
      <c r="F1168" s="27">
        <v>16.25</v>
      </c>
      <c r="G1168" s="27">
        <v>15.17</v>
      </c>
      <c r="H1168" s="36">
        <f>(G1168-E1168)/E1168</f>
        <v>0.16692307692307692</v>
      </c>
      <c r="I1168" s="27">
        <f>(F1168-E1168)</f>
        <v>3.25</v>
      </c>
      <c r="J1168" s="27">
        <f>G1168-E1168</f>
        <v>2.17</v>
      </c>
      <c r="K1168" s="30">
        <v>3</v>
      </c>
      <c r="L1168" s="159">
        <f t="shared" si="311"/>
        <v>-6.6461538461538461E-2</v>
      </c>
      <c r="M1168" s="3"/>
      <c r="N1168" s="3"/>
    </row>
    <row r="1169" spans="1:14" s="1" customFormat="1">
      <c r="A1169" s="52">
        <v>41719</v>
      </c>
      <c r="B1169" s="23" t="s">
        <v>6986</v>
      </c>
      <c r="C1169" s="24" t="s">
        <v>3671</v>
      </c>
      <c r="D1169" s="53" t="s">
        <v>3672</v>
      </c>
      <c r="E1169" s="28">
        <v>15</v>
      </c>
      <c r="F1169" s="27">
        <v>13.75</v>
      </c>
      <c r="G1169" s="27">
        <v>16.21</v>
      </c>
      <c r="H1169" s="36">
        <f t="shared" ref="H1169:H1176" si="315">(G1169-E1169)/E1169</f>
        <v>8.066666666666672E-2</v>
      </c>
      <c r="I1169" s="27">
        <f t="shared" ref="I1169:I1176" si="316">(F1169-E1169)</f>
        <v>-1.25</v>
      </c>
      <c r="J1169" s="27">
        <f t="shared" ref="J1169:J1176" si="317">G1169-E1169</f>
        <v>1.2100000000000009</v>
      </c>
      <c r="K1169" s="30">
        <v>3</v>
      </c>
      <c r="L1169" s="159">
        <f t="shared" si="311"/>
        <v>0.17890909090909096</v>
      </c>
      <c r="M1169" s="3"/>
      <c r="N1169" s="3"/>
    </row>
    <row r="1170" spans="1:14" s="1" customFormat="1">
      <c r="A1170" s="52">
        <v>41719</v>
      </c>
      <c r="B1170" s="23" t="s">
        <v>6987</v>
      </c>
      <c r="C1170" s="24" t="s">
        <v>3673</v>
      </c>
      <c r="D1170" s="53" t="s">
        <v>3674</v>
      </c>
      <c r="E1170" s="28">
        <v>13</v>
      </c>
      <c r="F1170" s="27">
        <v>17.5</v>
      </c>
      <c r="G1170" s="27">
        <v>17</v>
      </c>
      <c r="H1170" s="36">
        <f t="shared" si="315"/>
        <v>0.30769230769230771</v>
      </c>
      <c r="I1170" s="27">
        <f t="shared" si="316"/>
        <v>4.5</v>
      </c>
      <c r="J1170" s="27">
        <f t="shared" si="317"/>
        <v>4</v>
      </c>
      <c r="K1170" s="30">
        <v>2</v>
      </c>
      <c r="L1170" s="159">
        <f t="shared" si="311"/>
        <v>-2.8571428571428571E-2</v>
      </c>
      <c r="M1170" s="3"/>
      <c r="N1170" s="3"/>
    </row>
    <row r="1171" spans="1:14" s="1" customFormat="1">
      <c r="A1171" s="52">
        <v>41719</v>
      </c>
      <c r="B1171" s="23" t="s">
        <v>6988</v>
      </c>
      <c r="C1171" s="24" t="s">
        <v>3675</v>
      </c>
      <c r="D1171" s="53" t="s">
        <v>3676</v>
      </c>
      <c r="E1171" s="28">
        <v>16</v>
      </c>
      <c r="F1171" s="27">
        <v>21</v>
      </c>
      <c r="G1171" s="27">
        <v>20</v>
      </c>
      <c r="H1171" s="36">
        <f t="shared" si="315"/>
        <v>0.25</v>
      </c>
      <c r="I1171" s="27">
        <f t="shared" si="316"/>
        <v>5</v>
      </c>
      <c r="J1171" s="27">
        <f t="shared" si="317"/>
        <v>4</v>
      </c>
      <c r="K1171" s="30">
        <v>3</v>
      </c>
      <c r="L1171" s="159">
        <f t="shared" si="311"/>
        <v>-4.7619047619047616E-2</v>
      </c>
      <c r="M1171" s="3"/>
      <c r="N1171" s="3"/>
    </row>
    <row r="1172" spans="1:14" s="1" customFormat="1">
      <c r="A1172" s="52">
        <v>41719</v>
      </c>
      <c r="B1172" s="23" t="s">
        <v>6989</v>
      </c>
      <c r="C1172" s="24" t="s">
        <v>3677</v>
      </c>
      <c r="D1172" s="61" t="s">
        <v>1621</v>
      </c>
      <c r="E1172" s="28">
        <v>7.25</v>
      </c>
      <c r="F1172" s="27">
        <v>8.32</v>
      </c>
      <c r="G1172" s="27">
        <v>7.25</v>
      </c>
      <c r="H1172" s="36">
        <f t="shared" si="315"/>
        <v>0</v>
      </c>
      <c r="I1172" s="27">
        <f t="shared" si="316"/>
        <v>1.0700000000000003</v>
      </c>
      <c r="J1172" s="27">
        <f t="shared" si="317"/>
        <v>0</v>
      </c>
      <c r="K1172" s="30">
        <v>1</v>
      </c>
      <c r="L1172" s="159">
        <f t="shared" si="311"/>
        <v>-0.12860576923076927</v>
      </c>
      <c r="M1172" s="3"/>
      <c r="N1172" s="3"/>
    </row>
    <row r="1173" spans="1:14" s="1" customFormat="1">
      <c r="A1173" s="52">
        <v>41719</v>
      </c>
      <c r="B1173" s="23" t="s">
        <v>6990</v>
      </c>
      <c r="C1173" s="24" t="s">
        <v>3678</v>
      </c>
      <c r="D1173" s="23" t="s">
        <v>3679</v>
      </c>
      <c r="E1173" s="28">
        <v>16</v>
      </c>
      <c r="F1173" s="27">
        <v>16.05</v>
      </c>
      <c r="G1173" s="27">
        <v>16</v>
      </c>
      <c r="H1173" s="36">
        <f t="shared" si="315"/>
        <v>0</v>
      </c>
      <c r="I1173" s="27">
        <f t="shared" si="316"/>
        <v>5.0000000000000711E-2</v>
      </c>
      <c r="J1173" s="27">
        <f t="shared" si="317"/>
        <v>0</v>
      </c>
      <c r="K1173" s="30">
        <v>1</v>
      </c>
      <c r="L1173" s="159">
        <f t="shared" si="311"/>
        <v>-3.1152647975078323E-3</v>
      </c>
      <c r="M1173" s="3"/>
      <c r="N1173" s="3"/>
    </row>
    <row r="1174" spans="1:14" s="1" customFormat="1">
      <c r="A1174" s="52">
        <v>41719</v>
      </c>
      <c r="B1174" s="23" t="s">
        <v>6991</v>
      </c>
      <c r="C1174" s="24" t="s">
        <v>3680</v>
      </c>
      <c r="D1174" s="53" t="s">
        <v>3681</v>
      </c>
      <c r="E1174" s="28">
        <v>21</v>
      </c>
      <c r="F1174" s="27">
        <v>28</v>
      </c>
      <c r="G1174" s="27">
        <v>31.37</v>
      </c>
      <c r="H1174" s="36">
        <f t="shared" si="315"/>
        <v>0.49380952380952386</v>
      </c>
      <c r="I1174" s="27">
        <f t="shared" si="316"/>
        <v>7</v>
      </c>
      <c r="J1174" s="27">
        <f t="shared" si="317"/>
        <v>10.370000000000001</v>
      </c>
      <c r="K1174" s="30">
        <v>3</v>
      </c>
      <c r="L1174" s="159">
        <f t="shared" si="311"/>
        <v>0.1203571428571429</v>
      </c>
      <c r="M1174" s="3"/>
      <c r="N1174" s="3"/>
    </row>
    <row r="1175" spans="1:14" s="1" customFormat="1">
      <c r="A1175" s="52">
        <v>41724</v>
      </c>
      <c r="B1175" s="23" t="s">
        <v>6992</v>
      </c>
      <c r="C1175" s="24" t="s">
        <v>3682</v>
      </c>
      <c r="D1175" s="43" t="s">
        <v>3683</v>
      </c>
      <c r="E1175" s="28">
        <v>22.5</v>
      </c>
      <c r="F1175" s="27">
        <v>20.5</v>
      </c>
      <c r="G1175" s="27">
        <v>19</v>
      </c>
      <c r="H1175" s="39">
        <f t="shared" si="315"/>
        <v>-0.15555555555555556</v>
      </c>
      <c r="I1175" s="21">
        <f t="shared" si="316"/>
        <v>-2</v>
      </c>
      <c r="J1175" s="21">
        <f t="shared" si="317"/>
        <v>-3.5</v>
      </c>
      <c r="K1175" s="40">
        <v>3</v>
      </c>
      <c r="L1175" s="159">
        <f t="shared" si="311"/>
        <v>-7.3170731707317069E-2</v>
      </c>
      <c r="M1175" s="3"/>
      <c r="N1175" s="3"/>
    </row>
    <row r="1176" spans="1:14" s="1" customFormat="1">
      <c r="A1176" s="52">
        <v>41724</v>
      </c>
      <c r="B1176" s="23" t="s">
        <v>6993</v>
      </c>
      <c r="C1176" s="24" t="s">
        <v>3684</v>
      </c>
      <c r="D1176" s="43" t="s">
        <v>3685</v>
      </c>
      <c r="E1176" s="28">
        <v>16</v>
      </c>
      <c r="F1176" s="27">
        <v>17.5</v>
      </c>
      <c r="G1176" s="27">
        <v>18</v>
      </c>
      <c r="H1176" s="39">
        <f t="shared" si="315"/>
        <v>0.125</v>
      </c>
      <c r="I1176" s="21">
        <f t="shared" si="316"/>
        <v>1.5</v>
      </c>
      <c r="J1176" s="21">
        <f t="shared" si="317"/>
        <v>2</v>
      </c>
      <c r="K1176" s="40">
        <v>3</v>
      </c>
      <c r="L1176" s="159">
        <f t="shared" si="311"/>
        <v>2.8571428571428571E-2</v>
      </c>
      <c r="M1176" s="3"/>
      <c r="N1176" s="3"/>
    </row>
    <row r="1177" spans="1:14" s="1" customFormat="1">
      <c r="A1177" s="52">
        <v>41725</v>
      </c>
      <c r="B1177" s="23" t="s">
        <v>6994</v>
      </c>
      <c r="C1177" s="24" t="s">
        <v>3686</v>
      </c>
      <c r="D1177" s="45" t="s">
        <v>3687</v>
      </c>
      <c r="E1177" s="28">
        <v>12</v>
      </c>
      <c r="F1177" s="27">
        <v>12.75</v>
      </c>
      <c r="G1177" s="27">
        <v>14.76</v>
      </c>
      <c r="H1177" s="36">
        <f>(G1177-E1177)/E1177</f>
        <v>0.22999999999999998</v>
      </c>
      <c r="I1177" s="27">
        <f>(F1177-E1177)</f>
        <v>0.75</v>
      </c>
      <c r="J1177" s="27">
        <f>G1177-E1177</f>
        <v>2.76</v>
      </c>
      <c r="K1177" s="30">
        <v>2</v>
      </c>
      <c r="L1177" s="159">
        <f t="shared" si="311"/>
        <v>0.15764705882352939</v>
      </c>
      <c r="M1177" s="3"/>
      <c r="N1177" s="3"/>
    </row>
    <row r="1178" spans="1:14" s="1" customFormat="1">
      <c r="A1178" s="52">
        <v>41725</v>
      </c>
      <c r="B1178" s="23" t="s">
        <v>6995</v>
      </c>
      <c r="C1178" s="24" t="s">
        <v>3688</v>
      </c>
      <c r="D1178" s="62" t="s">
        <v>3689</v>
      </c>
      <c r="E1178" s="28">
        <v>18</v>
      </c>
      <c r="F1178" s="27">
        <v>20</v>
      </c>
      <c r="G1178" s="27">
        <v>20.6</v>
      </c>
      <c r="H1178" s="36">
        <f>(G1178-E1178)/E1178</f>
        <v>0.14444444444444451</v>
      </c>
      <c r="I1178" s="27">
        <f>(F1178-E1178)</f>
        <v>2</v>
      </c>
      <c r="J1178" s="27">
        <f>G1178-E1178</f>
        <v>2.6000000000000014</v>
      </c>
      <c r="K1178" s="30">
        <v>2</v>
      </c>
      <c r="L1178" s="159">
        <f t="shared" si="311"/>
        <v>3.0000000000000072E-2</v>
      </c>
      <c r="M1178" s="3"/>
      <c r="N1178" s="3"/>
    </row>
    <row r="1179" spans="1:14">
      <c r="A1179" s="52">
        <v>41725</v>
      </c>
      <c r="B1179" s="23" t="s">
        <v>6996</v>
      </c>
      <c r="C1179" s="24" t="s">
        <v>3690</v>
      </c>
      <c r="D1179" s="63" t="s">
        <v>3691</v>
      </c>
      <c r="E1179" s="28">
        <v>16</v>
      </c>
      <c r="F1179" s="27">
        <v>18.5</v>
      </c>
      <c r="G1179" s="27">
        <v>19.100000000000001</v>
      </c>
      <c r="H1179" s="39">
        <f>(G1179-E1179)/E1179</f>
        <v>0.19375000000000009</v>
      </c>
      <c r="I1179" s="21">
        <f>(F1179-E1179)</f>
        <v>2.5</v>
      </c>
      <c r="J1179" s="21">
        <f>G1179-E1179</f>
        <v>3.1000000000000014</v>
      </c>
      <c r="K1179" s="40">
        <v>3</v>
      </c>
      <c r="L1179" s="159">
        <f t="shared" si="311"/>
        <v>3.2432432432432511E-2</v>
      </c>
    </row>
    <row r="1180" spans="1:14" s="1" customFormat="1">
      <c r="A1180" s="52">
        <v>41726</v>
      </c>
      <c r="B1180" s="23" t="s">
        <v>6997</v>
      </c>
      <c r="C1180" s="24" t="s">
        <v>3692</v>
      </c>
      <c r="D1180" s="43" t="s">
        <v>3693</v>
      </c>
      <c r="E1180" s="28">
        <v>13</v>
      </c>
      <c r="F1180" s="27">
        <v>13</v>
      </c>
      <c r="G1180" s="27">
        <v>13.98</v>
      </c>
      <c r="H1180" s="39">
        <f t="shared" ref="H1180:H1198" si="318">(G1180-E1180)/E1180</f>
        <v>7.5384615384615411E-2</v>
      </c>
      <c r="I1180" s="21">
        <f t="shared" ref="I1180:I1198" si="319">(F1180-E1180)</f>
        <v>0</v>
      </c>
      <c r="J1180" s="21">
        <f t="shared" ref="J1180:J1198" si="320">G1180-E1180</f>
        <v>0.98000000000000043</v>
      </c>
      <c r="K1180" s="40">
        <v>3</v>
      </c>
      <c r="L1180" s="159">
        <f t="shared" si="311"/>
        <v>7.5384615384615411E-2</v>
      </c>
      <c r="M1180" s="3"/>
      <c r="N1180" s="3"/>
    </row>
    <row r="1181" spans="1:14" s="1" customFormat="1">
      <c r="A1181" s="52">
        <v>41726</v>
      </c>
      <c r="B1181" s="23" t="s">
        <v>6998</v>
      </c>
      <c r="C1181" s="24" t="s">
        <v>3694</v>
      </c>
      <c r="D1181" s="51" t="s">
        <v>3695</v>
      </c>
      <c r="E1181" s="28">
        <v>10</v>
      </c>
      <c r="F1181" s="27">
        <v>8.9499999999999993</v>
      </c>
      <c r="G1181" s="27">
        <v>10</v>
      </c>
      <c r="H1181" s="39">
        <f t="shared" si="318"/>
        <v>0</v>
      </c>
      <c r="I1181" s="21">
        <f t="shared" si="319"/>
        <v>-1.0500000000000007</v>
      </c>
      <c r="J1181" s="21">
        <f t="shared" si="320"/>
        <v>0</v>
      </c>
      <c r="K1181" s="40">
        <v>3</v>
      </c>
      <c r="L1181" s="159">
        <f t="shared" si="311"/>
        <v>0.11731843575419003</v>
      </c>
      <c r="M1181" s="3"/>
      <c r="N1181" s="3"/>
    </row>
    <row r="1182" spans="1:14" s="1" customFormat="1">
      <c r="A1182" s="52">
        <v>41726</v>
      </c>
      <c r="B1182" s="23" t="s">
        <v>6999</v>
      </c>
      <c r="C1182" s="24" t="s">
        <v>3696</v>
      </c>
      <c r="D1182" s="63" t="s">
        <v>2269</v>
      </c>
      <c r="E1182" s="28">
        <v>14.5</v>
      </c>
      <c r="F1182" s="27">
        <v>14.58</v>
      </c>
      <c r="G1182" s="27">
        <v>14.55</v>
      </c>
      <c r="H1182" s="39">
        <f t="shared" si="318"/>
        <v>3.4482758620690145E-3</v>
      </c>
      <c r="I1182" s="21">
        <f t="shared" si="319"/>
        <v>8.0000000000000071E-2</v>
      </c>
      <c r="J1182" s="21">
        <f t="shared" si="320"/>
        <v>5.0000000000000711E-2</v>
      </c>
      <c r="K1182" s="40">
        <v>1</v>
      </c>
      <c r="L1182" s="159">
        <f t="shared" si="311"/>
        <v>-2.0576131687242358E-3</v>
      </c>
      <c r="M1182" s="3"/>
      <c r="N1182" s="3"/>
    </row>
    <row r="1183" spans="1:14" s="1" customFormat="1">
      <c r="A1183" s="52">
        <v>41726</v>
      </c>
      <c r="B1183" s="23" t="s">
        <v>7000</v>
      </c>
      <c r="C1183" s="24" t="s">
        <v>3697</v>
      </c>
      <c r="D1183" s="43" t="s">
        <v>3698</v>
      </c>
      <c r="E1183" s="28">
        <v>28</v>
      </c>
      <c r="F1183" s="27">
        <v>30.1</v>
      </c>
      <c r="G1183" s="27">
        <v>29.5</v>
      </c>
      <c r="H1183" s="39">
        <f t="shared" si="318"/>
        <v>5.3571428571428568E-2</v>
      </c>
      <c r="I1183" s="21">
        <f t="shared" si="319"/>
        <v>2.1000000000000014</v>
      </c>
      <c r="J1183" s="21">
        <f t="shared" si="320"/>
        <v>1.5</v>
      </c>
      <c r="K1183" s="40">
        <v>2</v>
      </c>
      <c r="L1183" s="159">
        <f t="shared" si="311"/>
        <v>-1.9933554817275795E-2</v>
      </c>
      <c r="M1183" s="3"/>
      <c r="N1183" s="3"/>
    </row>
    <row r="1184" spans="1:14">
      <c r="A1184" s="52">
        <v>41726</v>
      </c>
      <c r="B1184" s="23" t="s">
        <v>7001</v>
      </c>
      <c r="C1184" s="24" t="s">
        <v>3699</v>
      </c>
      <c r="D1184" s="45" t="s">
        <v>3700</v>
      </c>
      <c r="E1184" s="28">
        <v>6</v>
      </c>
      <c r="F1184" s="27">
        <v>9.5</v>
      </c>
      <c r="G1184" s="27">
        <v>10.58</v>
      </c>
      <c r="H1184" s="39">
        <f t="shared" si="318"/>
        <v>0.76333333333333331</v>
      </c>
      <c r="I1184" s="21">
        <f t="shared" si="319"/>
        <v>3.5</v>
      </c>
      <c r="J1184" s="21">
        <f t="shared" si="320"/>
        <v>4.58</v>
      </c>
      <c r="K1184" s="40" t="s">
        <v>3703</v>
      </c>
      <c r="L1184" s="159">
        <f t="shared" si="311"/>
        <v>0.11368421052631579</v>
      </c>
    </row>
    <row r="1185" spans="1:14">
      <c r="A1185" s="52">
        <v>41726</v>
      </c>
      <c r="B1185" s="23" t="s">
        <v>7002</v>
      </c>
      <c r="C1185" s="24" t="s">
        <v>3701</v>
      </c>
      <c r="D1185" s="43" t="s">
        <v>3702</v>
      </c>
      <c r="E1185" s="28">
        <v>14</v>
      </c>
      <c r="F1185" s="27">
        <v>14.5</v>
      </c>
      <c r="G1185" s="27">
        <v>13.5</v>
      </c>
      <c r="H1185" s="39">
        <f t="shared" si="318"/>
        <v>-3.5714285714285712E-2</v>
      </c>
      <c r="I1185" s="21">
        <f t="shared" si="319"/>
        <v>0.5</v>
      </c>
      <c r="J1185" s="21">
        <f t="shared" si="320"/>
        <v>-0.5</v>
      </c>
      <c r="K1185" s="40">
        <v>3</v>
      </c>
      <c r="L1185" s="159">
        <f t="shared" si="311"/>
        <v>-6.8965517241379309E-2</v>
      </c>
    </row>
    <row r="1186" spans="1:14">
      <c r="A1186" s="52">
        <v>41730</v>
      </c>
      <c r="B1186" s="23" t="s">
        <v>7003</v>
      </c>
      <c r="C1186" s="24" t="s">
        <v>3704</v>
      </c>
      <c r="D1186" s="45" t="s">
        <v>3632</v>
      </c>
      <c r="E1186" s="28">
        <v>8</v>
      </c>
      <c r="F1186" s="27">
        <v>8</v>
      </c>
      <c r="G1186" s="27">
        <v>7.95</v>
      </c>
      <c r="H1186" s="36">
        <f t="shared" si="318"/>
        <v>-6.2499999999999778E-3</v>
      </c>
      <c r="I1186" s="27">
        <f t="shared" si="319"/>
        <v>0</v>
      </c>
      <c r="J1186" s="27">
        <f t="shared" si="320"/>
        <v>-4.9999999999999822E-2</v>
      </c>
      <c r="K1186" s="30">
        <v>1</v>
      </c>
      <c r="L1186" s="159">
        <f t="shared" si="311"/>
        <v>-6.2499999999999778E-3</v>
      </c>
    </row>
    <row r="1187" spans="1:14">
      <c r="A1187" s="52">
        <v>41731</v>
      </c>
      <c r="B1187" s="23" t="s">
        <v>7004</v>
      </c>
      <c r="C1187" s="24" t="s">
        <v>3705</v>
      </c>
      <c r="D1187" s="23" t="s">
        <v>3706</v>
      </c>
      <c r="E1187" s="28">
        <v>15</v>
      </c>
      <c r="F1187" s="27">
        <v>17.5</v>
      </c>
      <c r="G1187" s="27">
        <v>20.09</v>
      </c>
      <c r="H1187" s="36">
        <f t="shared" si="318"/>
        <v>0.33933333333333332</v>
      </c>
      <c r="I1187" s="27">
        <f t="shared" si="319"/>
        <v>2.5</v>
      </c>
      <c r="J1187" s="27">
        <f t="shared" si="320"/>
        <v>5.09</v>
      </c>
      <c r="K1187" s="30">
        <v>1</v>
      </c>
      <c r="L1187" s="159">
        <f t="shared" si="311"/>
        <v>0.14799999999999999</v>
      </c>
    </row>
    <row r="1188" spans="1:14">
      <c r="A1188" s="52">
        <v>41732</v>
      </c>
      <c r="B1188" s="23" t="s">
        <v>7005</v>
      </c>
      <c r="C1188" s="24" t="s">
        <v>3707</v>
      </c>
      <c r="D1188" s="53" t="s">
        <v>3708</v>
      </c>
      <c r="E1188" s="28">
        <v>8</v>
      </c>
      <c r="F1188" s="27">
        <v>8.26</v>
      </c>
      <c r="G1188" s="27">
        <v>8</v>
      </c>
      <c r="H1188" s="36">
        <f t="shared" si="318"/>
        <v>0</v>
      </c>
      <c r="I1188" s="27">
        <f t="shared" si="319"/>
        <v>0.25999999999999979</v>
      </c>
      <c r="J1188" s="27">
        <f t="shared" si="320"/>
        <v>0</v>
      </c>
      <c r="K1188" s="30">
        <v>1</v>
      </c>
      <c r="L1188" s="159">
        <f t="shared" si="311"/>
        <v>-3.1476997578692469E-2</v>
      </c>
    </row>
    <row r="1189" spans="1:14" s="1" customFormat="1">
      <c r="A1189" s="52">
        <v>41732</v>
      </c>
      <c r="B1189" s="23" t="s">
        <v>3709</v>
      </c>
      <c r="C1189" s="24" t="s">
        <v>3710</v>
      </c>
      <c r="D1189" s="53" t="s">
        <v>3711</v>
      </c>
      <c r="E1189" s="28">
        <v>9</v>
      </c>
      <c r="F1189" s="27">
        <v>9.86</v>
      </c>
      <c r="G1189" s="27">
        <v>9.06</v>
      </c>
      <c r="H1189" s="36">
        <f t="shared" si="318"/>
        <v>6.6666666666667217E-3</v>
      </c>
      <c r="I1189" s="27">
        <f t="shared" si="319"/>
        <v>0.85999999999999943</v>
      </c>
      <c r="J1189" s="27">
        <f t="shared" si="320"/>
        <v>6.0000000000000497E-2</v>
      </c>
      <c r="K1189" s="30">
        <v>2</v>
      </c>
      <c r="L1189" s="159">
        <f t="shared" si="311"/>
        <v>-8.1135902636916737E-2</v>
      </c>
      <c r="M1189" s="3"/>
      <c r="N1189" s="3"/>
    </row>
    <row r="1190" spans="1:14" s="1" customFormat="1">
      <c r="A1190" s="52">
        <v>41733</v>
      </c>
      <c r="B1190" s="23" t="s">
        <v>7006</v>
      </c>
      <c r="C1190" s="24" t="s">
        <v>3712</v>
      </c>
      <c r="D1190" s="53" t="s">
        <v>3713</v>
      </c>
      <c r="E1190" s="28">
        <v>7</v>
      </c>
      <c r="F1190" s="27">
        <v>7.95</v>
      </c>
      <c r="G1190" s="27">
        <v>7.64</v>
      </c>
      <c r="H1190" s="36">
        <f t="shared" si="318"/>
        <v>9.1428571428571387E-2</v>
      </c>
      <c r="I1190" s="27">
        <f t="shared" si="319"/>
        <v>0.95000000000000018</v>
      </c>
      <c r="J1190" s="27">
        <f t="shared" si="320"/>
        <v>0.63999999999999968</v>
      </c>
      <c r="K1190" s="30">
        <v>1</v>
      </c>
      <c r="L1190" s="159">
        <f t="shared" si="311"/>
        <v>-3.899371069182396E-2</v>
      </c>
      <c r="M1190" s="3"/>
      <c r="N1190" s="3"/>
    </row>
    <row r="1191" spans="1:14" s="1" customFormat="1">
      <c r="A1191" s="52">
        <v>41733</v>
      </c>
      <c r="B1191" s="23" t="s">
        <v>7007</v>
      </c>
      <c r="C1191" s="24" t="s">
        <v>3714</v>
      </c>
      <c r="D1191" s="53" t="s">
        <v>3715</v>
      </c>
      <c r="E1191" s="28">
        <v>26</v>
      </c>
      <c r="F1191" s="27">
        <v>40</v>
      </c>
      <c r="G1191" s="27">
        <v>34</v>
      </c>
      <c r="H1191" s="36">
        <f t="shared" si="318"/>
        <v>0.30769230769230771</v>
      </c>
      <c r="I1191" s="27">
        <f t="shared" si="319"/>
        <v>14</v>
      </c>
      <c r="J1191" s="27">
        <f t="shared" si="320"/>
        <v>8</v>
      </c>
      <c r="K1191" s="30">
        <v>2</v>
      </c>
      <c r="L1191" s="159">
        <f t="shared" si="311"/>
        <v>-0.15</v>
      </c>
      <c r="M1191" s="3"/>
      <c r="N1191" s="3"/>
    </row>
    <row r="1192" spans="1:14" s="1" customFormat="1">
      <c r="A1192" s="52">
        <v>41733</v>
      </c>
      <c r="B1192" s="23" t="s">
        <v>7008</v>
      </c>
      <c r="C1192" s="24" t="s">
        <v>3716</v>
      </c>
      <c r="D1192" s="45" t="s">
        <v>3717</v>
      </c>
      <c r="E1192" s="28">
        <v>20</v>
      </c>
      <c r="F1192" s="27">
        <v>22.18</v>
      </c>
      <c r="G1192" s="27">
        <v>23</v>
      </c>
      <c r="H1192" s="36">
        <f t="shared" si="318"/>
        <v>0.15</v>
      </c>
      <c r="I1192" s="27">
        <f t="shared" si="319"/>
        <v>2.1799999999999997</v>
      </c>
      <c r="J1192" s="27">
        <f t="shared" si="320"/>
        <v>3</v>
      </c>
      <c r="K1192" s="30">
        <v>2</v>
      </c>
      <c r="L1192" s="159">
        <f t="shared" si="311"/>
        <v>3.6970243462578913E-2</v>
      </c>
      <c r="M1192" s="3"/>
      <c r="N1192" s="3"/>
    </row>
    <row r="1193" spans="1:14" s="1" customFormat="1">
      <c r="A1193" s="52">
        <v>41733</v>
      </c>
      <c r="B1193" s="23" t="s">
        <v>7009</v>
      </c>
      <c r="C1193" s="24" t="s">
        <v>3718</v>
      </c>
      <c r="D1193" s="53" t="s">
        <v>3719</v>
      </c>
      <c r="E1193" s="28">
        <v>19</v>
      </c>
      <c r="F1193" s="27">
        <v>25</v>
      </c>
      <c r="G1193" s="27">
        <v>23</v>
      </c>
      <c r="H1193" s="36">
        <f t="shared" si="318"/>
        <v>0.21052631578947367</v>
      </c>
      <c r="I1193" s="27">
        <f t="shared" si="319"/>
        <v>6</v>
      </c>
      <c r="J1193" s="27">
        <f t="shared" si="320"/>
        <v>4</v>
      </c>
      <c r="K1193" s="30">
        <v>3</v>
      </c>
      <c r="L1193" s="159">
        <f t="shared" si="311"/>
        <v>-0.08</v>
      </c>
      <c r="M1193" s="3"/>
      <c r="N1193" s="3"/>
    </row>
    <row r="1194" spans="1:14" s="1" customFormat="1">
      <c r="A1194" s="52">
        <v>41738</v>
      </c>
      <c r="B1194" s="23" t="s">
        <v>7010</v>
      </c>
      <c r="C1194" s="24" t="s">
        <v>3721</v>
      </c>
      <c r="D1194" s="53" t="s">
        <v>1100</v>
      </c>
      <c r="E1194" s="28">
        <v>14</v>
      </c>
      <c r="F1194" s="27">
        <v>16.5</v>
      </c>
      <c r="G1194" s="27">
        <v>15.2</v>
      </c>
      <c r="H1194" s="36">
        <f t="shared" si="318"/>
        <v>8.571428571428566E-2</v>
      </c>
      <c r="I1194" s="27">
        <f t="shared" si="319"/>
        <v>2.5</v>
      </c>
      <c r="J1194" s="27">
        <f t="shared" si="320"/>
        <v>1.1999999999999993</v>
      </c>
      <c r="K1194" s="30">
        <v>3</v>
      </c>
      <c r="L1194" s="159">
        <f t="shared" si="311"/>
        <v>-7.8787878787878837E-2</v>
      </c>
    </row>
    <row r="1195" spans="1:14" s="1" customFormat="1" ht="12.75" customHeight="1">
      <c r="A1195" s="52">
        <v>41738</v>
      </c>
      <c r="B1195" s="23" t="s">
        <v>7011</v>
      </c>
      <c r="C1195" s="24" t="s">
        <v>3722</v>
      </c>
      <c r="D1195" s="53" t="s">
        <v>3723</v>
      </c>
      <c r="E1195" s="28">
        <v>17</v>
      </c>
      <c r="F1195" s="27">
        <v>16.5</v>
      </c>
      <c r="G1195" s="27">
        <v>17.12</v>
      </c>
      <c r="H1195" s="36">
        <f t="shared" si="318"/>
        <v>7.0588235294118231E-3</v>
      </c>
      <c r="I1195" s="27">
        <f t="shared" si="319"/>
        <v>-0.5</v>
      </c>
      <c r="J1195" s="27">
        <f t="shared" si="320"/>
        <v>0.12000000000000099</v>
      </c>
      <c r="K1195" s="30">
        <v>1</v>
      </c>
      <c r="L1195" s="159">
        <f t="shared" si="311"/>
        <v>3.7575757575757637E-2</v>
      </c>
    </row>
    <row r="1196" spans="1:14" s="1" customFormat="1" ht="12.75" customHeight="1">
      <c r="A1196" s="52">
        <v>41739</v>
      </c>
      <c r="B1196" s="23" t="s">
        <v>7012</v>
      </c>
      <c r="C1196" s="24" t="s">
        <v>3724</v>
      </c>
      <c r="D1196" s="53" t="s">
        <v>3725</v>
      </c>
      <c r="E1196" s="28">
        <v>16</v>
      </c>
      <c r="F1196" s="27">
        <v>16.89</v>
      </c>
      <c r="G1196" s="27">
        <v>14.01</v>
      </c>
      <c r="H1196" s="36">
        <f t="shared" si="318"/>
        <v>-0.12437500000000001</v>
      </c>
      <c r="I1196" s="27">
        <f t="shared" si="319"/>
        <v>0.89000000000000057</v>
      </c>
      <c r="J1196" s="27">
        <f t="shared" si="320"/>
        <v>-1.9900000000000002</v>
      </c>
      <c r="K1196" s="30">
        <v>2</v>
      </c>
      <c r="L1196" s="159">
        <f t="shared" si="311"/>
        <v>-0.17051509769094142</v>
      </c>
    </row>
    <row r="1197" spans="1:14" s="1" customFormat="1" ht="12.75" customHeight="1">
      <c r="A1197" s="52">
        <v>41739</v>
      </c>
      <c r="B1197" s="23" t="s">
        <v>7013</v>
      </c>
      <c r="C1197" s="24" t="s">
        <v>3726</v>
      </c>
      <c r="D1197" s="53" t="s">
        <v>3727</v>
      </c>
      <c r="E1197" s="28">
        <v>25</v>
      </c>
      <c r="F1197" s="27">
        <v>24.25</v>
      </c>
      <c r="G1197" s="27">
        <v>23.98</v>
      </c>
      <c r="H1197" s="36">
        <f t="shared" si="318"/>
        <v>-4.0799999999999982E-2</v>
      </c>
      <c r="I1197" s="27">
        <f t="shared" si="319"/>
        <v>-0.75</v>
      </c>
      <c r="J1197" s="27">
        <f t="shared" si="320"/>
        <v>-1.0199999999999996</v>
      </c>
      <c r="K1197" s="30">
        <v>1</v>
      </c>
      <c r="L1197" s="159">
        <f t="shared" si="311"/>
        <v>-1.1134020618556683E-2</v>
      </c>
    </row>
    <row r="1198" spans="1:14" s="1" customFormat="1" ht="12.75" customHeight="1">
      <c r="A1198" s="52">
        <v>41739</v>
      </c>
      <c r="B1198" s="23" t="s">
        <v>7014</v>
      </c>
      <c r="C1198" s="24" t="s">
        <v>3728</v>
      </c>
      <c r="D1198" s="53" t="s">
        <v>3729</v>
      </c>
      <c r="E1198" s="28">
        <v>7</v>
      </c>
      <c r="F1198" s="27">
        <v>7.1</v>
      </c>
      <c r="G1198" s="27">
        <v>6.85</v>
      </c>
      <c r="H1198" s="36">
        <f t="shared" si="318"/>
        <v>-2.1428571428571481E-2</v>
      </c>
      <c r="I1198" s="27">
        <f t="shared" si="319"/>
        <v>9.9999999999999645E-2</v>
      </c>
      <c r="J1198" s="27">
        <f t="shared" si="320"/>
        <v>-0.15000000000000036</v>
      </c>
      <c r="K1198" s="30">
        <v>1</v>
      </c>
      <c r="L1198" s="159">
        <f t="shared" si="311"/>
        <v>-3.5211267605633804E-2</v>
      </c>
    </row>
    <row r="1199" spans="1:14" s="1" customFormat="1" ht="12.75" customHeight="1">
      <c r="A1199" s="16">
        <v>41740</v>
      </c>
      <c r="B1199" s="56" t="s">
        <v>7015</v>
      </c>
      <c r="C1199" s="18" t="s">
        <v>4069</v>
      </c>
      <c r="D1199" s="45" t="s">
        <v>1627</v>
      </c>
      <c r="E1199" s="64">
        <v>5</v>
      </c>
      <c r="F1199" s="64">
        <v>5.05</v>
      </c>
      <c r="G1199" s="21">
        <v>5.05</v>
      </c>
      <c r="H1199" s="39">
        <f>(G1199-E1199)/E1199</f>
        <v>9.9999999999999638E-3</v>
      </c>
      <c r="I1199" s="21">
        <f>(F1199-E1199)</f>
        <v>4.9999999999999822E-2</v>
      </c>
      <c r="J1199" s="21">
        <f>G1199-E1199</f>
        <v>4.9999999999999822E-2</v>
      </c>
      <c r="K1199" s="40">
        <v>1</v>
      </c>
      <c r="L1199" s="159">
        <f t="shared" si="311"/>
        <v>0</v>
      </c>
    </row>
    <row r="1200" spans="1:14" s="1" customFormat="1" ht="12.75" customHeight="1">
      <c r="A1200" s="52">
        <v>41740</v>
      </c>
      <c r="B1200" s="23" t="s">
        <v>7016</v>
      </c>
      <c r="C1200" s="24" t="s">
        <v>3730</v>
      </c>
      <c r="D1200" s="45" t="s">
        <v>3731</v>
      </c>
      <c r="E1200" s="28">
        <v>20</v>
      </c>
      <c r="F1200" s="27">
        <v>21.5</v>
      </c>
      <c r="G1200" s="27">
        <v>22.2</v>
      </c>
      <c r="H1200" s="36">
        <f t="shared" ref="H1200:H1213" si="321">(G1200-E1200)/E1200</f>
        <v>0.10999999999999996</v>
      </c>
      <c r="I1200" s="27">
        <f t="shared" ref="I1200:I1213" si="322">(F1200-E1200)</f>
        <v>1.5</v>
      </c>
      <c r="J1200" s="27">
        <f t="shared" ref="J1200:J1213" si="323">G1200-E1200</f>
        <v>2.1999999999999993</v>
      </c>
      <c r="K1200" s="30">
        <v>2</v>
      </c>
      <c r="L1200" s="159">
        <f t="shared" si="311"/>
        <v>3.2558139534883686E-2</v>
      </c>
    </row>
    <row r="1201" spans="1:14" s="1" customFormat="1" ht="12.75" customHeight="1">
      <c r="A1201" s="52">
        <v>41740</v>
      </c>
      <c r="B1201" s="23" t="s">
        <v>7017</v>
      </c>
      <c r="C1201" s="24" t="s">
        <v>3732</v>
      </c>
      <c r="D1201" s="23" t="s">
        <v>3733</v>
      </c>
      <c r="E1201" s="28">
        <v>14</v>
      </c>
      <c r="F1201" s="27">
        <v>13.75</v>
      </c>
      <c r="G1201" s="27">
        <v>12.98</v>
      </c>
      <c r="H1201" s="36">
        <f t="shared" si="321"/>
        <v>-7.2857142857142829E-2</v>
      </c>
      <c r="I1201" s="27">
        <f t="shared" si="322"/>
        <v>-0.25</v>
      </c>
      <c r="J1201" s="27">
        <f t="shared" si="323"/>
        <v>-1.0199999999999996</v>
      </c>
      <c r="K1201" s="30">
        <v>1</v>
      </c>
      <c r="L1201" s="159">
        <f t="shared" si="311"/>
        <v>-5.5999999999999966E-2</v>
      </c>
    </row>
    <row r="1202" spans="1:14" s="1" customFormat="1" ht="12.75" customHeight="1">
      <c r="A1202" s="52">
        <v>41740</v>
      </c>
      <c r="B1202" s="23" t="s">
        <v>7018</v>
      </c>
      <c r="C1202" s="24" t="s">
        <v>3734</v>
      </c>
      <c r="D1202" s="53" t="s">
        <v>3735</v>
      </c>
      <c r="E1202" s="28">
        <v>15</v>
      </c>
      <c r="F1202" s="27">
        <v>16.309999999999999</v>
      </c>
      <c r="G1202" s="27">
        <v>17</v>
      </c>
      <c r="H1202" s="36">
        <f t="shared" si="321"/>
        <v>0.13333333333333333</v>
      </c>
      <c r="I1202" s="27">
        <f t="shared" si="322"/>
        <v>1.3099999999999987</v>
      </c>
      <c r="J1202" s="27">
        <f t="shared" si="323"/>
        <v>2</v>
      </c>
      <c r="K1202" s="30">
        <v>1</v>
      </c>
      <c r="L1202" s="159">
        <f t="shared" si="311"/>
        <v>4.2305334150827795E-2</v>
      </c>
    </row>
    <row r="1203" spans="1:14" s="1" customFormat="1">
      <c r="A1203" s="52">
        <v>41740</v>
      </c>
      <c r="B1203" s="23" t="s">
        <v>7019</v>
      </c>
      <c r="C1203" s="24" t="s">
        <v>3736</v>
      </c>
      <c r="D1203" s="53" t="s">
        <v>3737</v>
      </c>
      <c r="E1203" s="28">
        <v>15</v>
      </c>
      <c r="F1203" s="27">
        <v>25.65</v>
      </c>
      <c r="G1203" s="27">
        <v>24.72</v>
      </c>
      <c r="H1203" s="36">
        <f t="shared" si="321"/>
        <v>0.64799999999999991</v>
      </c>
      <c r="I1203" s="27">
        <f t="shared" si="322"/>
        <v>10.649999999999999</v>
      </c>
      <c r="J1203" s="27">
        <f t="shared" si="323"/>
        <v>9.7199999999999989</v>
      </c>
      <c r="K1203" s="30">
        <v>3</v>
      </c>
      <c r="L1203" s="159">
        <f t="shared" si="311"/>
        <v>-3.625730994152046E-2</v>
      </c>
      <c r="M1203" s="3"/>
      <c r="N1203" s="3"/>
    </row>
    <row r="1204" spans="1:14" s="1" customFormat="1">
      <c r="A1204" s="52">
        <v>41744</v>
      </c>
      <c r="B1204" s="23" t="s">
        <v>7020</v>
      </c>
      <c r="C1204" s="24" t="s">
        <v>3745</v>
      </c>
      <c r="D1204" s="65" t="s">
        <v>3744</v>
      </c>
      <c r="E1204" s="28">
        <v>12.5</v>
      </c>
      <c r="F1204" s="27">
        <v>12.5</v>
      </c>
      <c r="G1204" s="27">
        <v>12.4</v>
      </c>
      <c r="H1204" s="36">
        <f t="shared" si="321"/>
        <v>-7.9999999999999724E-3</v>
      </c>
      <c r="I1204" s="27">
        <f t="shared" si="322"/>
        <v>0</v>
      </c>
      <c r="J1204" s="27">
        <f t="shared" si="323"/>
        <v>-9.9999999999999645E-2</v>
      </c>
      <c r="K1204" s="30">
        <v>1</v>
      </c>
      <c r="L1204" s="159">
        <f t="shared" si="311"/>
        <v>-7.9999999999999724E-3</v>
      </c>
      <c r="M1204" s="3"/>
      <c r="N1204" s="3"/>
    </row>
    <row r="1205" spans="1:14" s="1" customFormat="1">
      <c r="A1205" s="52">
        <v>41744</v>
      </c>
      <c r="B1205" s="23" t="s">
        <v>7021</v>
      </c>
      <c r="C1205" s="24" t="s">
        <v>3901</v>
      </c>
      <c r="D1205" s="65" t="s">
        <v>3743</v>
      </c>
      <c r="E1205" s="28">
        <v>15</v>
      </c>
      <c r="F1205" s="27">
        <v>17.899999999999999</v>
      </c>
      <c r="G1205" s="27">
        <v>15.35</v>
      </c>
      <c r="H1205" s="36">
        <f t="shared" si="321"/>
        <v>2.333333333333331E-2</v>
      </c>
      <c r="I1205" s="27">
        <f t="shared" si="322"/>
        <v>2.8999999999999986</v>
      </c>
      <c r="J1205" s="27">
        <f t="shared" si="323"/>
        <v>0.34999999999999964</v>
      </c>
      <c r="K1205" s="30">
        <v>1</v>
      </c>
      <c r="L1205" s="159">
        <f t="shared" si="311"/>
        <v>-0.14245810055865918</v>
      </c>
      <c r="M1205" s="3"/>
      <c r="N1205" s="3"/>
    </row>
    <row r="1206" spans="1:14">
      <c r="A1206" s="52">
        <v>41745</v>
      </c>
      <c r="B1206" s="23" t="s">
        <v>7022</v>
      </c>
      <c r="C1206" s="24" t="s">
        <v>3742</v>
      </c>
      <c r="D1206" s="65" t="s">
        <v>3741</v>
      </c>
      <c r="E1206" s="28">
        <v>25</v>
      </c>
      <c r="F1206" s="27">
        <v>27</v>
      </c>
      <c r="G1206" s="27">
        <v>26.15</v>
      </c>
      <c r="H1206" s="36">
        <f t="shared" si="321"/>
        <v>4.5999999999999944E-2</v>
      </c>
      <c r="I1206" s="27">
        <f t="shared" si="322"/>
        <v>2</v>
      </c>
      <c r="J1206" s="27">
        <f t="shared" si="323"/>
        <v>1.1499999999999986</v>
      </c>
      <c r="K1206" s="30">
        <v>1</v>
      </c>
      <c r="L1206" s="159">
        <f t="shared" si="311"/>
        <v>-3.1481481481481534E-2</v>
      </c>
    </row>
    <row r="1207" spans="1:14">
      <c r="A1207" s="52">
        <v>41745</v>
      </c>
      <c r="B1207" s="23" t="s">
        <v>7023</v>
      </c>
      <c r="C1207" s="24" t="s">
        <v>3740</v>
      </c>
      <c r="D1207" s="66" t="s">
        <v>3739</v>
      </c>
      <c r="E1207" s="28">
        <v>30</v>
      </c>
      <c r="F1207" s="27">
        <v>30</v>
      </c>
      <c r="G1207" s="27">
        <v>29.33</v>
      </c>
      <c r="H1207" s="36">
        <f t="shared" si="321"/>
        <v>-2.2333333333333389E-2</v>
      </c>
      <c r="I1207" s="27">
        <f t="shared" si="322"/>
        <v>0</v>
      </c>
      <c r="J1207" s="27">
        <f t="shared" si="323"/>
        <v>-0.67000000000000171</v>
      </c>
      <c r="K1207" s="30">
        <v>1</v>
      </c>
      <c r="L1207" s="159">
        <f t="shared" si="311"/>
        <v>-2.2333333333333389E-2</v>
      </c>
    </row>
    <row r="1208" spans="1:14" s="1" customFormat="1">
      <c r="A1208" s="52">
        <v>41745</v>
      </c>
      <c r="B1208" s="23" t="s">
        <v>7024</v>
      </c>
      <c r="C1208" s="24" t="s">
        <v>3738</v>
      </c>
      <c r="D1208" s="65" t="s">
        <v>1293</v>
      </c>
      <c r="E1208" s="28">
        <v>12</v>
      </c>
      <c r="F1208" s="27">
        <v>11.35</v>
      </c>
      <c r="G1208" s="27">
        <v>13.79</v>
      </c>
      <c r="H1208" s="36">
        <f t="shared" si="321"/>
        <v>0.14916666666666659</v>
      </c>
      <c r="I1208" s="27">
        <f t="shared" si="322"/>
        <v>-0.65000000000000036</v>
      </c>
      <c r="J1208" s="27">
        <f t="shared" si="323"/>
        <v>1.7899999999999991</v>
      </c>
      <c r="K1208" s="30">
        <v>1</v>
      </c>
      <c r="L1208" s="159">
        <f t="shared" si="311"/>
        <v>0.21497797356828191</v>
      </c>
      <c r="M1208" s="3"/>
      <c r="N1208" s="3"/>
    </row>
    <row r="1209" spans="1:14" s="1" customFormat="1">
      <c r="A1209" s="52">
        <v>41746</v>
      </c>
      <c r="B1209" s="23" t="s">
        <v>7025</v>
      </c>
      <c r="C1209" s="24" t="s">
        <v>3746</v>
      </c>
      <c r="D1209" s="66" t="s">
        <v>2181</v>
      </c>
      <c r="E1209" s="28">
        <v>10</v>
      </c>
      <c r="F1209" s="27">
        <v>10.8</v>
      </c>
      <c r="G1209" s="27">
        <v>11.86</v>
      </c>
      <c r="H1209" s="36">
        <f t="shared" si="321"/>
        <v>0.18599999999999994</v>
      </c>
      <c r="I1209" s="27">
        <f t="shared" si="322"/>
        <v>0.80000000000000071</v>
      </c>
      <c r="J1209" s="27">
        <f t="shared" si="323"/>
        <v>1.8599999999999994</v>
      </c>
      <c r="K1209" s="30">
        <v>1</v>
      </c>
      <c r="L1209" s="159">
        <f t="shared" si="311"/>
        <v>9.8148148148148026E-2</v>
      </c>
      <c r="M1209" s="3"/>
      <c r="N1209" s="3"/>
    </row>
    <row r="1210" spans="1:14" s="1" customFormat="1" ht="15" customHeight="1">
      <c r="A1210" s="52">
        <v>41746</v>
      </c>
      <c r="B1210" s="23" t="s">
        <v>7026</v>
      </c>
      <c r="C1210" s="24" t="s">
        <v>3747</v>
      </c>
      <c r="D1210" s="67" t="s">
        <v>3748</v>
      </c>
      <c r="E1210" s="28">
        <v>16</v>
      </c>
      <c r="F1210" s="27">
        <v>16.79</v>
      </c>
      <c r="G1210" s="27">
        <v>16.5</v>
      </c>
      <c r="H1210" s="36">
        <f t="shared" si="321"/>
        <v>3.125E-2</v>
      </c>
      <c r="I1210" s="27">
        <f t="shared" si="322"/>
        <v>0.78999999999999915</v>
      </c>
      <c r="J1210" s="27">
        <f t="shared" si="323"/>
        <v>0.5</v>
      </c>
      <c r="K1210" s="30">
        <v>1</v>
      </c>
      <c r="L1210" s="159">
        <f t="shared" si="311"/>
        <v>-1.727218582489572E-2</v>
      </c>
      <c r="M1210" s="3"/>
      <c r="N1210" s="3"/>
    </row>
    <row r="1211" spans="1:14" s="1" customFormat="1">
      <c r="A1211" s="52">
        <v>41746</v>
      </c>
      <c r="B1211" s="23" t="s">
        <v>7027</v>
      </c>
      <c r="C1211" s="24" t="s">
        <v>3749</v>
      </c>
      <c r="D1211" s="65" t="s">
        <v>3750</v>
      </c>
      <c r="E1211" s="28">
        <v>9.5</v>
      </c>
      <c r="F1211" s="27">
        <v>9.5</v>
      </c>
      <c r="G1211" s="27">
        <v>9.75</v>
      </c>
      <c r="H1211" s="36">
        <f t="shared" si="321"/>
        <v>2.6315789473684209E-2</v>
      </c>
      <c r="I1211" s="27">
        <f t="shared" si="322"/>
        <v>0</v>
      </c>
      <c r="J1211" s="27">
        <f t="shared" si="323"/>
        <v>0.25</v>
      </c>
      <c r="K1211" s="30">
        <v>1</v>
      </c>
      <c r="L1211" s="159">
        <f t="shared" si="311"/>
        <v>2.6315789473684209E-2</v>
      </c>
      <c r="M1211" s="3"/>
      <c r="N1211" s="3"/>
    </row>
    <row r="1212" spans="1:14" s="1" customFormat="1">
      <c r="A1212" s="52">
        <v>41746</v>
      </c>
      <c r="B1212" s="23" t="s">
        <v>7028</v>
      </c>
      <c r="C1212" s="24" t="s">
        <v>3751</v>
      </c>
      <c r="D1212" s="66" t="s">
        <v>656</v>
      </c>
      <c r="E1212" s="28">
        <v>12</v>
      </c>
      <c r="F1212" s="27">
        <v>12.25</v>
      </c>
      <c r="G1212" s="27">
        <v>12</v>
      </c>
      <c r="H1212" s="36">
        <f t="shared" si="321"/>
        <v>0</v>
      </c>
      <c r="I1212" s="27">
        <f t="shared" si="322"/>
        <v>0.25</v>
      </c>
      <c r="J1212" s="27">
        <f t="shared" si="323"/>
        <v>0</v>
      </c>
      <c r="K1212" s="30">
        <v>1</v>
      </c>
      <c r="L1212" s="159">
        <f t="shared" si="311"/>
        <v>-2.0408163265306121E-2</v>
      </c>
      <c r="M1212" s="3"/>
      <c r="N1212" s="3"/>
    </row>
    <row r="1213" spans="1:14" s="1" customFormat="1">
      <c r="A1213" s="52">
        <v>41746</v>
      </c>
      <c r="B1213" s="23" t="s">
        <v>3752</v>
      </c>
      <c r="C1213" s="24" t="s">
        <v>3753</v>
      </c>
      <c r="D1213" s="66" t="s">
        <v>3711</v>
      </c>
      <c r="E1213" s="28">
        <v>17</v>
      </c>
      <c r="F1213" s="27">
        <v>16.27</v>
      </c>
      <c r="G1213" s="27">
        <v>20.239999999999998</v>
      </c>
      <c r="H1213" s="36">
        <f t="shared" si="321"/>
        <v>0.19058823529411756</v>
      </c>
      <c r="I1213" s="27">
        <f t="shared" si="322"/>
        <v>-0.73000000000000043</v>
      </c>
      <c r="J1213" s="27">
        <f t="shared" si="323"/>
        <v>3.2399999999999984</v>
      </c>
      <c r="K1213" s="30">
        <v>1</v>
      </c>
      <c r="L1213" s="159">
        <f t="shared" si="311"/>
        <v>0.24400737553779958</v>
      </c>
      <c r="M1213" s="3"/>
      <c r="N1213" s="3"/>
    </row>
    <row r="1214" spans="1:14" s="1" customFormat="1">
      <c r="A1214" s="52">
        <v>41754</v>
      </c>
      <c r="B1214" s="23" t="s">
        <v>7029</v>
      </c>
      <c r="C1214" s="24" t="s">
        <v>3754</v>
      </c>
      <c r="D1214" s="68" t="s">
        <v>3755</v>
      </c>
      <c r="E1214" s="28">
        <v>8</v>
      </c>
      <c r="F1214" s="27">
        <v>7.9</v>
      </c>
      <c r="G1214" s="27">
        <v>7.45</v>
      </c>
      <c r="H1214" s="36">
        <f>(G1214-E1214)/E1214</f>
        <v>-6.8749999999999978E-2</v>
      </c>
      <c r="I1214" s="27">
        <f>(F1214-E1214)</f>
        <v>-9.9999999999999645E-2</v>
      </c>
      <c r="J1214" s="27">
        <f>G1214-E1214</f>
        <v>-0.54999999999999982</v>
      </c>
      <c r="K1214" s="30">
        <v>1</v>
      </c>
      <c r="L1214" s="159">
        <f t="shared" si="311"/>
        <v>-5.6962025316455715E-2</v>
      </c>
      <c r="M1214" s="3"/>
      <c r="N1214" s="3"/>
    </row>
    <row r="1215" spans="1:14" s="1" customFormat="1">
      <c r="A1215" s="52">
        <v>41761</v>
      </c>
      <c r="B1215" s="23" t="s">
        <v>7030</v>
      </c>
      <c r="C1215" s="24" t="s">
        <v>3756</v>
      </c>
      <c r="D1215" s="53" t="s">
        <v>3632</v>
      </c>
      <c r="E1215" s="28">
        <v>8</v>
      </c>
      <c r="F1215" s="27">
        <v>7.5</v>
      </c>
      <c r="G1215" s="27">
        <v>7.2</v>
      </c>
      <c r="H1215" s="36">
        <f t="shared" ref="H1215:H1241" si="324">(G1215-E1215)/E1215</f>
        <v>-9.9999999999999978E-2</v>
      </c>
      <c r="I1215" s="27">
        <f t="shared" ref="I1215:I1241" si="325">(F1215-E1215)</f>
        <v>-0.5</v>
      </c>
      <c r="J1215" s="27">
        <f t="shared" ref="J1215:J1241" si="326">G1215-E1215</f>
        <v>-0.79999999999999982</v>
      </c>
      <c r="K1215" s="30">
        <v>1</v>
      </c>
      <c r="L1215" s="159">
        <f t="shared" si="311"/>
        <v>-3.9999999999999973E-2</v>
      </c>
      <c r="M1215" s="3"/>
      <c r="N1215" s="3"/>
    </row>
    <row r="1216" spans="1:14" s="1" customFormat="1">
      <c r="A1216" s="52">
        <v>41761</v>
      </c>
      <c r="B1216" s="3" t="s">
        <v>5098</v>
      </c>
      <c r="C1216" s="24" t="s">
        <v>3757</v>
      </c>
      <c r="D1216" s="53" t="s">
        <v>3758</v>
      </c>
      <c r="E1216" s="28">
        <v>19</v>
      </c>
      <c r="F1216" s="27">
        <v>18.149999999999999</v>
      </c>
      <c r="G1216" s="27">
        <v>18.600000000000001</v>
      </c>
      <c r="H1216" s="36">
        <f t="shared" si="324"/>
        <v>-2.1052631578947295E-2</v>
      </c>
      <c r="I1216" s="27">
        <f t="shared" si="325"/>
        <v>-0.85000000000000142</v>
      </c>
      <c r="J1216" s="27">
        <f t="shared" si="326"/>
        <v>-0.39999999999999858</v>
      </c>
      <c r="K1216" s="30">
        <v>1</v>
      </c>
      <c r="L1216" s="159">
        <f t="shared" si="311"/>
        <v>2.4793388429752223E-2</v>
      </c>
    </row>
    <row r="1217" spans="1:12" s="1" customFormat="1">
      <c r="A1217" s="52">
        <v>41761</v>
      </c>
      <c r="B1217" s="23" t="s">
        <v>7031</v>
      </c>
      <c r="C1217" s="24" t="s">
        <v>3759</v>
      </c>
      <c r="D1217" s="23" t="s">
        <v>3760</v>
      </c>
      <c r="E1217" s="28">
        <v>11</v>
      </c>
      <c r="F1217" s="27">
        <v>12.1</v>
      </c>
      <c r="G1217" s="27">
        <v>11.05</v>
      </c>
      <c r="H1217" s="36">
        <f t="shared" si="324"/>
        <v>4.5454545454546103E-3</v>
      </c>
      <c r="I1217" s="27">
        <f t="shared" si="325"/>
        <v>1.0999999999999996</v>
      </c>
      <c r="J1217" s="27">
        <f t="shared" si="326"/>
        <v>5.0000000000000711E-2</v>
      </c>
      <c r="K1217" s="30">
        <v>1</v>
      </c>
      <c r="L1217" s="159">
        <f t="shared" si="311"/>
        <v>-8.6776859504132151E-2</v>
      </c>
    </row>
    <row r="1218" spans="1:12" s="1" customFormat="1">
      <c r="A1218" s="52">
        <v>41761</v>
      </c>
      <c r="B1218" s="23" t="s">
        <v>7032</v>
      </c>
      <c r="C1218" s="24" t="s">
        <v>3761</v>
      </c>
      <c r="D1218" s="53" t="s">
        <v>3762</v>
      </c>
      <c r="E1218" s="28">
        <v>10</v>
      </c>
      <c r="F1218" s="27">
        <v>9.65</v>
      </c>
      <c r="G1218" s="27">
        <v>9</v>
      </c>
      <c r="H1218" s="36">
        <f t="shared" si="324"/>
        <v>-0.1</v>
      </c>
      <c r="I1218" s="27">
        <f t="shared" si="325"/>
        <v>-0.34999999999999964</v>
      </c>
      <c r="J1218" s="27">
        <f t="shared" si="326"/>
        <v>-1</v>
      </c>
      <c r="K1218" s="30">
        <v>1</v>
      </c>
      <c r="L1218" s="159">
        <f t="shared" si="311"/>
        <v>-6.7357512953367907E-2</v>
      </c>
    </row>
    <row r="1219" spans="1:12" s="1" customFormat="1">
      <c r="A1219" s="52">
        <v>41766</v>
      </c>
      <c r="B1219" s="23" t="s">
        <v>7033</v>
      </c>
      <c r="C1219" s="24" t="s">
        <v>3763</v>
      </c>
      <c r="D1219" s="62" t="s">
        <v>1144</v>
      </c>
      <c r="E1219" s="28">
        <v>21</v>
      </c>
      <c r="F1219" s="27">
        <v>25.5</v>
      </c>
      <c r="G1219" s="27">
        <v>26.11</v>
      </c>
      <c r="H1219" s="36">
        <f t="shared" si="324"/>
        <v>0.24333333333333332</v>
      </c>
      <c r="I1219" s="27">
        <f t="shared" si="325"/>
        <v>4.5</v>
      </c>
      <c r="J1219" s="27">
        <f t="shared" si="326"/>
        <v>5.1099999999999994</v>
      </c>
      <c r="K1219" s="30">
        <v>3</v>
      </c>
      <c r="L1219" s="159">
        <f t="shared" si="311"/>
        <v>2.3921568627450956E-2</v>
      </c>
    </row>
    <row r="1220" spans="1:12" s="1" customFormat="1">
      <c r="A1220" s="52">
        <v>41767</v>
      </c>
      <c r="B1220" s="23" t="s">
        <v>7034</v>
      </c>
      <c r="C1220" s="24" t="s">
        <v>3764</v>
      </c>
      <c r="D1220" s="61" t="s">
        <v>3765</v>
      </c>
      <c r="E1220" s="28">
        <v>10</v>
      </c>
      <c r="F1220" s="27">
        <v>10.35</v>
      </c>
      <c r="G1220" s="27">
        <v>10.029999999999999</v>
      </c>
      <c r="H1220" s="36">
        <f t="shared" si="324"/>
        <v>2.9999999999999359E-3</v>
      </c>
      <c r="I1220" s="27">
        <f t="shared" si="325"/>
        <v>0.34999999999999964</v>
      </c>
      <c r="J1220" s="27">
        <f t="shared" si="326"/>
        <v>2.9999999999999361E-2</v>
      </c>
      <c r="K1220" s="30">
        <v>1</v>
      </c>
      <c r="L1220" s="159">
        <f t="shared" ref="L1220:L1283" si="327">(G1220-F1220)/F1220</f>
        <v>-3.0917874396135293E-2</v>
      </c>
    </row>
    <row r="1221" spans="1:12" s="1" customFormat="1">
      <c r="A1221" s="52">
        <v>41767</v>
      </c>
      <c r="B1221" s="23" t="s">
        <v>7035</v>
      </c>
      <c r="C1221" s="24" t="s">
        <v>3766</v>
      </c>
      <c r="D1221" s="62" t="s">
        <v>3767</v>
      </c>
      <c r="E1221" s="28">
        <v>14</v>
      </c>
      <c r="F1221" s="27">
        <v>15.25</v>
      </c>
      <c r="G1221" s="27">
        <v>14.1</v>
      </c>
      <c r="H1221" s="36">
        <f t="shared" si="324"/>
        <v>7.1428571428571175E-3</v>
      </c>
      <c r="I1221" s="27">
        <f t="shared" si="325"/>
        <v>1.25</v>
      </c>
      <c r="J1221" s="27">
        <f t="shared" si="326"/>
        <v>9.9999999999999645E-2</v>
      </c>
      <c r="K1221" s="30">
        <v>2</v>
      </c>
      <c r="L1221" s="159">
        <f t="shared" si="327"/>
        <v>-7.540983606557379E-2</v>
      </c>
    </row>
    <row r="1222" spans="1:12" s="1" customFormat="1">
      <c r="A1222" s="52">
        <v>41767</v>
      </c>
      <c r="B1222" s="23" t="s">
        <v>7036</v>
      </c>
      <c r="C1222" s="24" t="s">
        <v>3768</v>
      </c>
      <c r="D1222" s="61" t="s">
        <v>3769</v>
      </c>
      <c r="E1222" s="28">
        <v>15</v>
      </c>
      <c r="F1222" s="27">
        <v>15</v>
      </c>
      <c r="G1222" s="27">
        <v>15</v>
      </c>
      <c r="H1222" s="36">
        <f t="shared" si="324"/>
        <v>0</v>
      </c>
      <c r="I1222" s="27">
        <f t="shared" si="325"/>
        <v>0</v>
      </c>
      <c r="J1222" s="27">
        <f t="shared" si="326"/>
        <v>0</v>
      </c>
      <c r="K1222" s="30">
        <v>1</v>
      </c>
      <c r="L1222" s="159">
        <f t="shared" si="327"/>
        <v>0</v>
      </c>
    </row>
    <row r="1223" spans="1:12" s="1" customFormat="1">
      <c r="A1223" s="52">
        <v>41768</v>
      </c>
      <c r="B1223" s="23" t="s">
        <v>7037</v>
      </c>
      <c r="C1223" s="24" t="s">
        <v>3770</v>
      </c>
      <c r="D1223" s="53" t="s">
        <v>3771</v>
      </c>
      <c r="E1223" s="28">
        <v>15</v>
      </c>
      <c r="F1223" s="27">
        <v>15</v>
      </c>
      <c r="G1223" s="27">
        <v>15.05</v>
      </c>
      <c r="H1223" s="36">
        <f t="shared" si="324"/>
        <v>3.3333333333333808E-3</v>
      </c>
      <c r="I1223" s="27">
        <f t="shared" si="325"/>
        <v>0</v>
      </c>
      <c r="J1223" s="27">
        <f t="shared" si="326"/>
        <v>5.0000000000000711E-2</v>
      </c>
      <c r="K1223" s="30">
        <v>1</v>
      </c>
      <c r="L1223" s="159">
        <f t="shared" si="327"/>
        <v>3.3333333333333808E-3</v>
      </c>
    </row>
    <row r="1224" spans="1:12" s="1" customFormat="1">
      <c r="A1224" s="52">
        <v>41768</v>
      </c>
      <c r="B1224" s="23" t="s">
        <v>7038</v>
      </c>
      <c r="C1224" s="24" t="s">
        <v>3772</v>
      </c>
      <c r="D1224" s="53" t="s">
        <v>3773</v>
      </c>
      <c r="E1224" s="28">
        <v>9</v>
      </c>
      <c r="F1224" s="27">
        <v>9</v>
      </c>
      <c r="G1224" s="27">
        <v>10.07</v>
      </c>
      <c r="H1224" s="36">
        <f t="shared" si="324"/>
        <v>0.11888888888888892</v>
      </c>
      <c r="I1224" s="27">
        <f t="shared" si="325"/>
        <v>0</v>
      </c>
      <c r="J1224" s="27">
        <f t="shared" si="326"/>
        <v>1.0700000000000003</v>
      </c>
      <c r="K1224" s="30">
        <v>2</v>
      </c>
      <c r="L1224" s="159">
        <f t="shared" si="327"/>
        <v>0.11888888888888892</v>
      </c>
    </row>
    <row r="1225" spans="1:12" s="1" customFormat="1">
      <c r="A1225" s="52">
        <v>41768</v>
      </c>
      <c r="B1225" s="23" t="s">
        <v>7039</v>
      </c>
      <c r="C1225" s="24" t="s">
        <v>3774</v>
      </c>
      <c r="D1225" s="69" t="s">
        <v>3775</v>
      </c>
      <c r="E1225" s="28">
        <v>23</v>
      </c>
      <c r="F1225" s="27">
        <v>28</v>
      </c>
      <c r="G1225" s="27">
        <v>27.68</v>
      </c>
      <c r="H1225" s="36">
        <f t="shared" si="324"/>
        <v>0.20347826086956519</v>
      </c>
      <c r="I1225" s="27">
        <f t="shared" si="325"/>
        <v>5</v>
      </c>
      <c r="J1225" s="27">
        <f t="shared" si="326"/>
        <v>4.68</v>
      </c>
      <c r="K1225" s="30">
        <v>3</v>
      </c>
      <c r="L1225" s="159">
        <f t="shared" si="327"/>
        <v>-1.1428571428571439E-2</v>
      </c>
    </row>
    <row r="1226" spans="1:12" s="1" customFormat="1">
      <c r="A1226" s="52">
        <v>41773</v>
      </c>
      <c r="B1226" s="23" t="s">
        <v>7040</v>
      </c>
      <c r="C1226" s="24" t="s">
        <v>3776</v>
      </c>
      <c r="D1226" s="43" t="s">
        <v>3383</v>
      </c>
      <c r="E1226" s="28">
        <v>91</v>
      </c>
      <c r="F1226" s="27">
        <v>91</v>
      </c>
      <c r="G1226" s="27">
        <v>85</v>
      </c>
      <c r="H1226" s="36">
        <f t="shared" si="324"/>
        <v>-6.5934065934065936E-2</v>
      </c>
      <c r="I1226" s="27">
        <f t="shared" si="325"/>
        <v>0</v>
      </c>
      <c r="J1226" s="27">
        <f t="shared" si="326"/>
        <v>-6</v>
      </c>
      <c r="K1226" s="30">
        <v>2</v>
      </c>
      <c r="L1226" s="159">
        <f t="shared" si="327"/>
        <v>-6.5934065934065936E-2</v>
      </c>
    </row>
    <row r="1227" spans="1:12" s="1" customFormat="1">
      <c r="A1227" s="52">
        <v>41774</v>
      </c>
      <c r="B1227" s="23" t="s">
        <v>7041</v>
      </c>
      <c r="C1227" s="24" t="s">
        <v>3777</v>
      </c>
      <c r="D1227" s="43" t="s">
        <v>3778</v>
      </c>
      <c r="E1227" s="28">
        <v>9</v>
      </c>
      <c r="F1227" s="27">
        <v>11.4</v>
      </c>
      <c r="G1227" s="27">
        <v>13.43</v>
      </c>
      <c r="H1227" s="36">
        <f t="shared" si="324"/>
        <v>0.49222222222222217</v>
      </c>
      <c r="I1227" s="27">
        <f t="shared" si="325"/>
        <v>2.4000000000000004</v>
      </c>
      <c r="J1227" s="27">
        <f t="shared" si="326"/>
        <v>4.43</v>
      </c>
      <c r="K1227" s="30">
        <v>1</v>
      </c>
      <c r="L1227" s="159">
        <f t="shared" si="327"/>
        <v>0.17807017543859643</v>
      </c>
    </row>
    <row r="1228" spans="1:12" s="1" customFormat="1">
      <c r="A1228" s="52">
        <v>41775</v>
      </c>
      <c r="B1228" s="23" t="s">
        <v>7042</v>
      </c>
      <c r="C1228" s="24" t="s">
        <v>3779</v>
      </c>
      <c r="D1228" s="70" t="s">
        <v>3780</v>
      </c>
      <c r="E1228" s="28">
        <v>22</v>
      </c>
      <c r="F1228" s="27">
        <v>27.74</v>
      </c>
      <c r="G1228" s="27">
        <v>24.18</v>
      </c>
      <c r="H1228" s="36">
        <f t="shared" si="324"/>
        <v>9.9090909090909077E-2</v>
      </c>
      <c r="I1228" s="27">
        <f t="shared" si="325"/>
        <v>5.7399999999999984</v>
      </c>
      <c r="J1228" s="27">
        <f t="shared" si="326"/>
        <v>2.1799999999999997</v>
      </c>
      <c r="K1228" s="30">
        <v>3</v>
      </c>
      <c r="L1228" s="159">
        <f t="shared" si="327"/>
        <v>-0.12833453496755584</v>
      </c>
    </row>
    <row r="1229" spans="1:12" s="1" customFormat="1">
      <c r="A1229" s="52">
        <v>41775</v>
      </c>
      <c r="B1229" s="23" t="s">
        <v>7043</v>
      </c>
      <c r="C1229" s="23" t="b">
        <v>1</v>
      </c>
      <c r="D1229" s="53" t="s">
        <v>3781</v>
      </c>
      <c r="E1229" s="28">
        <v>9</v>
      </c>
      <c r="F1229" s="27">
        <v>9.6999999999999993</v>
      </c>
      <c r="G1229" s="27">
        <v>10.06</v>
      </c>
      <c r="H1229" s="36">
        <f t="shared" si="324"/>
        <v>0.11777777777777783</v>
      </c>
      <c r="I1229" s="27">
        <f t="shared" si="325"/>
        <v>0.69999999999999929</v>
      </c>
      <c r="J1229" s="27">
        <f t="shared" si="326"/>
        <v>1.0600000000000005</v>
      </c>
      <c r="K1229" s="30">
        <v>1</v>
      </c>
      <c r="L1229" s="159">
        <f t="shared" si="327"/>
        <v>3.7113402061855795E-2</v>
      </c>
    </row>
    <row r="1230" spans="1:12" s="1" customFormat="1">
      <c r="A1230" s="52">
        <v>41781</v>
      </c>
      <c r="B1230" s="23" t="s">
        <v>7044</v>
      </c>
      <c r="C1230" s="24" t="s">
        <v>3782</v>
      </c>
      <c r="D1230" s="45" t="s">
        <v>1100</v>
      </c>
      <c r="E1230" s="28">
        <v>19</v>
      </c>
      <c r="F1230" s="27">
        <v>21.7</v>
      </c>
      <c r="G1230" s="27">
        <v>20.9</v>
      </c>
      <c r="H1230" s="36">
        <f t="shared" si="324"/>
        <v>9.9999999999999922E-2</v>
      </c>
      <c r="I1230" s="27">
        <f t="shared" si="325"/>
        <v>2.6999999999999993</v>
      </c>
      <c r="J1230" s="27">
        <f t="shared" si="326"/>
        <v>1.8999999999999986</v>
      </c>
      <c r="K1230" s="30">
        <v>3</v>
      </c>
      <c r="L1230" s="159">
        <f t="shared" si="327"/>
        <v>-3.6866359447004643E-2</v>
      </c>
    </row>
    <row r="1231" spans="1:12" s="1" customFormat="1">
      <c r="A1231" s="52">
        <v>41781</v>
      </c>
      <c r="B1231" s="23" t="s">
        <v>7045</v>
      </c>
      <c r="C1231" s="24" t="s">
        <v>3783</v>
      </c>
      <c r="D1231" s="53" t="s">
        <v>3784</v>
      </c>
      <c r="E1231" s="28">
        <v>13</v>
      </c>
      <c r="F1231" s="27">
        <v>15.01</v>
      </c>
      <c r="G1231" s="27">
        <v>15</v>
      </c>
      <c r="H1231" s="36">
        <f t="shared" si="324"/>
        <v>0.15384615384615385</v>
      </c>
      <c r="I1231" s="27">
        <f t="shared" si="325"/>
        <v>2.0099999999999998</v>
      </c>
      <c r="J1231" s="27">
        <f t="shared" si="326"/>
        <v>2</v>
      </c>
      <c r="K1231" s="30">
        <v>1</v>
      </c>
      <c r="L1231" s="159">
        <f t="shared" si="327"/>
        <v>-6.6622251832110506E-4</v>
      </c>
    </row>
    <row r="1232" spans="1:12" s="1" customFormat="1">
      <c r="A1232" s="52">
        <v>41782</v>
      </c>
      <c r="B1232" s="23" t="s">
        <v>7046</v>
      </c>
      <c r="C1232" s="24" t="s">
        <v>3785</v>
      </c>
      <c r="D1232" s="53" t="s">
        <v>3786</v>
      </c>
      <c r="E1232" s="28">
        <v>6</v>
      </c>
      <c r="F1232" s="27">
        <v>5.5</v>
      </c>
      <c r="G1232" s="27">
        <v>5.54</v>
      </c>
      <c r="H1232" s="36">
        <f t="shared" si="324"/>
        <v>-7.6666666666666661E-2</v>
      </c>
      <c r="I1232" s="27">
        <f t="shared" si="325"/>
        <v>-0.5</v>
      </c>
      <c r="J1232" s="27">
        <f t="shared" si="326"/>
        <v>-0.45999999999999996</v>
      </c>
      <c r="K1232" s="30">
        <v>1</v>
      </c>
      <c r="L1232" s="159">
        <f t="shared" si="327"/>
        <v>7.2727272727272788E-3</v>
      </c>
    </row>
    <row r="1233" spans="1:14" s="1" customFormat="1">
      <c r="A1233" s="52">
        <v>41782</v>
      </c>
      <c r="B1233" s="23" t="s">
        <v>7047</v>
      </c>
      <c r="C1233" s="24" t="s">
        <v>3787</v>
      </c>
      <c r="D1233" s="53" t="s">
        <v>1144</v>
      </c>
      <c r="E1233" s="28">
        <v>11</v>
      </c>
      <c r="F1233" s="27">
        <v>11.55</v>
      </c>
      <c r="G1233" s="27">
        <v>11.5</v>
      </c>
      <c r="H1233" s="36">
        <f t="shared" si="324"/>
        <v>4.5454545454545456E-2</v>
      </c>
      <c r="I1233" s="27">
        <f t="shared" si="325"/>
        <v>0.55000000000000071</v>
      </c>
      <c r="J1233" s="27">
        <f t="shared" si="326"/>
        <v>0.5</v>
      </c>
      <c r="K1233" s="30">
        <v>1</v>
      </c>
      <c r="L1233" s="159">
        <f t="shared" si="327"/>
        <v>-4.3290043290043906E-3</v>
      </c>
    </row>
    <row r="1234" spans="1:14" s="1" customFormat="1">
      <c r="A1234" s="52">
        <v>41782</v>
      </c>
      <c r="B1234" s="23" t="s">
        <v>7048</v>
      </c>
      <c r="C1234" s="24" t="s">
        <v>3788</v>
      </c>
      <c r="D1234" s="53" t="s">
        <v>3789</v>
      </c>
      <c r="E1234" s="28">
        <v>18.5</v>
      </c>
      <c r="F1234" s="27">
        <v>22.3</v>
      </c>
      <c r="G1234" s="27">
        <v>22.2</v>
      </c>
      <c r="H1234" s="36">
        <f t="shared" si="324"/>
        <v>0.19999999999999996</v>
      </c>
      <c r="I1234" s="27">
        <f t="shared" si="325"/>
        <v>3.8000000000000007</v>
      </c>
      <c r="J1234" s="27">
        <f t="shared" si="326"/>
        <v>3.6999999999999993</v>
      </c>
      <c r="K1234" s="30">
        <v>3</v>
      </c>
      <c r="L1234" s="159">
        <f t="shared" si="327"/>
        <v>-4.4843049327354893E-3</v>
      </c>
    </row>
    <row r="1235" spans="1:14" s="1" customFormat="1">
      <c r="A1235" s="52">
        <v>41782</v>
      </c>
      <c r="B1235" s="23" t="s">
        <v>7049</v>
      </c>
      <c r="C1235" s="24" t="s">
        <v>3790</v>
      </c>
      <c r="D1235" s="53" t="s">
        <v>3791</v>
      </c>
      <c r="E1235" s="28">
        <v>4</v>
      </c>
      <c r="F1235" s="27">
        <v>4</v>
      </c>
      <c r="G1235" s="27">
        <v>4.49</v>
      </c>
      <c r="H1235" s="36">
        <f t="shared" si="324"/>
        <v>0.12250000000000005</v>
      </c>
      <c r="I1235" s="27">
        <f t="shared" si="325"/>
        <v>0</v>
      </c>
      <c r="J1235" s="27">
        <f t="shared" si="326"/>
        <v>0.49000000000000021</v>
      </c>
      <c r="K1235" s="30">
        <v>1</v>
      </c>
      <c r="L1235" s="159">
        <f t="shared" si="327"/>
        <v>0.12250000000000005</v>
      </c>
    </row>
    <row r="1236" spans="1:14" s="1" customFormat="1">
      <c r="A1236" s="52">
        <v>41796</v>
      </c>
      <c r="B1236" s="23" t="s">
        <v>7050</v>
      </c>
      <c r="C1236" s="24" t="s">
        <v>3797</v>
      </c>
      <c r="D1236" s="53" t="s">
        <v>3681</v>
      </c>
      <c r="E1236" s="28">
        <v>43</v>
      </c>
      <c r="F1236" s="27">
        <v>55.25</v>
      </c>
      <c r="G1236" s="27">
        <v>55</v>
      </c>
      <c r="H1236" s="36">
        <f t="shared" si="324"/>
        <v>0.27906976744186046</v>
      </c>
      <c r="I1236" s="27">
        <f t="shared" si="325"/>
        <v>12.25</v>
      </c>
      <c r="J1236" s="27">
        <f t="shared" si="326"/>
        <v>12</v>
      </c>
      <c r="K1236" s="30">
        <v>3</v>
      </c>
      <c r="L1236" s="159">
        <f t="shared" si="327"/>
        <v>-4.5248868778280547E-3</v>
      </c>
    </row>
    <row r="1237" spans="1:14" s="1" customFormat="1">
      <c r="A1237" s="52">
        <v>41796</v>
      </c>
      <c r="B1237" s="23" t="s">
        <v>7051</v>
      </c>
      <c r="C1237" s="24" t="s">
        <v>3798</v>
      </c>
      <c r="D1237" s="53" t="s">
        <v>3656</v>
      </c>
      <c r="E1237" s="28">
        <v>8</v>
      </c>
      <c r="F1237" s="27">
        <v>8.0500000000000007</v>
      </c>
      <c r="G1237" s="27">
        <v>8.01</v>
      </c>
      <c r="H1237" s="36">
        <f t="shared" si="324"/>
        <v>1.2499999999999734E-3</v>
      </c>
      <c r="I1237" s="27">
        <f t="shared" si="325"/>
        <v>5.0000000000000711E-2</v>
      </c>
      <c r="J1237" s="27">
        <f t="shared" si="326"/>
        <v>9.9999999999997868E-3</v>
      </c>
      <c r="K1237" s="30">
        <v>1</v>
      </c>
      <c r="L1237" s="159">
        <f t="shared" si="327"/>
        <v>-4.9689440993789967E-3</v>
      </c>
      <c r="M1237" s="3"/>
      <c r="N1237" s="3"/>
    </row>
    <row r="1238" spans="1:14" s="1" customFormat="1">
      <c r="A1238" s="52">
        <v>41796</v>
      </c>
      <c r="B1238" s="23" t="s">
        <v>7052</v>
      </c>
      <c r="C1238" s="24" t="s">
        <v>3799</v>
      </c>
      <c r="D1238" s="45" t="s">
        <v>3800</v>
      </c>
      <c r="E1238" s="28">
        <v>10</v>
      </c>
      <c r="F1238" s="27">
        <v>10.8</v>
      </c>
      <c r="G1238" s="27">
        <v>10.15</v>
      </c>
      <c r="H1238" s="36">
        <f t="shared" si="324"/>
        <v>1.5000000000000036E-2</v>
      </c>
      <c r="I1238" s="27">
        <f t="shared" si="325"/>
        <v>0.80000000000000071</v>
      </c>
      <c r="J1238" s="27">
        <f t="shared" si="326"/>
        <v>0.15000000000000036</v>
      </c>
      <c r="K1238" s="30">
        <v>1</v>
      </c>
      <c r="L1238" s="159">
        <f t="shared" si="327"/>
        <v>-6.0185185185185217E-2</v>
      </c>
      <c r="M1238" s="3"/>
      <c r="N1238" s="3"/>
    </row>
    <row r="1239" spans="1:14" s="1" customFormat="1">
      <c r="A1239" s="52">
        <v>41802</v>
      </c>
      <c r="B1239" s="23" t="s">
        <v>7053</v>
      </c>
      <c r="C1239" s="24" t="s">
        <v>3792</v>
      </c>
      <c r="D1239" s="53" t="s">
        <v>3793</v>
      </c>
      <c r="E1239" s="28">
        <v>9</v>
      </c>
      <c r="F1239" s="27">
        <v>10</v>
      </c>
      <c r="G1239" s="27">
        <v>11.02</v>
      </c>
      <c r="H1239" s="36">
        <f t="shared" si="324"/>
        <v>0.22444444444444439</v>
      </c>
      <c r="I1239" s="27">
        <f t="shared" si="325"/>
        <v>1</v>
      </c>
      <c r="J1239" s="27">
        <f t="shared" si="326"/>
        <v>2.0199999999999996</v>
      </c>
      <c r="K1239" s="30">
        <v>3</v>
      </c>
      <c r="L1239" s="159">
        <f t="shared" si="327"/>
        <v>0.10199999999999995</v>
      </c>
      <c r="M1239" s="3"/>
      <c r="N1239" s="3"/>
    </row>
    <row r="1240" spans="1:14" s="1" customFormat="1">
      <c r="A1240" s="52">
        <v>41802</v>
      </c>
      <c r="B1240" s="23" t="s">
        <v>7054</v>
      </c>
      <c r="C1240" s="24" t="s">
        <v>3794</v>
      </c>
      <c r="D1240" s="61" t="s">
        <v>3795</v>
      </c>
      <c r="E1240" s="28">
        <v>19</v>
      </c>
      <c r="F1240" s="27">
        <v>20.43</v>
      </c>
      <c r="G1240" s="27">
        <v>20.25</v>
      </c>
      <c r="H1240" s="36">
        <f t="shared" si="324"/>
        <v>6.5789473684210523E-2</v>
      </c>
      <c r="I1240" s="27">
        <f t="shared" si="325"/>
        <v>1.4299999999999997</v>
      </c>
      <c r="J1240" s="27">
        <f t="shared" si="326"/>
        <v>1.25</v>
      </c>
      <c r="K1240" s="30">
        <v>2</v>
      </c>
      <c r="L1240" s="159">
        <f t="shared" si="327"/>
        <v>-8.8105726872246565E-3</v>
      </c>
      <c r="M1240" s="3"/>
      <c r="N1240" s="3"/>
    </row>
    <row r="1241" spans="1:14" s="1" customFormat="1">
      <c r="A1241" s="52">
        <v>41802</v>
      </c>
      <c r="B1241" s="23" t="s">
        <v>7055</v>
      </c>
      <c r="C1241" s="24" t="s">
        <v>3796</v>
      </c>
      <c r="D1241" s="45" t="s">
        <v>1355</v>
      </c>
      <c r="E1241" s="28">
        <v>13.5</v>
      </c>
      <c r="F1241" s="27">
        <v>14.51</v>
      </c>
      <c r="G1241" s="27">
        <v>14.65</v>
      </c>
      <c r="H1241" s="36">
        <f t="shared" si="324"/>
        <v>8.5185185185185211E-2</v>
      </c>
      <c r="I1241" s="27">
        <f t="shared" si="325"/>
        <v>1.0099999999999998</v>
      </c>
      <c r="J1241" s="27">
        <f t="shared" si="326"/>
        <v>1.1500000000000004</v>
      </c>
      <c r="K1241" s="30">
        <v>3</v>
      </c>
      <c r="L1241" s="159">
        <f t="shared" si="327"/>
        <v>9.6485182632667522E-3</v>
      </c>
      <c r="M1241" s="3"/>
      <c r="N1241" s="3"/>
    </row>
    <row r="1242" spans="1:14" s="1" customFormat="1">
      <c r="A1242" s="52">
        <v>41803</v>
      </c>
      <c r="B1242" s="23" t="s">
        <v>7056</v>
      </c>
      <c r="C1242" s="24" t="s">
        <v>3801</v>
      </c>
      <c r="D1242" s="53" t="s">
        <v>3802</v>
      </c>
      <c r="E1242" s="28">
        <v>29</v>
      </c>
      <c r="F1242" s="27">
        <v>35.15</v>
      </c>
      <c r="G1242" s="27">
        <v>37</v>
      </c>
      <c r="H1242" s="36">
        <f>(G1242-E1242)/E1242</f>
        <v>0.27586206896551724</v>
      </c>
      <c r="I1242" s="27">
        <f>(F1242-E1242)</f>
        <v>6.1499999999999986</v>
      </c>
      <c r="J1242" s="27">
        <f>G1242-E1242</f>
        <v>8</v>
      </c>
      <c r="K1242" s="30">
        <v>3</v>
      </c>
      <c r="L1242" s="159">
        <f t="shared" si="327"/>
        <v>5.2631578947368467E-2</v>
      </c>
      <c r="M1242" s="3"/>
      <c r="N1242" s="3"/>
    </row>
    <row r="1243" spans="1:14" s="1" customFormat="1">
      <c r="A1243" s="52">
        <v>41803</v>
      </c>
      <c r="B1243" s="23" t="s">
        <v>7057</v>
      </c>
      <c r="C1243" s="24" t="s">
        <v>3803</v>
      </c>
      <c r="D1243" s="23" t="s">
        <v>3804</v>
      </c>
      <c r="E1243" s="28">
        <v>11</v>
      </c>
      <c r="F1243" s="27">
        <v>11</v>
      </c>
      <c r="G1243" s="27">
        <v>10.75</v>
      </c>
      <c r="H1243" s="36">
        <f>(G1243-E1243)/E1243</f>
        <v>-2.2727272727272728E-2</v>
      </c>
      <c r="I1243" s="27">
        <f>(F1243-E1243)</f>
        <v>0</v>
      </c>
      <c r="J1243" s="27">
        <f>G1243-E1243</f>
        <v>-0.25</v>
      </c>
      <c r="K1243" s="30">
        <v>1</v>
      </c>
      <c r="L1243" s="159">
        <f t="shared" si="327"/>
        <v>-2.2727272727272728E-2</v>
      </c>
      <c r="M1243" s="3"/>
      <c r="N1243" s="3"/>
    </row>
    <row r="1244" spans="1:14" s="1" customFormat="1">
      <c r="A1244" s="52">
        <v>41803</v>
      </c>
      <c r="B1244" s="23" t="s">
        <v>7058</v>
      </c>
      <c r="C1244" s="24" t="s">
        <v>3805</v>
      </c>
      <c r="D1244" s="23" t="s">
        <v>3806</v>
      </c>
      <c r="E1244" s="28">
        <v>19</v>
      </c>
      <c r="F1244" s="27">
        <v>21.26</v>
      </c>
      <c r="G1244" s="27">
        <v>22.16</v>
      </c>
      <c r="H1244" s="36">
        <f>(G1244-E1244)/E1244</f>
        <v>0.16631578947368422</v>
      </c>
      <c r="I1244" s="27">
        <f>(F1244-E1244)</f>
        <v>2.2600000000000016</v>
      </c>
      <c r="J1244" s="27">
        <f>G1244-E1244</f>
        <v>3.16</v>
      </c>
      <c r="K1244" s="30">
        <v>2</v>
      </c>
      <c r="L1244" s="159">
        <f t="shared" si="327"/>
        <v>4.2333019755409151E-2</v>
      </c>
      <c r="M1244" s="3"/>
      <c r="N1244" s="3"/>
    </row>
    <row r="1245" spans="1:14" s="1" customFormat="1">
      <c r="A1245" s="52">
        <v>41808</v>
      </c>
      <c r="B1245" s="23" t="s">
        <v>7059</v>
      </c>
      <c r="C1245" s="24" t="s">
        <v>3807</v>
      </c>
      <c r="D1245" s="45" t="s">
        <v>3808</v>
      </c>
      <c r="E1245" s="28">
        <v>23</v>
      </c>
      <c r="F1245" s="27">
        <v>23</v>
      </c>
      <c r="G1245" s="27">
        <v>21.25</v>
      </c>
      <c r="H1245" s="36">
        <f t="shared" ref="H1245:H1289" si="328">(G1245-E1245)/E1245</f>
        <v>-7.6086956521739135E-2</v>
      </c>
      <c r="I1245" s="27">
        <f t="shared" ref="I1245:I1289" si="329">(F1245-E1245)</f>
        <v>0</v>
      </c>
      <c r="J1245" s="27">
        <f t="shared" ref="J1245:J1289" si="330">G1245-E1245</f>
        <v>-1.75</v>
      </c>
      <c r="K1245" s="30">
        <v>2</v>
      </c>
      <c r="L1245" s="159">
        <f t="shared" si="327"/>
        <v>-7.6086956521739135E-2</v>
      </c>
      <c r="M1245" s="3"/>
      <c r="N1245" s="3"/>
    </row>
    <row r="1246" spans="1:14" s="1" customFormat="1">
      <c r="A1246" s="52">
        <v>41808</v>
      </c>
      <c r="B1246" s="23" t="s">
        <v>7060</v>
      </c>
      <c r="C1246" s="24" t="s">
        <v>3809</v>
      </c>
      <c r="D1246" s="45" t="s">
        <v>3810</v>
      </c>
      <c r="E1246" s="28">
        <v>20</v>
      </c>
      <c r="F1246" s="27">
        <v>20</v>
      </c>
      <c r="G1246" s="27">
        <v>19</v>
      </c>
      <c r="H1246" s="36">
        <f t="shared" si="328"/>
        <v>-0.05</v>
      </c>
      <c r="I1246" s="27">
        <f t="shared" si="329"/>
        <v>0</v>
      </c>
      <c r="J1246" s="27">
        <f t="shared" si="330"/>
        <v>-1</v>
      </c>
      <c r="K1246" s="30">
        <v>2</v>
      </c>
      <c r="L1246" s="159">
        <f t="shared" si="327"/>
        <v>-0.05</v>
      </c>
      <c r="M1246" s="3"/>
      <c r="N1246" s="3"/>
    </row>
    <row r="1247" spans="1:14">
      <c r="A1247" s="52">
        <v>41808</v>
      </c>
      <c r="B1247" s="23" t="s">
        <v>7061</v>
      </c>
      <c r="C1247" s="24" t="s">
        <v>3811</v>
      </c>
      <c r="D1247" s="53" t="s">
        <v>1911</v>
      </c>
      <c r="E1247" s="28">
        <v>10</v>
      </c>
      <c r="F1247" s="27">
        <v>9.25</v>
      </c>
      <c r="G1247" s="27">
        <v>8.0500000000000007</v>
      </c>
      <c r="H1247" s="36">
        <f t="shared" si="328"/>
        <v>-0.19499999999999992</v>
      </c>
      <c r="I1247" s="27">
        <f t="shared" si="329"/>
        <v>-0.75</v>
      </c>
      <c r="J1247" s="27">
        <f t="shared" si="330"/>
        <v>-1.9499999999999993</v>
      </c>
      <c r="K1247" s="30">
        <v>1</v>
      </c>
      <c r="L1247" s="159">
        <f t="shared" si="327"/>
        <v>-0.12972972972972965</v>
      </c>
    </row>
    <row r="1248" spans="1:14">
      <c r="A1248" s="52">
        <v>41808</v>
      </c>
      <c r="B1248" s="23" t="s">
        <v>7062</v>
      </c>
      <c r="C1248" s="24" t="s">
        <v>3812</v>
      </c>
      <c r="D1248" s="53" t="s">
        <v>3632</v>
      </c>
      <c r="E1248" s="28">
        <v>10</v>
      </c>
      <c r="F1248" s="27">
        <v>9.25</v>
      </c>
      <c r="G1248" s="27">
        <v>9.09</v>
      </c>
      <c r="H1248" s="36">
        <f t="shared" si="328"/>
        <v>-9.1000000000000011E-2</v>
      </c>
      <c r="I1248" s="27">
        <f t="shared" si="329"/>
        <v>-0.75</v>
      </c>
      <c r="J1248" s="27">
        <f t="shared" si="330"/>
        <v>-0.91000000000000014</v>
      </c>
      <c r="K1248" s="30">
        <v>1</v>
      </c>
      <c r="L1248" s="159">
        <f t="shared" si="327"/>
        <v>-1.7297297297297311E-2</v>
      </c>
    </row>
    <row r="1249" spans="1:14">
      <c r="A1249" s="52">
        <v>41808</v>
      </c>
      <c r="B1249" s="23" t="s">
        <v>7063</v>
      </c>
      <c r="C1249" s="24" t="s">
        <v>3813</v>
      </c>
      <c r="D1249" s="23" t="s">
        <v>3814</v>
      </c>
      <c r="E1249" s="28">
        <v>26</v>
      </c>
      <c r="F1249" s="27">
        <v>31.5</v>
      </c>
      <c r="G1249" s="27">
        <v>32.35</v>
      </c>
      <c r="H1249" s="36">
        <f t="shared" si="328"/>
        <v>0.24423076923076928</v>
      </c>
      <c r="I1249" s="27">
        <f t="shared" si="329"/>
        <v>5.5</v>
      </c>
      <c r="J1249" s="27">
        <f t="shared" si="330"/>
        <v>6.3500000000000014</v>
      </c>
      <c r="K1249" s="30">
        <v>3</v>
      </c>
      <c r="L1249" s="159">
        <f t="shared" si="327"/>
        <v>2.6984126984127031E-2</v>
      </c>
    </row>
    <row r="1250" spans="1:14" s="1" customFormat="1">
      <c r="A1250" s="52">
        <v>41808</v>
      </c>
      <c r="B1250" s="23" t="s">
        <v>7064</v>
      </c>
      <c r="C1250" s="24" t="s">
        <v>3815</v>
      </c>
      <c r="D1250" s="53" t="s">
        <v>1293</v>
      </c>
      <c r="E1250" s="28">
        <v>18</v>
      </c>
      <c r="F1250" s="27">
        <v>27.21</v>
      </c>
      <c r="G1250" s="27">
        <v>28.38</v>
      </c>
      <c r="H1250" s="36">
        <f t="shared" si="328"/>
        <v>0.57666666666666666</v>
      </c>
      <c r="I1250" s="27">
        <f t="shared" si="329"/>
        <v>9.2100000000000009</v>
      </c>
      <c r="J1250" s="27">
        <f t="shared" si="330"/>
        <v>10.379999999999999</v>
      </c>
      <c r="K1250" s="30">
        <v>2</v>
      </c>
      <c r="L1250" s="159">
        <f t="shared" si="327"/>
        <v>4.2998897464167518E-2</v>
      </c>
      <c r="M1250" s="3"/>
      <c r="N1250" s="3"/>
    </row>
    <row r="1251" spans="1:14" s="1" customFormat="1">
      <c r="A1251" s="52">
        <v>41809</v>
      </c>
      <c r="B1251" s="23" t="s">
        <v>7065</v>
      </c>
      <c r="C1251" s="24" t="s">
        <v>3816</v>
      </c>
      <c r="D1251" s="53" t="s">
        <v>3817</v>
      </c>
      <c r="E1251" s="28">
        <v>14</v>
      </c>
      <c r="F1251" s="27">
        <v>14.5</v>
      </c>
      <c r="G1251" s="27">
        <v>14.11</v>
      </c>
      <c r="H1251" s="36">
        <f t="shared" si="328"/>
        <v>7.857142857142816E-3</v>
      </c>
      <c r="I1251" s="27">
        <f t="shared" si="329"/>
        <v>0.5</v>
      </c>
      <c r="J1251" s="27">
        <f t="shared" si="330"/>
        <v>0.10999999999999943</v>
      </c>
      <c r="K1251" s="30">
        <v>2</v>
      </c>
      <c r="L1251" s="159">
        <f t="shared" si="327"/>
        <v>-2.689655172413797E-2</v>
      </c>
      <c r="M1251" s="3"/>
      <c r="N1251" s="3"/>
    </row>
    <row r="1252" spans="1:14" s="1" customFormat="1">
      <c r="A1252" s="52">
        <v>41809</v>
      </c>
      <c r="B1252" s="23" t="s">
        <v>7066</v>
      </c>
      <c r="C1252" s="24" t="s">
        <v>3818</v>
      </c>
      <c r="D1252" s="45" t="s">
        <v>3819</v>
      </c>
      <c r="E1252" s="28">
        <v>24</v>
      </c>
      <c r="F1252" s="27">
        <v>26.15</v>
      </c>
      <c r="G1252" s="27">
        <v>26.7</v>
      </c>
      <c r="H1252" s="36">
        <f t="shared" si="328"/>
        <v>0.11249999999999998</v>
      </c>
      <c r="I1252" s="27">
        <f t="shared" si="329"/>
        <v>2.1499999999999986</v>
      </c>
      <c r="J1252" s="27">
        <f t="shared" si="330"/>
        <v>2.6999999999999993</v>
      </c>
      <c r="K1252" s="30">
        <v>3</v>
      </c>
      <c r="L1252" s="159">
        <f t="shared" si="327"/>
        <v>2.1032504780114751E-2</v>
      </c>
      <c r="M1252" s="3"/>
      <c r="N1252" s="3"/>
    </row>
    <row r="1253" spans="1:14" s="1" customFormat="1">
      <c r="A1253" s="52">
        <v>41809</v>
      </c>
      <c r="B1253" s="23" t="s">
        <v>7067</v>
      </c>
      <c r="C1253" s="24" t="s">
        <v>3820</v>
      </c>
      <c r="D1253" s="53" t="s">
        <v>3821</v>
      </c>
      <c r="E1253" s="28">
        <v>16</v>
      </c>
      <c r="F1253" s="27">
        <v>20</v>
      </c>
      <c r="G1253" s="27">
        <v>19.75</v>
      </c>
      <c r="H1253" s="36">
        <f t="shared" si="328"/>
        <v>0.234375</v>
      </c>
      <c r="I1253" s="27">
        <f t="shared" si="329"/>
        <v>4</v>
      </c>
      <c r="J1253" s="27">
        <f t="shared" si="330"/>
        <v>3.75</v>
      </c>
      <c r="K1253" s="30">
        <v>2</v>
      </c>
      <c r="L1253" s="159">
        <f t="shared" si="327"/>
        <v>-1.2500000000000001E-2</v>
      </c>
      <c r="M1253" s="3"/>
      <c r="N1253" s="3"/>
    </row>
    <row r="1254" spans="1:14" s="1" customFormat="1">
      <c r="A1254" s="52">
        <v>41810</v>
      </c>
      <c r="B1254" s="23" t="s">
        <v>7068</v>
      </c>
      <c r="C1254" s="24" t="s">
        <v>3014</v>
      </c>
      <c r="D1254" s="45" t="s">
        <v>3822</v>
      </c>
      <c r="E1254" s="28">
        <v>27</v>
      </c>
      <c r="F1254" s="27">
        <v>27</v>
      </c>
      <c r="G1254" s="27">
        <v>25.75</v>
      </c>
      <c r="H1254" s="36">
        <f t="shared" si="328"/>
        <v>-4.6296296296296294E-2</v>
      </c>
      <c r="I1254" s="27">
        <f t="shared" si="329"/>
        <v>0</v>
      </c>
      <c r="J1254" s="27">
        <f t="shared" si="330"/>
        <v>-1.25</v>
      </c>
      <c r="K1254" s="30">
        <v>2</v>
      </c>
      <c r="L1254" s="159">
        <f t="shared" si="327"/>
        <v>-4.6296296296296294E-2</v>
      </c>
      <c r="M1254" s="3"/>
      <c r="N1254" s="3"/>
    </row>
    <row r="1255" spans="1:14" s="1" customFormat="1">
      <c r="A1255" s="52">
        <v>41810</v>
      </c>
      <c r="B1255" s="23" t="s">
        <v>7069</v>
      </c>
      <c r="C1255" s="24" t="s">
        <v>3823</v>
      </c>
      <c r="D1255" s="53" t="s">
        <v>3824</v>
      </c>
      <c r="E1255" s="28">
        <v>17</v>
      </c>
      <c r="F1255" s="27">
        <v>25.45</v>
      </c>
      <c r="G1255" s="27">
        <v>29</v>
      </c>
      <c r="H1255" s="36">
        <f t="shared" si="328"/>
        <v>0.70588235294117652</v>
      </c>
      <c r="I1255" s="27">
        <f t="shared" si="329"/>
        <v>8.4499999999999993</v>
      </c>
      <c r="J1255" s="27">
        <f t="shared" si="330"/>
        <v>12</v>
      </c>
      <c r="K1255" s="30">
        <v>3</v>
      </c>
      <c r="L1255" s="159">
        <f t="shared" si="327"/>
        <v>0.13948919449901773</v>
      </c>
      <c r="M1255" s="3"/>
      <c r="N1255" s="3"/>
    </row>
    <row r="1256" spans="1:14" s="1" customFormat="1">
      <c r="A1256" s="52">
        <v>41814</v>
      </c>
      <c r="B1256" s="23" t="s">
        <v>7070</v>
      </c>
      <c r="C1256" s="71" t="s">
        <v>3825</v>
      </c>
      <c r="D1256" s="53" t="s">
        <v>2568</v>
      </c>
      <c r="E1256" s="28">
        <v>12</v>
      </c>
      <c r="F1256" s="27">
        <v>14.21</v>
      </c>
      <c r="G1256" s="27">
        <v>14.9</v>
      </c>
      <c r="H1256" s="36">
        <f t="shared" si="328"/>
        <v>0.2416666666666667</v>
      </c>
      <c r="I1256" s="27">
        <f t="shared" si="329"/>
        <v>2.2100000000000009</v>
      </c>
      <c r="J1256" s="27">
        <f t="shared" si="330"/>
        <v>2.9000000000000004</v>
      </c>
      <c r="K1256" s="30">
        <v>3</v>
      </c>
      <c r="L1256" s="159">
        <f t="shared" si="327"/>
        <v>4.855735397607315E-2</v>
      </c>
      <c r="M1256" s="3"/>
      <c r="N1256" s="3"/>
    </row>
    <row r="1257" spans="1:14" s="1" customFormat="1">
      <c r="A1257" s="52">
        <v>41815</v>
      </c>
      <c r="B1257" s="23" t="s">
        <v>7071</v>
      </c>
      <c r="C1257" s="24" t="s">
        <v>3826</v>
      </c>
      <c r="D1257" s="53" t="s">
        <v>3827</v>
      </c>
      <c r="E1257" s="28">
        <v>22</v>
      </c>
      <c r="F1257" s="27">
        <v>25.16</v>
      </c>
      <c r="G1257" s="27">
        <v>25.75</v>
      </c>
      <c r="H1257" s="36">
        <f t="shared" si="328"/>
        <v>0.17045454545454544</v>
      </c>
      <c r="I1257" s="27">
        <f t="shared" si="329"/>
        <v>3.16</v>
      </c>
      <c r="J1257" s="27">
        <f t="shared" si="330"/>
        <v>3.75</v>
      </c>
      <c r="K1257" s="30">
        <v>2</v>
      </c>
      <c r="L1257" s="159">
        <f t="shared" si="327"/>
        <v>2.3449920508744032E-2</v>
      </c>
      <c r="M1257" s="3"/>
      <c r="N1257" s="3"/>
    </row>
    <row r="1258" spans="1:14" s="1" customFormat="1">
      <c r="A1258" s="52">
        <v>41815</v>
      </c>
      <c r="B1258" s="23" t="s">
        <v>7072</v>
      </c>
      <c r="C1258" s="71" t="s">
        <v>3828</v>
      </c>
      <c r="D1258" s="53" t="s">
        <v>421</v>
      </c>
      <c r="E1258" s="28">
        <v>15</v>
      </c>
      <c r="F1258" s="27">
        <v>17</v>
      </c>
      <c r="G1258" s="27">
        <v>16.25</v>
      </c>
      <c r="H1258" s="36">
        <f t="shared" si="328"/>
        <v>8.3333333333333329E-2</v>
      </c>
      <c r="I1258" s="27">
        <f t="shared" si="329"/>
        <v>2</v>
      </c>
      <c r="J1258" s="27">
        <f t="shared" si="330"/>
        <v>1.25</v>
      </c>
      <c r="K1258" s="30">
        <v>3</v>
      </c>
      <c r="L1258" s="159">
        <f t="shared" si="327"/>
        <v>-4.4117647058823532E-2</v>
      </c>
      <c r="M1258" s="3"/>
      <c r="N1258" s="3"/>
    </row>
    <row r="1259" spans="1:14" s="1" customFormat="1">
      <c r="A1259" s="52">
        <v>41815</v>
      </c>
      <c r="B1259" s="23" t="s">
        <v>7073</v>
      </c>
      <c r="C1259" s="71" t="s">
        <v>3829</v>
      </c>
      <c r="D1259" s="53" t="s">
        <v>3830</v>
      </c>
      <c r="E1259" s="28">
        <v>12</v>
      </c>
      <c r="F1259" s="27">
        <v>12</v>
      </c>
      <c r="G1259" s="27">
        <v>12</v>
      </c>
      <c r="H1259" s="36">
        <f t="shared" si="328"/>
        <v>0</v>
      </c>
      <c r="I1259" s="27">
        <f t="shared" si="329"/>
        <v>0</v>
      </c>
      <c r="J1259" s="27">
        <f t="shared" si="330"/>
        <v>0</v>
      </c>
      <c r="K1259" s="30">
        <v>3</v>
      </c>
      <c r="L1259" s="159">
        <f t="shared" si="327"/>
        <v>0</v>
      </c>
      <c r="M1259" s="3"/>
      <c r="N1259" s="3"/>
    </row>
    <row r="1260" spans="1:14" s="1" customFormat="1">
      <c r="A1260" s="52">
        <v>41815</v>
      </c>
      <c r="B1260" s="23" t="s">
        <v>7074</v>
      </c>
      <c r="C1260" s="24" t="s">
        <v>3831</v>
      </c>
      <c r="D1260" s="53" t="s">
        <v>3832</v>
      </c>
      <c r="E1260" s="28">
        <v>7</v>
      </c>
      <c r="F1260" s="27">
        <v>7</v>
      </c>
      <c r="G1260" s="27">
        <v>8.75</v>
      </c>
      <c r="H1260" s="36">
        <f t="shared" si="328"/>
        <v>0.25</v>
      </c>
      <c r="I1260" s="27">
        <f t="shared" si="329"/>
        <v>0</v>
      </c>
      <c r="J1260" s="27">
        <f t="shared" si="330"/>
        <v>1.75</v>
      </c>
      <c r="K1260" s="30">
        <v>2</v>
      </c>
      <c r="L1260" s="159">
        <f t="shared" si="327"/>
        <v>0.25</v>
      </c>
      <c r="M1260" s="3"/>
      <c r="N1260" s="3"/>
    </row>
    <row r="1261" spans="1:14" s="1" customFormat="1">
      <c r="A1261" s="52">
        <v>41816</v>
      </c>
      <c r="B1261" s="23" t="s">
        <v>7075</v>
      </c>
      <c r="C1261" s="24" t="s">
        <v>3833</v>
      </c>
      <c r="D1261" s="53" t="s">
        <v>3136</v>
      </c>
      <c r="E1261" s="28">
        <v>10</v>
      </c>
      <c r="F1261" s="27">
        <v>10.029999999999999</v>
      </c>
      <c r="G1261" s="27">
        <v>10.01</v>
      </c>
      <c r="H1261" s="36">
        <f t="shared" si="328"/>
        <v>9.9999999999997877E-4</v>
      </c>
      <c r="I1261" s="27">
        <f t="shared" si="329"/>
        <v>2.9999999999999361E-2</v>
      </c>
      <c r="J1261" s="27">
        <f t="shared" si="330"/>
        <v>9.9999999999997868E-3</v>
      </c>
      <c r="K1261" s="30">
        <v>1</v>
      </c>
      <c r="L1261" s="159">
        <f t="shared" si="327"/>
        <v>-1.9940179461614732E-3</v>
      </c>
      <c r="M1261" s="3"/>
      <c r="N1261" s="3"/>
    </row>
    <row r="1262" spans="1:14" s="1" customFormat="1">
      <c r="A1262" s="52">
        <v>41816</v>
      </c>
      <c r="B1262" s="23" t="s">
        <v>7076</v>
      </c>
      <c r="C1262" s="24" t="s">
        <v>3834</v>
      </c>
      <c r="D1262" s="53" t="s">
        <v>3835</v>
      </c>
      <c r="E1262" s="28">
        <v>24</v>
      </c>
      <c r="F1262" s="27">
        <v>28.65</v>
      </c>
      <c r="G1262" s="27">
        <v>31.34</v>
      </c>
      <c r="H1262" s="36">
        <f t="shared" si="328"/>
        <v>0.30583333333333335</v>
      </c>
      <c r="I1262" s="27">
        <f t="shared" si="329"/>
        <v>4.6499999999999986</v>
      </c>
      <c r="J1262" s="27">
        <f t="shared" si="330"/>
        <v>7.34</v>
      </c>
      <c r="K1262" s="30">
        <v>3</v>
      </c>
      <c r="L1262" s="159">
        <f t="shared" si="327"/>
        <v>9.3891797556719073E-2</v>
      </c>
      <c r="M1262" s="3"/>
      <c r="N1262" s="3"/>
    </row>
    <row r="1263" spans="1:14" s="1" customFormat="1">
      <c r="A1263" s="52">
        <v>41816</v>
      </c>
      <c r="B1263" s="23" t="s">
        <v>7077</v>
      </c>
      <c r="C1263" s="24" t="s">
        <v>3836</v>
      </c>
      <c r="D1263" s="23" t="s">
        <v>3837</v>
      </c>
      <c r="E1263" s="28">
        <v>17</v>
      </c>
      <c r="F1263" s="27">
        <v>17.45</v>
      </c>
      <c r="G1263" s="27">
        <v>17.95</v>
      </c>
      <c r="H1263" s="36">
        <f t="shared" si="328"/>
        <v>5.5882352941176432E-2</v>
      </c>
      <c r="I1263" s="27">
        <f t="shared" si="329"/>
        <v>0.44999999999999929</v>
      </c>
      <c r="J1263" s="27">
        <f t="shared" si="330"/>
        <v>0.94999999999999929</v>
      </c>
      <c r="K1263" s="30">
        <v>1</v>
      </c>
      <c r="L1263" s="159">
        <f t="shared" si="327"/>
        <v>2.865329512893983E-2</v>
      </c>
      <c r="M1263" s="3"/>
      <c r="N1263" s="3"/>
    </row>
    <row r="1264" spans="1:14" s="1" customFormat="1">
      <c r="A1264" s="52">
        <v>41816</v>
      </c>
      <c r="B1264" s="23" t="s">
        <v>7078</v>
      </c>
      <c r="C1264" s="24" t="s">
        <v>3838</v>
      </c>
      <c r="D1264" s="53" t="s">
        <v>2171</v>
      </c>
      <c r="E1264" s="28">
        <v>11</v>
      </c>
      <c r="F1264" s="27">
        <v>11</v>
      </c>
      <c r="G1264" s="27">
        <v>10.43</v>
      </c>
      <c r="H1264" s="36">
        <f t="shared" si="328"/>
        <v>-5.1818181818181847E-2</v>
      </c>
      <c r="I1264" s="27">
        <f t="shared" si="329"/>
        <v>0</v>
      </c>
      <c r="J1264" s="27">
        <f t="shared" si="330"/>
        <v>-0.57000000000000028</v>
      </c>
      <c r="K1264" s="30">
        <v>1</v>
      </c>
      <c r="L1264" s="159">
        <f t="shared" si="327"/>
        <v>-5.1818181818181847E-2</v>
      </c>
      <c r="M1264" s="3"/>
      <c r="N1264" s="3"/>
    </row>
    <row r="1265" spans="1:14" s="1" customFormat="1">
      <c r="A1265" s="52">
        <v>41817</v>
      </c>
      <c r="B1265" s="23" t="s">
        <v>7079</v>
      </c>
      <c r="C1265" s="24" t="s">
        <v>3839</v>
      </c>
      <c r="D1265" s="45" t="s">
        <v>3840</v>
      </c>
      <c r="E1265" s="28">
        <v>17</v>
      </c>
      <c r="F1265" s="27">
        <v>17</v>
      </c>
      <c r="G1265" s="27">
        <v>17.02</v>
      </c>
      <c r="H1265" s="36">
        <f t="shared" si="328"/>
        <v>1.1764705882352691E-3</v>
      </c>
      <c r="I1265" s="27">
        <f t="shared" si="329"/>
        <v>0</v>
      </c>
      <c r="J1265" s="27">
        <f t="shared" si="330"/>
        <v>1.9999999999999574E-2</v>
      </c>
      <c r="K1265" s="30">
        <v>1</v>
      </c>
      <c r="L1265" s="159">
        <f t="shared" si="327"/>
        <v>1.1764705882352691E-3</v>
      </c>
      <c r="M1265" s="3"/>
      <c r="N1265" s="3"/>
    </row>
    <row r="1266" spans="1:14" s="1" customFormat="1">
      <c r="A1266" s="52">
        <v>41817</v>
      </c>
      <c r="B1266" s="23" t="s">
        <v>7080</v>
      </c>
      <c r="C1266" s="24" t="s">
        <v>2303</v>
      </c>
      <c r="D1266" s="53" t="s">
        <v>3841</v>
      </c>
      <c r="E1266" s="28">
        <v>25</v>
      </c>
      <c r="F1266" s="27">
        <v>32.549999999999997</v>
      </c>
      <c r="G1266" s="27">
        <v>32</v>
      </c>
      <c r="H1266" s="36">
        <f t="shared" si="328"/>
        <v>0.28000000000000003</v>
      </c>
      <c r="I1266" s="27">
        <f t="shared" si="329"/>
        <v>7.5499999999999972</v>
      </c>
      <c r="J1266" s="27">
        <f t="shared" si="330"/>
        <v>7</v>
      </c>
      <c r="K1266" s="30">
        <v>3</v>
      </c>
      <c r="L1266" s="159">
        <f t="shared" si="327"/>
        <v>-1.689708141321036E-2</v>
      </c>
      <c r="M1266" s="3"/>
      <c r="N1266" s="3"/>
    </row>
    <row r="1267" spans="1:14" s="1" customFormat="1">
      <c r="A1267" s="52">
        <v>41821</v>
      </c>
      <c r="B1267" s="23" t="s">
        <v>7081</v>
      </c>
      <c r="C1267" s="24" t="s">
        <v>3845</v>
      </c>
      <c r="D1267" s="53" t="s">
        <v>3844</v>
      </c>
      <c r="E1267" s="28">
        <v>14</v>
      </c>
      <c r="F1267" s="27">
        <v>14.23</v>
      </c>
      <c r="G1267" s="27">
        <v>14.2</v>
      </c>
      <c r="H1267" s="36">
        <f t="shared" si="328"/>
        <v>1.4285714285714235E-2</v>
      </c>
      <c r="I1267" s="27">
        <f t="shared" si="329"/>
        <v>0.23000000000000043</v>
      </c>
      <c r="J1267" s="27">
        <f t="shared" si="330"/>
        <v>0.19999999999999929</v>
      </c>
      <c r="K1267" s="30">
        <v>1</v>
      </c>
      <c r="L1267" s="159">
        <f t="shared" si="327"/>
        <v>-2.1082220660577048E-3</v>
      </c>
      <c r="M1267" s="3"/>
      <c r="N1267" s="3"/>
    </row>
    <row r="1268" spans="1:14" s="1" customFormat="1">
      <c r="A1268" s="52">
        <v>41821</v>
      </c>
      <c r="B1268" s="23" t="s">
        <v>7082</v>
      </c>
      <c r="C1268" s="24" t="s">
        <v>3843</v>
      </c>
      <c r="D1268" s="53" t="s">
        <v>1979</v>
      </c>
      <c r="E1268" s="28">
        <v>6</v>
      </c>
      <c r="F1268" s="27">
        <v>6</v>
      </c>
      <c r="G1268" s="27">
        <v>6.05</v>
      </c>
      <c r="H1268" s="36">
        <f t="shared" si="328"/>
        <v>8.3333333333333037E-3</v>
      </c>
      <c r="I1268" s="27">
        <f t="shared" si="329"/>
        <v>0</v>
      </c>
      <c r="J1268" s="27">
        <f t="shared" si="330"/>
        <v>4.9999999999999822E-2</v>
      </c>
      <c r="K1268" s="30">
        <v>1</v>
      </c>
      <c r="L1268" s="159">
        <f t="shared" si="327"/>
        <v>8.3333333333333037E-3</v>
      </c>
      <c r="M1268" s="3"/>
      <c r="N1268" s="3"/>
    </row>
    <row r="1269" spans="1:14" s="1" customFormat="1">
      <c r="A1269" s="52">
        <v>41822</v>
      </c>
      <c r="B1269" s="23" t="s">
        <v>7083</v>
      </c>
      <c r="C1269" s="24" t="s">
        <v>3842</v>
      </c>
      <c r="D1269" s="53" t="s">
        <v>3372</v>
      </c>
      <c r="E1269" s="28">
        <v>10</v>
      </c>
      <c r="F1269" s="27">
        <v>11</v>
      </c>
      <c r="G1269" s="27">
        <v>11.05</v>
      </c>
      <c r="H1269" s="36">
        <f t="shared" si="328"/>
        <v>0.10500000000000007</v>
      </c>
      <c r="I1269" s="27">
        <f t="shared" si="329"/>
        <v>1</v>
      </c>
      <c r="J1269" s="27">
        <f t="shared" si="330"/>
        <v>1.0500000000000007</v>
      </c>
      <c r="K1269" s="30">
        <v>1</v>
      </c>
      <c r="L1269" s="159">
        <f t="shared" si="327"/>
        <v>4.5454545454546103E-3</v>
      </c>
      <c r="M1269" s="3"/>
      <c r="N1269" s="3"/>
    </row>
    <row r="1270" spans="1:14" s="12" customFormat="1">
      <c r="A1270" s="52">
        <v>41836</v>
      </c>
      <c r="B1270" s="23" t="s">
        <v>7084</v>
      </c>
      <c r="C1270" s="24" t="s">
        <v>3846</v>
      </c>
      <c r="D1270" s="45" t="s">
        <v>3136</v>
      </c>
      <c r="E1270" s="28">
        <v>10</v>
      </c>
      <c r="F1270" s="27">
        <v>10</v>
      </c>
      <c r="G1270" s="27">
        <v>10.029999999999999</v>
      </c>
      <c r="H1270" s="36">
        <f t="shared" si="328"/>
        <v>2.9999999999999359E-3</v>
      </c>
      <c r="I1270" s="27">
        <f t="shared" si="329"/>
        <v>0</v>
      </c>
      <c r="J1270" s="27">
        <f t="shared" si="330"/>
        <v>2.9999999999999361E-2</v>
      </c>
      <c r="K1270" s="30">
        <v>1</v>
      </c>
      <c r="L1270" s="159">
        <f t="shared" si="327"/>
        <v>2.9999999999999359E-3</v>
      </c>
      <c r="M1270" s="14"/>
      <c r="N1270" s="14"/>
    </row>
    <row r="1271" spans="1:14" s="12" customFormat="1">
      <c r="A1271" s="52">
        <v>41836</v>
      </c>
      <c r="B1271" s="23" t="s">
        <v>7085</v>
      </c>
      <c r="C1271" s="24" t="s">
        <v>3847</v>
      </c>
      <c r="D1271" s="53" t="s">
        <v>391</v>
      </c>
      <c r="E1271" s="28">
        <v>6.25</v>
      </c>
      <c r="F1271" s="27">
        <v>10</v>
      </c>
      <c r="G1271" s="27">
        <v>9.9</v>
      </c>
      <c r="H1271" s="36">
        <f t="shared" si="328"/>
        <v>0.58400000000000007</v>
      </c>
      <c r="I1271" s="27">
        <f t="shared" si="329"/>
        <v>3.75</v>
      </c>
      <c r="J1271" s="27">
        <f t="shared" si="330"/>
        <v>3.6500000000000004</v>
      </c>
      <c r="K1271" s="30">
        <v>1</v>
      </c>
      <c r="L1271" s="159">
        <f t="shared" si="327"/>
        <v>-9.9999999999999638E-3</v>
      </c>
      <c r="M1271" s="14"/>
      <c r="N1271" s="14"/>
    </row>
    <row r="1272" spans="1:14" s="12" customFormat="1">
      <c r="A1272" s="52">
        <v>41837</v>
      </c>
      <c r="B1272" s="23" t="s">
        <v>7086</v>
      </c>
      <c r="C1272" s="24" t="s">
        <v>3848</v>
      </c>
      <c r="D1272" s="53" t="s">
        <v>3849</v>
      </c>
      <c r="E1272" s="28">
        <v>10</v>
      </c>
      <c r="F1272" s="27">
        <v>9.5</v>
      </c>
      <c r="G1272" s="27">
        <v>9.0500000000000007</v>
      </c>
      <c r="H1272" s="36">
        <f t="shared" si="328"/>
        <v>-9.4999999999999932E-2</v>
      </c>
      <c r="I1272" s="27">
        <f t="shared" si="329"/>
        <v>-0.5</v>
      </c>
      <c r="J1272" s="27">
        <f t="shared" si="330"/>
        <v>-0.94999999999999929</v>
      </c>
      <c r="K1272" s="30">
        <v>1</v>
      </c>
      <c r="L1272" s="159">
        <f t="shared" si="327"/>
        <v>-4.7368421052631504E-2</v>
      </c>
      <c r="M1272" s="14"/>
      <c r="N1272" s="14"/>
    </row>
    <row r="1273" spans="1:14" s="3" customFormat="1">
      <c r="A1273" s="52">
        <v>41837</v>
      </c>
      <c r="B1273" s="23" t="s">
        <v>7087</v>
      </c>
      <c r="C1273" s="24" t="s">
        <v>3850</v>
      </c>
      <c r="D1273" s="53" t="s">
        <v>3851</v>
      </c>
      <c r="E1273" s="28">
        <v>12</v>
      </c>
      <c r="F1273" s="27">
        <v>12</v>
      </c>
      <c r="G1273" s="27">
        <v>12</v>
      </c>
      <c r="H1273" s="36">
        <f t="shared" si="328"/>
        <v>0</v>
      </c>
      <c r="I1273" s="27">
        <f t="shared" si="329"/>
        <v>0</v>
      </c>
      <c r="J1273" s="27">
        <f t="shared" si="330"/>
        <v>0</v>
      </c>
      <c r="K1273" s="30">
        <v>1</v>
      </c>
      <c r="L1273" s="159">
        <f t="shared" si="327"/>
        <v>0</v>
      </c>
    </row>
    <row r="1274" spans="1:14">
      <c r="A1274" s="52">
        <v>41837</v>
      </c>
      <c r="B1274" s="23" t="s">
        <v>7088</v>
      </c>
      <c r="C1274" s="24" t="s">
        <v>3852</v>
      </c>
      <c r="D1274" s="53" t="s">
        <v>1465</v>
      </c>
      <c r="E1274" s="28">
        <v>10</v>
      </c>
      <c r="F1274" s="27">
        <v>10</v>
      </c>
      <c r="G1274" s="27">
        <v>10.01</v>
      </c>
      <c r="H1274" s="36">
        <f t="shared" si="328"/>
        <v>9.9999999999997877E-4</v>
      </c>
      <c r="I1274" s="27">
        <f t="shared" si="329"/>
        <v>0</v>
      </c>
      <c r="J1274" s="27">
        <f t="shared" si="330"/>
        <v>9.9999999999997868E-3</v>
      </c>
      <c r="K1274" s="30">
        <v>1</v>
      </c>
      <c r="L1274" s="159">
        <f t="shared" si="327"/>
        <v>9.9999999999997877E-4</v>
      </c>
    </row>
    <row r="1275" spans="1:14">
      <c r="A1275" s="52">
        <v>41838</v>
      </c>
      <c r="B1275" s="23" t="s">
        <v>7089</v>
      </c>
      <c r="C1275" s="24" t="s">
        <v>3853</v>
      </c>
      <c r="D1275" s="45" t="s">
        <v>708</v>
      </c>
      <c r="E1275" s="28">
        <v>10</v>
      </c>
      <c r="F1275" s="27">
        <v>12.95</v>
      </c>
      <c r="G1275" s="27">
        <v>11.25</v>
      </c>
      <c r="H1275" s="36">
        <f t="shared" si="328"/>
        <v>0.125</v>
      </c>
      <c r="I1275" s="27">
        <f t="shared" si="329"/>
        <v>2.9499999999999993</v>
      </c>
      <c r="J1275" s="27">
        <f t="shared" si="330"/>
        <v>1.25</v>
      </c>
      <c r="K1275" s="30">
        <v>1</v>
      </c>
      <c r="L1275" s="159">
        <f t="shared" si="327"/>
        <v>-0.13127413127413123</v>
      </c>
    </row>
    <row r="1276" spans="1:14">
      <c r="A1276" s="52">
        <v>41838</v>
      </c>
      <c r="B1276" s="23" t="s">
        <v>7090</v>
      </c>
      <c r="C1276" s="24" t="s">
        <v>3854</v>
      </c>
      <c r="D1276" s="23" t="s">
        <v>3855</v>
      </c>
      <c r="E1276" s="28">
        <v>18</v>
      </c>
      <c r="F1276" s="27">
        <v>27</v>
      </c>
      <c r="G1276" s="27">
        <v>30.1</v>
      </c>
      <c r="H1276" s="36">
        <f t="shared" si="328"/>
        <v>0.67222222222222228</v>
      </c>
      <c r="I1276" s="27">
        <f t="shared" si="329"/>
        <v>9</v>
      </c>
      <c r="J1276" s="27">
        <f t="shared" si="330"/>
        <v>12.100000000000001</v>
      </c>
      <c r="K1276" s="30">
        <v>3</v>
      </c>
      <c r="L1276" s="159">
        <f t="shared" si="327"/>
        <v>0.11481481481481487</v>
      </c>
    </row>
    <row r="1277" spans="1:14">
      <c r="A1277" s="52">
        <v>41838</v>
      </c>
      <c r="B1277" s="23" t="s">
        <v>7091</v>
      </c>
      <c r="C1277" s="24" t="s">
        <v>3856</v>
      </c>
      <c r="D1277" s="53" t="s">
        <v>3857</v>
      </c>
      <c r="E1277" s="28">
        <v>25</v>
      </c>
      <c r="F1277" s="27">
        <v>33.35</v>
      </c>
      <c r="G1277" s="27">
        <v>33.090000000000003</v>
      </c>
      <c r="H1277" s="36">
        <f t="shared" si="328"/>
        <v>0.32360000000000011</v>
      </c>
      <c r="I1277" s="27">
        <f t="shared" si="329"/>
        <v>8.3500000000000014</v>
      </c>
      <c r="J1277" s="27">
        <f t="shared" si="330"/>
        <v>8.0900000000000034</v>
      </c>
      <c r="K1277" s="30">
        <v>3</v>
      </c>
      <c r="L1277" s="159">
        <f t="shared" si="327"/>
        <v>-7.7961019490254274E-3</v>
      </c>
    </row>
    <row r="1278" spans="1:14">
      <c r="A1278" s="52">
        <v>41838</v>
      </c>
      <c r="B1278" s="23" t="s">
        <v>7092</v>
      </c>
      <c r="C1278" s="24" t="s">
        <v>3858</v>
      </c>
      <c r="D1278" s="53" t="s">
        <v>3859</v>
      </c>
      <c r="E1278" s="28">
        <v>10</v>
      </c>
      <c r="F1278" s="27">
        <v>11.25</v>
      </c>
      <c r="G1278" s="27">
        <v>11.4</v>
      </c>
      <c r="H1278" s="36">
        <f t="shared" si="328"/>
        <v>0.14000000000000004</v>
      </c>
      <c r="I1278" s="27">
        <f t="shared" si="329"/>
        <v>1.25</v>
      </c>
      <c r="J1278" s="27">
        <f t="shared" si="330"/>
        <v>1.4000000000000004</v>
      </c>
      <c r="K1278" s="30">
        <v>1</v>
      </c>
      <c r="L1278" s="159">
        <f t="shared" si="327"/>
        <v>1.3333333333333365E-2</v>
      </c>
    </row>
    <row r="1279" spans="1:14">
      <c r="A1279" s="52">
        <v>41838</v>
      </c>
      <c r="B1279" s="23" t="s">
        <v>7093</v>
      </c>
      <c r="C1279" s="24" t="s">
        <v>3860</v>
      </c>
      <c r="D1279" s="23" t="s">
        <v>3861</v>
      </c>
      <c r="E1279" s="28">
        <v>7</v>
      </c>
      <c r="F1279" s="27">
        <v>9</v>
      </c>
      <c r="G1279" s="27">
        <v>11.5</v>
      </c>
      <c r="H1279" s="36">
        <f t="shared" si="328"/>
        <v>0.6428571428571429</v>
      </c>
      <c r="I1279" s="27">
        <f t="shared" si="329"/>
        <v>2</v>
      </c>
      <c r="J1279" s="27">
        <f t="shared" si="330"/>
        <v>4.5</v>
      </c>
      <c r="K1279" s="30">
        <v>1</v>
      </c>
      <c r="L1279" s="159">
        <f t="shared" si="327"/>
        <v>0.27777777777777779</v>
      </c>
    </row>
    <row r="1280" spans="1:14">
      <c r="A1280" s="52">
        <v>41843</v>
      </c>
      <c r="B1280" s="23" t="s">
        <v>7094</v>
      </c>
      <c r="C1280" s="24" t="s">
        <v>3868</v>
      </c>
      <c r="D1280" s="45" t="s">
        <v>3869</v>
      </c>
      <c r="E1280" s="28">
        <v>5</v>
      </c>
      <c r="F1280" s="27">
        <v>5</v>
      </c>
      <c r="G1280" s="27">
        <v>4.28</v>
      </c>
      <c r="H1280" s="36">
        <f t="shared" si="328"/>
        <v>-0.14399999999999996</v>
      </c>
      <c r="I1280" s="27">
        <f t="shared" si="329"/>
        <v>0</v>
      </c>
      <c r="J1280" s="27">
        <f t="shared" si="330"/>
        <v>-0.71999999999999975</v>
      </c>
      <c r="K1280" s="30">
        <v>1</v>
      </c>
      <c r="L1280" s="159">
        <f t="shared" si="327"/>
        <v>-0.14399999999999996</v>
      </c>
    </row>
    <row r="1281" spans="1:14">
      <c r="A1281" s="52">
        <v>41844</v>
      </c>
      <c r="B1281" s="23" t="s">
        <v>7095</v>
      </c>
      <c r="C1281" s="24" t="s">
        <v>3862</v>
      </c>
      <c r="D1281" s="53" t="s">
        <v>3708</v>
      </c>
      <c r="E1281" s="28">
        <v>12</v>
      </c>
      <c r="F1281" s="27">
        <v>12.41</v>
      </c>
      <c r="G1281" s="27">
        <v>12.05</v>
      </c>
      <c r="H1281" s="36">
        <f t="shared" si="328"/>
        <v>4.1666666666667256E-3</v>
      </c>
      <c r="I1281" s="27">
        <f t="shared" si="329"/>
        <v>0.41000000000000014</v>
      </c>
      <c r="J1281" s="27">
        <f t="shared" si="330"/>
        <v>5.0000000000000711E-2</v>
      </c>
      <c r="K1281" s="30">
        <v>1</v>
      </c>
      <c r="L1281" s="159">
        <f t="shared" si="327"/>
        <v>-2.9008863819500356E-2</v>
      </c>
    </row>
    <row r="1282" spans="1:14">
      <c r="A1282" s="52">
        <v>41844</v>
      </c>
      <c r="B1282" s="23" t="s">
        <v>7096</v>
      </c>
      <c r="C1282" s="24" t="s">
        <v>3863</v>
      </c>
      <c r="D1282" s="53" t="s">
        <v>421</v>
      </c>
      <c r="E1282" s="28">
        <v>11</v>
      </c>
      <c r="F1282" s="27">
        <v>13.2</v>
      </c>
      <c r="G1282" s="27">
        <v>12.92</v>
      </c>
      <c r="H1282" s="36">
        <f t="shared" si="328"/>
        <v>0.17454545454545453</v>
      </c>
      <c r="I1282" s="27">
        <f t="shared" si="329"/>
        <v>2.1999999999999993</v>
      </c>
      <c r="J1282" s="27">
        <f t="shared" si="330"/>
        <v>1.92</v>
      </c>
      <c r="K1282" s="30">
        <v>1</v>
      </c>
      <c r="L1282" s="159">
        <f t="shared" si="327"/>
        <v>-2.1212121212121165E-2</v>
      </c>
    </row>
    <row r="1283" spans="1:14" s="1" customFormat="1">
      <c r="A1283" s="52">
        <v>41844</v>
      </c>
      <c r="B1283" s="23" t="s">
        <v>7097</v>
      </c>
      <c r="C1283" s="24" t="s">
        <v>3864</v>
      </c>
      <c r="D1283" s="45" t="s">
        <v>3865</v>
      </c>
      <c r="E1283" s="28">
        <v>6</v>
      </c>
      <c r="F1283" s="27">
        <v>6</v>
      </c>
      <c r="G1283" s="27">
        <v>5.3</v>
      </c>
      <c r="H1283" s="36">
        <f t="shared" si="328"/>
        <v>-0.1166666666666667</v>
      </c>
      <c r="I1283" s="27">
        <f t="shared" si="329"/>
        <v>0</v>
      </c>
      <c r="J1283" s="27">
        <f t="shared" si="330"/>
        <v>-0.70000000000000018</v>
      </c>
      <c r="K1283" s="30">
        <v>1</v>
      </c>
      <c r="L1283" s="159">
        <f t="shared" si="327"/>
        <v>-0.1166666666666667</v>
      </c>
      <c r="M1283" s="3"/>
      <c r="N1283" s="3"/>
    </row>
    <row r="1284" spans="1:14" s="1" customFormat="1">
      <c r="A1284" s="52">
        <v>41844</v>
      </c>
      <c r="B1284" s="23" t="s">
        <v>7098</v>
      </c>
      <c r="C1284" s="24" t="s">
        <v>3866</v>
      </c>
      <c r="D1284" s="53" t="s">
        <v>3867</v>
      </c>
      <c r="E1284" s="28">
        <v>11</v>
      </c>
      <c r="F1284" s="27">
        <v>10.74</v>
      </c>
      <c r="G1284" s="27">
        <v>10.25</v>
      </c>
      <c r="H1284" s="36">
        <f t="shared" si="328"/>
        <v>-6.8181818181818177E-2</v>
      </c>
      <c r="I1284" s="27">
        <f t="shared" si="329"/>
        <v>-0.25999999999999979</v>
      </c>
      <c r="J1284" s="27">
        <f t="shared" si="330"/>
        <v>-0.75</v>
      </c>
      <c r="K1284" s="30">
        <v>1</v>
      </c>
      <c r="L1284" s="159">
        <f t="shared" ref="L1284:L1347" si="331">(G1284-F1284)/F1284</f>
        <v>-4.5623836126629444E-2</v>
      </c>
      <c r="M1284" s="3"/>
      <c r="N1284" s="3"/>
    </row>
    <row r="1285" spans="1:14" s="1" customFormat="1">
      <c r="A1285" s="52">
        <v>41845</v>
      </c>
      <c r="B1285" s="23" t="s">
        <v>7099</v>
      </c>
      <c r="C1285" s="24" t="s">
        <v>3870</v>
      </c>
      <c r="D1285" s="53" t="s">
        <v>3871</v>
      </c>
      <c r="E1285" s="28">
        <v>16</v>
      </c>
      <c r="F1285" s="27">
        <v>16.05</v>
      </c>
      <c r="G1285" s="27">
        <v>16.149999999999999</v>
      </c>
      <c r="H1285" s="36">
        <f t="shared" si="328"/>
        <v>9.3749999999999112E-3</v>
      </c>
      <c r="I1285" s="27">
        <f t="shared" si="329"/>
        <v>5.0000000000000711E-2</v>
      </c>
      <c r="J1285" s="27">
        <f t="shared" si="330"/>
        <v>0.14999999999999858</v>
      </c>
      <c r="K1285" s="30">
        <v>1</v>
      </c>
      <c r="L1285" s="159">
        <f t="shared" si="331"/>
        <v>6.2305295950154434E-3</v>
      </c>
      <c r="M1285" s="3"/>
      <c r="N1285" s="3"/>
    </row>
    <row r="1286" spans="1:14" s="1" customFormat="1">
      <c r="A1286" s="52">
        <v>41845</v>
      </c>
      <c r="B1286" s="23" t="s">
        <v>7100</v>
      </c>
      <c r="C1286" s="24" t="s">
        <v>3872</v>
      </c>
      <c r="D1286" s="53" t="s">
        <v>3873</v>
      </c>
      <c r="E1286" s="28">
        <v>15</v>
      </c>
      <c r="F1286" s="27">
        <v>19</v>
      </c>
      <c r="G1286" s="27">
        <v>24.03</v>
      </c>
      <c r="H1286" s="36">
        <f t="shared" si="328"/>
        <v>0.60200000000000009</v>
      </c>
      <c r="I1286" s="27">
        <f t="shared" si="329"/>
        <v>4</v>
      </c>
      <c r="J1286" s="27">
        <f t="shared" si="330"/>
        <v>9.0300000000000011</v>
      </c>
      <c r="K1286" s="30">
        <v>3</v>
      </c>
      <c r="L1286" s="159">
        <f t="shared" si="331"/>
        <v>0.26473684210526321</v>
      </c>
      <c r="M1286" s="3"/>
      <c r="N1286" s="3"/>
    </row>
    <row r="1287" spans="1:14" s="1" customFormat="1">
      <c r="A1287" s="52">
        <v>41845</v>
      </c>
      <c r="B1287" s="23" t="s">
        <v>7101</v>
      </c>
      <c r="C1287" s="24" t="s">
        <v>3874</v>
      </c>
      <c r="D1287" s="23" t="s">
        <v>3875</v>
      </c>
      <c r="E1287" s="28">
        <v>9</v>
      </c>
      <c r="F1287" s="27">
        <v>9</v>
      </c>
      <c r="G1287" s="27">
        <v>9</v>
      </c>
      <c r="H1287" s="36">
        <f t="shared" si="328"/>
        <v>0</v>
      </c>
      <c r="I1287" s="27">
        <f t="shared" si="329"/>
        <v>0</v>
      </c>
      <c r="J1287" s="27">
        <f t="shared" si="330"/>
        <v>0</v>
      </c>
      <c r="K1287" s="30">
        <v>1</v>
      </c>
      <c r="L1287" s="159">
        <f t="shared" si="331"/>
        <v>0</v>
      </c>
      <c r="M1287" s="3"/>
      <c r="N1287" s="3"/>
    </row>
    <row r="1288" spans="1:14" s="1" customFormat="1">
      <c r="A1288" s="52">
        <v>41845</v>
      </c>
      <c r="B1288" s="23" t="s">
        <v>7102</v>
      </c>
      <c r="C1288" s="24" t="s">
        <v>3876</v>
      </c>
      <c r="D1288" s="23" t="s">
        <v>3877</v>
      </c>
      <c r="E1288" s="28">
        <v>13</v>
      </c>
      <c r="F1288" s="27">
        <v>13</v>
      </c>
      <c r="G1288" s="27">
        <v>13.5</v>
      </c>
      <c r="H1288" s="36">
        <f t="shared" si="328"/>
        <v>3.8461538461538464E-2</v>
      </c>
      <c r="I1288" s="27">
        <f t="shared" si="329"/>
        <v>0</v>
      </c>
      <c r="J1288" s="27">
        <f t="shared" si="330"/>
        <v>0.5</v>
      </c>
      <c r="K1288" s="30">
        <v>1</v>
      </c>
      <c r="L1288" s="159">
        <f t="shared" si="331"/>
        <v>3.8461538461538464E-2</v>
      </c>
      <c r="M1288" s="3"/>
      <c r="N1288" s="3"/>
    </row>
    <row r="1289" spans="1:14" s="1" customFormat="1">
      <c r="A1289" s="52">
        <v>41845</v>
      </c>
      <c r="B1289" s="23" t="s">
        <v>7103</v>
      </c>
      <c r="C1289" s="24" t="s">
        <v>3878</v>
      </c>
      <c r="D1289" s="53" t="s">
        <v>3719</v>
      </c>
      <c r="E1289" s="28">
        <v>18</v>
      </c>
      <c r="F1289" s="27">
        <v>17.8</v>
      </c>
      <c r="G1289" s="27">
        <v>17.75</v>
      </c>
      <c r="H1289" s="36">
        <f t="shared" si="328"/>
        <v>-1.3888888888888888E-2</v>
      </c>
      <c r="I1289" s="27">
        <f t="shared" si="329"/>
        <v>-0.19999999999999929</v>
      </c>
      <c r="J1289" s="27">
        <f t="shared" si="330"/>
        <v>-0.25</v>
      </c>
      <c r="K1289" s="30">
        <v>1</v>
      </c>
      <c r="L1289" s="159">
        <f t="shared" si="331"/>
        <v>-2.8089887640449836E-3</v>
      </c>
      <c r="M1289" s="3"/>
      <c r="N1289" s="3"/>
    </row>
    <row r="1290" spans="1:14" s="1" customFormat="1">
      <c r="A1290" s="16">
        <v>41849</v>
      </c>
      <c r="B1290" s="17" t="s">
        <v>7104</v>
      </c>
      <c r="C1290" s="18" t="s">
        <v>3879</v>
      </c>
      <c r="D1290" s="42" t="s">
        <v>2578</v>
      </c>
      <c r="E1290" s="20">
        <v>6</v>
      </c>
      <c r="F1290" s="21">
        <v>7.15</v>
      </c>
      <c r="G1290" s="21">
        <v>6.45</v>
      </c>
      <c r="H1290" s="39">
        <f>(G1290-E1290)/E1290</f>
        <v>7.5000000000000025E-2</v>
      </c>
      <c r="I1290" s="21">
        <f>(F1290-E1290)</f>
        <v>1.1500000000000004</v>
      </c>
      <c r="J1290" s="21">
        <f>G1290-E1290</f>
        <v>0.45000000000000018</v>
      </c>
      <c r="K1290" s="40">
        <v>1</v>
      </c>
      <c r="L1290" s="159">
        <f t="shared" si="331"/>
        <v>-9.7902097902097918E-2</v>
      </c>
      <c r="M1290" s="3"/>
      <c r="N1290" s="3"/>
    </row>
    <row r="1291" spans="1:14">
      <c r="A1291" s="16">
        <v>41849</v>
      </c>
      <c r="B1291" s="17" t="s">
        <v>7105</v>
      </c>
      <c r="C1291" s="18" t="s">
        <v>3880</v>
      </c>
      <c r="D1291" s="42" t="s">
        <v>3881</v>
      </c>
      <c r="E1291" s="20">
        <v>18</v>
      </c>
      <c r="F1291" s="21">
        <v>18</v>
      </c>
      <c r="G1291" s="21">
        <v>17.87</v>
      </c>
      <c r="H1291" s="39">
        <f>(G1291-E1291)/E1291</f>
        <v>-7.2222222222221672E-3</v>
      </c>
      <c r="I1291" s="21">
        <f>(F1291-E1291)</f>
        <v>0</v>
      </c>
      <c r="J1291" s="21">
        <f>G1291-E1291</f>
        <v>-0.12999999999999901</v>
      </c>
      <c r="K1291" s="40">
        <v>1</v>
      </c>
      <c r="L1291" s="159">
        <f t="shared" si="331"/>
        <v>-7.2222222222221672E-3</v>
      </c>
    </row>
    <row r="1292" spans="1:14" s="1" customFormat="1">
      <c r="A1292" s="16">
        <v>41849</v>
      </c>
      <c r="B1292" s="17" t="s">
        <v>7106</v>
      </c>
      <c r="C1292" s="18" t="s">
        <v>3882</v>
      </c>
      <c r="D1292" s="42" t="s">
        <v>3883</v>
      </c>
      <c r="E1292" s="20">
        <v>20</v>
      </c>
      <c r="F1292" s="21">
        <v>20</v>
      </c>
      <c r="G1292" s="21">
        <v>20</v>
      </c>
      <c r="H1292" s="39">
        <f>(G1292-E1292)/E1292</f>
        <v>0</v>
      </c>
      <c r="I1292" s="21">
        <f>(F1292-E1292)</f>
        <v>0</v>
      </c>
      <c r="J1292" s="21">
        <f>G1292-E1292</f>
        <v>0</v>
      </c>
      <c r="K1292" s="40">
        <v>1</v>
      </c>
      <c r="L1292" s="159">
        <f t="shared" si="331"/>
        <v>0</v>
      </c>
      <c r="M1292" s="3"/>
      <c r="N1292" s="3"/>
    </row>
    <row r="1293" spans="1:14" s="1" customFormat="1">
      <c r="A1293" s="52">
        <v>41850</v>
      </c>
      <c r="B1293" s="23" t="s">
        <v>7107</v>
      </c>
      <c r="C1293" s="24" t="s">
        <v>3884</v>
      </c>
      <c r="D1293" s="23" t="s">
        <v>3885</v>
      </c>
      <c r="E1293" s="28">
        <v>24</v>
      </c>
      <c r="F1293" s="27">
        <v>30.28</v>
      </c>
      <c r="G1293" s="27">
        <v>30.78</v>
      </c>
      <c r="H1293" s="36">
        <f>(G1293-E1293)/E1293</f>
        <v>0.28250000000000003</v>
      </c>
      <c r="I1293" s="27">
        <f>(F1293-E1293)</f>
        <v>6.2800000000000011</v>
      </c>
      <c r="J1293" s="27">
        <f>G1293-E1293</f>
        <v>6.7800000000000011</v>
      </c>
      <c r="K1293" s="30">
        <v>3</v>
      </c>
      <c r="L1293" s="159">
        <f t="shared" si="331"/>
        <v>1.6512549537648611E-2</v>
      </c>
      <c r="M1293" s="3"/>
      <c r="N1293" s="3"/>
    </row>
    <row r="1294" spans="1:14" s="1" customFormat="1">
      <c r="A1294" s="16">
        <v>41851</v>
      </c>
      <c r="B1294" s="17" t="s">
        <v>7108</v>
      </c>
      <c r="C1294" s="18" t="s">
        <v>3886</v>
      </c>
      <c r="D1294" s="17" t="s">
        <v>3887</v>
      </c>
      <c r="E1294" s="64">
        <v>17</v>
      </c>
      <c r="F1294" s="64">
        <v>25</v>
      </c>
      <c r="G1294" s="21">
        <v>27.99</v>
      </c>
      <c r="H1294" s="39">
        <f t="shared" ref="H1294:H1313" si="332">(G1294-E1294)/E1294</f>
        <v>0.64647058823529402</v>
      </c>
      <c r="I1294" s="21">
        <f t="shared" ref="I1294:I1313" si="333">(F1294-E1294)</f>
        <v>8</v>
      </c>
      <c r="J1294" s="21">
        <f t="shared" ref="J1294:J1313" si="334">G1294-E1294</f>
        <v>10.989999999999998</v>
      </c>
      <c r="K1294" s="40">
        <v>3</v>
      </c>
      <c r="L1294" s="159">
        <f t="shared" si="331"/>
        <v>0.11959999999999994</v>
      </c>
      <c r="M1294" s="3"/>
      <c r="N1294" s="3"/>
    </row>
    <row r="1295" spans="1:14" s="1" customFormat="1">
      <c r="A1295" s="16">
        <v>41851</v>
      </c>
      <c r="B1295" s="17" t="s">
        <v>7109</v>
      </c>
      <c r="C1295" s="18" t="s">
        <v>3888</v>
      </c>
      <c r="D1295" s="17" t="s">
        <v>3889</v>
      </c>
      <c r="E1295" s="64">
        <v>11</v>
      </c>
      <c r="F1295" s="64">
        <v>10.9</v>
      </c>
      <c r="G1295" s="21">
        <v>8.4</v>
      </c>
      <c r="H1295" s="39">
        <f t="shared" si="332"/>
        <v>-0.23636363636363633</v>
      </c>
      <c r="I1295" s="21">
        <f t="shared" si="333"/>
        <v>-9.9999999999999645E-2</v>
      </c>
      <c r="J1295" s="21">
        <f t="shared" si="334"/>
        <v>-2.5999999999999996</v>
      </c>
      <c r="K1295" s="40">
        <v>1</v>
      </c>
      <c r="L1295" s="159">
        <f t="shared" si="331"/>
        <v>-0.2293577981651376</v>
      </c>
      <c r="M1295" s="3"/>
      <c r="N1295" s="3"/>
    </row>
    <row r="1296" spans="1:14">
      <c r="A1296" s="16">
        <v>41851</v>
      </c>
      <c r="B1296" s="17" t="s">
        <v>7110</v>
      </c>
      <c r="C1296" s="18" t="s">
        <v>3890</v>
      </c>
      <c r="D1296" s="17" t="s">
        <v>3437</v>
      </c>
      <c r="E1296" s="64">
        <v>20.5</v>
      </c>
      <c r="F1296" s="64">
        <v>20</v>
      </c>
      <c r="G1296" s="21">
        <v>19.989999999999998</v>
      </c>
      <c r="H1296" s="39">
        <f t="shared" si="332"/>
        <v>-2.4878048780487882E-2</v>
      </c>
      <c r="I1296" s="21">
        <f t="shared" si="333"/>
        <v>-0.5</v>
      </c>
      <c r="J1296" s="21">
        <f t="shared" si="334"/>
        <v>-0.51000000000000156</v>
      </c>
      <c r="K1296" s="40">
        <v>2</v>
      </c>
      <c r="L1296" s="159">
        <f t="shared" si="331"/>
        <v>-5.0000000000007818E-4</v>
      </c>
    </row>
    <row r="1297" spans="1:14" s="12" customFormat="1">
      <c r="A1297" s="16">
        <v>41851</v>
      </c>
      <c r="B1297" s="17" t="s">
        <v>7111</v>
      </c>
      <c r="C1297" s="18" t="s">
        <v>3891</v>
      </c>
      <c r="D1297" s="17" t="s">
        <v>3892</v>
      </c>
      <c r="E1297" s="64">
        <v>14</v>
      </c>
      <c r="F1297" s="64">
        <v>20</v>
      </c>
      <c r="G1297" s="21">
        <v>17.600000000000001</v>
      </c>
      <c r="H1297" s="39">
        <f t="shared" si="332"/>
        <v>0.25714285714285723</v>
      </c>
      <c r="I1297" s="21">
        <f t="shared" si="333"/>
        <v>6</v>
      </c>
      <c r="J1297" s="21">
        <f t="shared" si="334"/>
        <v>3.6000000000000014</v>
      </c>
      <c r="K1297" s="40">
        <v>3</v>
      </c>
      <c r="L1297" s="159">
        <f t="shared" si="331"/>
        <v>-0.11999999999999993</v>
      </c>
      <c r="M1297" s="14"/>
      <c r="N1297" s="14"/>
    </row>
    <row r="1298" spans="1:14" s="12" customFormat="1">
      <c r="A1298" s="16">
        <v>41851</v>
      </c>
      <c r="B1298" s="17" t="s">
        <v>7112</v>
      </c>
      <c r="C1298" s="18" t="s">
        <v>3893</v>
      </c>
      <c r="D1298" s="17" t="s">
        <v>2715</v>
      </c>
      <c r="E1298" s="64">
        <v>10</v>
      </c>
      <c r="F1298" s="64">
        <v>9</v>
      </c>
      <c r="G1298" s="21">
        <v>7.25</v>
      </c>
      <c r="H1298" s="39">
        <f t="shared" si="332"/>
        <v>-0.27500000000000002</v>
      </c>
      <c r="I1298" s="21">
        <f t="shared" si="333"/>
        <v>-1</v>
      </c>
      <c r="J1298" s="21">
        <f t="shared" si="334"/>
        <v>-2.75</v>
      </c>
      <c r="K1298" s="40">
        <v>1</v>
      </c>
      <c r="L1298" s="159">
        <f t="shared" si="331"/>
        <v>-0.19444444444444445</v>
      </c>
      <c r="M1298" s="14"/>
      <c r="N1298" s="14"/>
    </row>
    <row r="1299" spans="1:14" s="12" customFormat="1">
      <c r="A1299" s="16">
        <v>41851</v>
      </c>
      <c r="B1299" s="17" t="s">
        <v>7113</v>
      </c>
      <c r="C1299" s="18" t="s">
        <v>3894</v>
      </c>
      <c r="D1299" s="17" t="s">
        <v>3623</v>
      </c>
      <c r="E1299" s="64">
        <v>8</v>
      </c>
      <c r="F1299" s="64">
        <v>8.01</v>
      </c>
      <c r="G1299" s="21">
        <v>8</v>
      </c>
      <c r="H1299" s="39">
        <f t="shared" si="332"/>
        <v>0</v>
      </c>
      <c r="I1299" s="21">
        <f t="shared" si="333"/>
        <v>9.9999999999997868E-3</v>
      </c>
      <c r="J1299" s="21">
        <f t="shared" si="334"/>
        <v>0</v>
      </c>
      <c r="K1299" s="40">
        <v>1</v>
      </c>
      <c r="L1299" s="159">
        <f t="shared" si="331"/>
        <v>-1.248439450686615E-3</v>
      </c>
      <c r="M1299" s="14"/>
      <c r="N1299" s="14"/>
    </row>
    <row r="1300" spans="1:14" s="12" customFormat="1">
      <c r="A1300" s="16">
        <v>41851</v>
      </c>
      <c r="B1300" s="17" t="s">
        <v>7114</v>
      </c>
      <c r="C1300" s="18" t="s">
        <v>3895</v>
      </c>
      <c r="D1300" s="17" t="s">
        <v>3896</v>
      </c>
      <c r="E1300" s="64">
        <v>23</v>
      </c>
      <c r="F1300" s="64">
        <v>23</v>
      </c>
      <c r="G1300" s="21">
        <v>23</v>
      </c>
      <c r="H1300" s="39">
        <f t="shared" si="332"/>
        <v>0</v>
      </c>
      <c r="I1300" s="21">
        <f t="shared" si="333"/>
        <v>0</v>
      </c>
      <c r="J1300" s="21">
        <f t="shared" si="334"/>
        <v>0</v>
      </c>
      <c r="K1300" s="40">
        <v>1</v>
      </c>
      <c r="L1300" s="159">
        <f t="shared" si="331"/>
        <v>0</v>
      </c>
      <c r="M1300" s="14"/>
      <c r="N1300" s="14"/>
    </row>
    <row r="1301" spans="1:14" s="12" customFormat="1">
      <c r="A1301" s="16">
        <v>41851</v>
      </c>
      <c r="B1301" s="17" t="s">
        <v>7115</v>
      </c>
      <c r="C1301" s="18" t="s">
        <v>3897</v>
      </c>
      <c r="D1301" s="17" t="s">
        <v>3898</v>
      </c>
      <c r="E1301" s="64">
        <v>22</v>
      </c>
      <c r="F1301" s="64">
        <v>22</v>
      </c>
      <c r="G1301" s="21">
        <v>24.3</v>
      </c>
      <c r="H1301" s="39">
        <f t="shared" si="332"/>
        <v>0.10454545454545458</v>
      </c>
      <c r="I1301" s="21">
        <f t="shared" si="333"/>
        <v>0</v>
      </c>
      <c r="J1301" s="21">
        <f t="shared" si="334"/>
        <v>2.3000000000000007</v>
      </c>
      <c r="K1301" s="40">
        <v>3</v>
      </c>
      <c r="L1301" s="159">
        <f t="shared" si="331"/>
        <v>0.10454545454545458</v>
      </c>
      <c r="M1301" s="14"/>
      <c r="N1301" s="14"/>
    </row>
    <row r="1302" spans="1:14" s="12" customFormat="1">
      <c r="A1302" s="16">
        <v>41851</v>
      </c>
      <c r="B1302" s="17" t="s">
        <v>7116</v>
      </c>
      <c r="C1302" s="18" t="s">
        <v>3899</v>
      </c>
      <c r="D1302" s="17" t="s">
        <v>3900</v>
      </c>
      <c r="E1302" s="64">
        <v>12</v>
      </c>
      <c r="F1302" s="64">
        <v>11</v>
      </c>
      <c r="G1302" s="21">
        <v>10.25</v>
      </c>
      <c r="H1302" s="39">
        <f t="shared" si="332"/>
        <v>-0.14583333333333334</v>
      </c>
      <c r="I1302" s="21">
        <f t="shared" si="333"/>
        <v>-1</v>
      </c>
      <c r="J1302" s="21">
        <f t="shared" si="334"/>
        <v>-1.75</v>
      </c>
      <c r="K1302" s="40">
        <v>1</v>
      </c>
      <c r="L1302" s="159">
        <f t="shared" si="331"/>
        <v>-6.8181818181818177E-2</v>
      </c>
      <c r="M1302" s="14"/>
      <c r="N1302" s="14"/>
    </row>
    <row r="1303" spans="1:14" s="12" customFormat="1">
      <c r="A1303" s="52">
        <v>41852</v>
      </c>
      <c r="B1303" s="23" t="s">
        <v>7117</v>
      </c>
      <c r="C1303" s="24" t="s">
        <v>3902</v>
      </c>
      <c r="D1303" s="23" t="s">
        <v>3903</v>
      </c>
      <c r="E1303" s="72">
        <v>22</v>
      </c>
      <c r="F1303" s="72">
        <v>20.5</v>
      </c>
      <c r="G1303" s="27">
        <v>20.94</v>
      </c>
      <c r="H1303" s="36">
        <f t="shared" si="332"/>
        <v>-4.8181818181818124E-2</v>
      </c>
      <c r="I1303" s="27">
        <f t="shared" si="333"/>
        <v>-1.5</v>
      </c>
      <c r="J1303" s="27">
        <f t="shared" si="334"/>
        <v>-1.0599999999999987</v>
      </c>
      <c r="K1303" s="30">
        <v>1</v>
      </c>
      <c r="L1303" s="159">
        <f t="shared" si="331"/>
        <v>2.1463414634146402E-2</v>
      </c>
      <c r="M1303" s="14"/>
      <c r="N1303" s="14"/>
    </row>
    <row r="1304" spans="1:14">
      <c r="A1304" s="52">
        <v>41852</v>
      </c>
      <c r="B1304" s="23" t="s">
        <v>3904</v>
      </c>
      <c r="C1304" s="24" t="s">
        <v>3905</v>
      </c>
      <c r="D1304" s="53" t="s">
        <v>3906</v>
      </c>
      <c r="E1304" s="72">
        <v>13</v>
      </c>
      <c r="F1304" s="72">
        <v>13</v>
      </c>
      <c r="G1304" s="27">
        <v>13</v>
      </c>
      <c r="H1304" s="36">
        <f t="shared" si="332"/>
        <v>0</v>
      </c>
      <c r="I1304" s="27">
        <f t="shared" si="333"/>
        <v>0</v>
      </c>
      <c r="J1304" s="27">
        <f t="shared" si="334"/>
        <v>0</v>
      </c>
      <c r="K1304" s="30">
        <v>2</v>
      </c>
      <c r="L1304" s="159">
        <f t="shared" si="331"/>
        <v>0</v>
      </c>
    </row>
    <row r="1305" spans="1:14">
      <c r="A1305" s="52">
        <v>41852</v>
      </c>
      <c r="B1305" s="23" t="s">
        <v>7118</v>
      </c>
      <c r="C1305" s="24" t="s">
        <v>3907</v>
      </c>
      <c r="D1305" s="23" t="s">
        <v>3577</v>
      </c>
      <c r="E1305" s="72">
        <v>25</v>
      </c>
      <c r="F1305" s="72">
        <v>36</v>
      </c>
      <c r="G1305" s="27">
        <v>37</v>
      </c>
      <c r="H1305" s="36">
        <f t="shared" si="332"/>
        <v>0.48</v>
      </c>
      <c r="I1305" s="27">
        <f t="shared" si="333"/>
        <v>11</v>
      </c>
      <c r="J1305" s="27">
        <f t="shared" si="334"/>
        <v>12</v>
      </c>
      <c r="K1305" s="30">
        <v>3</v>
      </c>
      <c r="L1305" s="159">
        <f t="shared" si="331"/>
        <v>2.7777777777777776E-2</v>
      </c>
    </row>
    <row r="1306" spans="1:14">
      <c r="A1306" s="52">
        <v>41852</v>
      </c>
      <c r="B1306" s="23" t="s">
        <v>7119</v>
      </c>
      <c r="C1306" s="24" t="s">
        <v>3908</v>
      </c>
      <c r="D1306" s="23" t="s">
        <v>3909</v>
      </c>
      <c r="E1306" s="72">
        <v>21</v>
      </c>
      <c r="F1306" s="72">
        <v>21</v>
      </c>
      <c r="G1306" s="27">
        <v>22.1</v>
      </c>
      <c r="H1306" s="36">
        <f t="shared" si="332"/>
        <v>5.2380952380952452E-2</v>
      </c>
      <c r="I1306" s="27">
        <f t="shared" si="333"/>
        <v>0</v>
      </c>
      <c r="J1306" s="27">
        <f t="shared" si="334"/>
        <v>1.1000000000000014</v>
      </c>
      <c r="K1306" s="30">
        <v>3</v>
      </c>
      <c r="L1306" s="159">
        <f t="shared" si="331"/>
        <v>5.2380952380952452E-2</v>
      </c>
    </row>
    <row r="1307" spans="1:14">
      <c r="A1307" s="52">
        <v>41857</v>
      </c>
      <c r="B1307" s="23" t="s">
        <v>7120</v>
      </c>
      <c r="C1307" s="24" t="s">
        <v>3910</v>
      </c>
      <c r="D1307" s="53" t="s">
        <v>3708</v>
      </c>
      <c r="E1307" s="72">
        <v>6</v>
      </c>
      <c r="F1307" s="72">
        <v>6.1</v>
      </c>
      <c r="G1307" s="27">
        <v>6</v>
      </c>
      <c r="H1307" s="36">
        <f t="shared" si="332"/>
        <v>0</v>
      </c>
      <c r="I1307" s="27">
        <f t="shared" si="333"/>
        <v>9.9999999999999645E-2</v>
      </c>
      <c r="J1307" s="27">
        <f t="shared" si="334"/>
        <v>0</v>
      </c>
      <c r="K1307" s="30">
        <v>1</v>
      </c>
      <c r="L1307" s="159">
        <f t="shared" si="331"/>
        <v>-1.6393442622950762E-2</v>
      </c>
    </row>
    <row r="1308" spans="1:14">
      <c r="A1308" s="52">
        <v>41858</v>
      </c>
      <c r="B1308" s="23" t="s">
        <v>3911</v>
      </c>
      <c r="C1308" s="24" t="s">
        <v>3912</v>
      </c>
      <c r="D1308" s="53" t="s">
        <v>3913</v>
      </c>
      <c r="E1308" s="72">
        <v>20</v>
      </c>
      <c r="F1308" s="72">
        <v>21.99</v>
      </c>
      <c r="G1308" s="27">
        <v>22.25</v>
      </c>
      <c r="H1308" s="36">
        <f t="shared" si="332"/>
        <v>0.1125</v>
      </c>
      <c r="I1308" s="27">
        <f t="shared" si="333"/>
        <v>1.9899999999999984</v>
      </c>
      <c r="J1308" s="27">
        <f t="shared" si="334"/>
        <v>2.25</v>
      </c>
      <c r="K1308" s="30">
        <v>2</v>
      </c>
      <c r="L1308" s="159">
        <f t="shared" si="331"/>
        <v>1.1823556161891841E-2</v>
      </c>
    </row>
    <row r="1309" spans="1:14">
      <c r="A1309" s="52">
        <v>41858</v>
      </c>
      <c r="B1309" s="23" t="s">
        <v>7121</v>
      </c>
      <c r="C1309" s="24" t="s">
        <v>3914</v>
      </c>
      <c r="D1309" s="53" t="s">
        <v>2181</v>
      </c>
      <c r="E1309" s="72">
        <v>15</v>
      </c>
      <c r="F1309" s="72">
        <v>17.5</v>
      </c>
      <c r="G1309" s="27">
        <v>16.100000000000001</v>
      </c>
      <c r="H1309" s="36">
        <f t="shared" si="332"/>
        <v>7.3333333333333431E-2</v>
      </c>
      <c r="I1309" s="27">
        <f t="shared" si="333"/>
        <v>2.5</v>
      </c>
      <c r="J1309" s="27">
        <f t="shared" si="334"/>
        <v>1.1000000000000014</v>
      </c>
      <c r="K1309" s="30">
        <v>3</v>
      </c>
      <c r="L1309" s="159">
        <f t="shared" si="331"/>
        <v>-7.9999999999999918E-2</v>
      </c>
    </row>
    <row r="1310" spans="1:14">
      <c r="A1310" s="52">
        <v>41858</v>
      </c>
      <c r="B1310" s="23" t="s">
        <v>7122</v>
      </c>
      <c r="C1310" s="24" t="s">
        <v>3915</v>
      </c>
      <c r="D1310" s="53" t="s">
        <v>3577</v>
      </c>
      <c r="E1310" s="72">
        <v>11</v>
      </c>
      <c r="F1310" s="72">
        <v>15.95</v>
      </c>
      <c r="G1310" s="27">
        <v>14.32</v>
      </c>
      <c r="H1310" s="36">
        <f t="shared" si="332"/>
        <v>0.30181818181818182</v>
      </c>
      <c r="I1310" s="27">
        <f t="shared" si="333"/>
        <v>4.9499999999999993</v>
      </c>
      <c r="J1310" s="27">
        <f t="shared" si="334"/>
        <v>3.3200000000000003</v>
      </c>
      <c r="K1310" s="30">
        <v>2</v>
      </c>
      <c r="L1310" s="159">
        <f t="shared" si="331"/>
        <v>-0.1021943573667711</v>
      </c>
    </row>
    <row r="1311" spans="1:14" s="1" customFormat="1">
      <c r="A1311" s="52">
        <v>41859</v>
      </c>
      <c r="B1311" s="23" t="s">
        <v>7123</v>
      </c>
      <c r="C1311" s="24" t="s">
        <v>3921</v>
      </c>
      <c r="D1311" s="53" t="s">
        <v>3922</v>
      </c>
      <c r="E1311" s="72">
        <v>15</v>
      </c>
      <c r="F1311" s="72">
        <v>16.37</v>
      </c>
      <c r="G1311" s="27">
        <v>17.05</v>
      </c>
      <c r="H1311" s="36">
        <f t="shared" si="332"/>
        <v>0.13666666666666671</v>
      </c>
      <c r="I1311" s="27">
        <f t="shared" si="333"/>
        <v>1.370000000000001</v>
      </c>
      <c r="J1311" s="27">
        <f t="shared" si="334"/>
        <v>2.0500000000000007</v>
      </c>
      <c r="K1311" s="30">
        <v>1</v>
      </c>
      <c r="L1311" s="159">
        <f t="shared" si="331"/>
        <v>4.153940134392179E-2</v>
      </c>
      <c r="M1311" s="3"/>
      <c r="N1311" s="3"/>
    </row>
    <row r="1312" spans="1:14" s="1" customFormat="1">
      <c r="A1312" s="52">
        <v>41859</v>
      </c>
      <c r="B1312" s="23" t="s">
        <v>7124</v>
      </c>
      <c r="C1312" s="24" t="s">
        <v>3923</v>
      </c>
      <c r="D1312" s="23" t="s">
        <v>3924</v>
      </c>
      <c r="E1312" s="72">
        <v>11</v>
      </c>
      <c r="F1312" s="72">
        <v>11</v>
      </c>
      <c r="G1312" s="27">
        <v>11.06</v>
      </c>
      <c r="H1312" s="36">
        <f t="shared" si="332"/>
        <v>5.4545454545455001E-3</v>
      </c>
      <c r="I1312" s="27">
        <f t="shared" si="333"/>
        <v>0</v>
      </c>
      <c r="J1312" s="27">
        <f t="shared" si="334"/>
        <v>6.0000000000000497E-2</v>
      </c>
      <c r="K1312" s="30">
        <v>1</v>
      </c>
      <c r="L1312" s="159">
        <f t="shared" si="331"/>
        <v>5.4545454545455001E-3</v>
      </c>
      <c r="M1312" s="3"/>
      <c r="N1312" s="3"/>
    </row>
    <row r="1313" spans="1:14" s="1" customFormat="1">
      <c r="A1313" s="52">
        <v>41859</v>
      </c>
      <c r="B1313" s="23" t="s">
        <v>7125</v>
      </c>
      <c r="C1313" s="24" t="s">
        <v>3925</v>
      </c>
      <c r="D1313" s="23" t="s">
        <v>376</v>
      </c>
      <c r="E1313" s="72">
        <v>11</v>
      </c>
      <c r="F1313" s="72">
        <v>10.35</v>
      </c>
      <c r="G1313" s="27">
        <v>10.3</v>
      </c>
      <c r="H1313" s="36">
        <f t="shared" si="332"/>
        <v>-6.3636363636363574E-2</v>
      </c>
      <c r="I1313" s="27">
        <f t="shared" si="333"/>
        <v>-0.65000000000000036</v>
      </c>
      <c r="J1313" s="27">
        <f t="shared" si="334"/>
        <v>-0.69999999999999929</v>
      </c>
      <c r="K1313" s="30">
        <v>2</v>
      </c>
      <c r="L1313" s="159">
        <f t="shared" si="331"/>
        <v>-4.8309178743960327E-3</v>
      </c>
      <c r="M1313" s="3"/>
      <c r="N1313" s="3"/>
    </row>
    <row r="1314" spans="1:14" s="1" customFormat="1">
      <c r="A1314" s="52">
        <v>41864</v>
      </c>
      <c r="B1314" s="23" t="s">
        <v>7126</v>
      </c>
      <c r="C1314" s="24" t="s">
        <v>3916</v>
      </c>
      <c r="D1314" s="23" t="s">
        <v>1314</v>
      </c>
      <c r="E1314" s="72">
        <v>16</v>
      </c>
      <c r="F1314" s="72">
        <v>18.13</v>
      </c>
      <c r="G1314" s="27">
        <v>17.149999999999999</v>
      </c>
      <c r="H1314" s="36">
        <f>(G1314-E1314)/E1314</f>
        <v>7.1874999999999911E-2</v>
      </c>
      <c r="I1314" s="27">
        <f>(F1314-E1314)</f>
        <v>2.129999999999999</v>
      </c>
      <c r="J1314" s="27">
        <f>G1314-E1314</f>
        <v>1.1499999999999986</v>
      </c>
      <c r="K1314" s="30">
        <v>1</v>
      </c>
      <c r="L1314" s="159">
        <f t="shared" si="331"/>
        <v>-5.4054054054054078E-2</v>
      </c>
      <c r="M1314" s="3"/>
      <c r="N1314" s="3"/>
    </row>
    <row r="1315" spans="1:14" s="1" customFormat="1">
      <c r="A1315" s="52">
        <v>41865</v>
      </c>
      <c r="B1315" s="23" t="s">
        <v>7127</v>
      </c>
      <c r="C1315" s="24" t="s">
        <v>3917</v>
      </c>
      <c r="D1315" s="53" t="s">
        <v>3918</v>
      </c>
      <c r="E1315" s="72">
        <v>17</v>
      </c>
      <c r="F1315" s="72">
        <v>17.600000000000001</v>
      </c>
      <c r="G1315" s="27">
        <v>17</v>
      </c>
      <c r="H1315" s="36">
        <f>(G1315-E1315)/E1315</f>
        <v>0</v>
      </c>
      <c r="I1315" s="27">
        <f>(F1315-E1315)</f>
        <v>0.60000000000000142</v>
      </c>
      <c r="J1315" s="27">
        <f>G1315-E1315</f>
        <v>0</v>
      </c>
      <c r="K1315" s="30">
        <v>1</v>
      </c>
      <c r="L1315" s="159">
        <f t="shared" si="331"/>
        <v>-3.4090909090909172E-2</v>
      </c>
      <c r="M1315" s="3"/>
      <c r="N1315" s="3"/>
    </row>
    <row r="1316" spans="1:14" s="1" customFormat="1">
      <c r="A1316" s="16">
        <v>41878</v>
      </c>
      <c r="B1316" s="17" t="s">
        <v>7128</v>
      </c>
      <c r="C1316" s="18" t="s">
        <v>3919</v>
      </c>
      <c r="D1316" s="43" t="s">
        <v>3920</v>
      </c>
      <c r="E1316" s="72">
        <v>10</v>
      </c>
      <c r="F1316" s="72">
        <v>10</v>
      </c>
      <c r="G1316" s="27">
        <v>10.029999999999999</v>
      </c>
      <c r="H1316" s="36">
        <f>(G1316-E1316)/E1316</f>
        <v>2.9999999999999359E-3</v>
      </c>
      <c r="I1316" s="27">
        <f>(F1316-E1316)</f>
        <v>0</v>
      </c>
      <c r="J1316" s="27">
        <f>G1316-E1316</f>
        <v>2.9999999999999361E-2</v>
      </c>
      <c r="K1316" s="30">
        <v>1</v>
      </c>
      <c r="L1316" s="159">
        <f t="shared" si="331"/>
        <v>2.9999999999999359E-3</v>
      </c>
      <c r="M1316" s="3"/>
      <c r="N1316" s="3"/>
    </row>
    <row r="1317" spans="1:14" s="1" customFormat="1">
      <c r="A1317" s="16">
        <v>41894</v>
      </c>
      <c r="B1317" s="17" t="s">
        <v>7129</v>
      </c>
      <c r="C1317" s="18" t="s">
        <v>3926</v>
      </c>
      <c r="D1317" s="17" t="s">
        <v>3927</v>
      </c>
      <c r="E1317" s="64">
        <v>7</v>
      </c>
      <c r="F1317" s="64">
        <v>6.83</v>
      </c>
      <c r="G1317" s="21">
        <v>5.7</v>
      </c>
      <c r="H1317" s="39">
        <f t="shared" ref="H1317:H1322" si="335">(G1317-E1317)/E1317</f>
        <v>-0.18571428571428569</v>
      </c>
      <c r="I1317" s="21">
        <f t="shared" ref="I1317:I1322" si="336">(F1317-E1317)</f>
        <v>-0.16999999999999993</v>
      </c>
      <c r="J1317" s="21">
        <f t="shared" ref="J1317:J1322" si="337">G1317-E1317</f>
        <v>-1.2999999999999998</v>
      </c>
      <c r="K1317" s="40">
        <v>2</v>
      </c>
      <c r="L1317" s="159">
        <f t="shared" si="331"/>
        <v>-0.16544655929721813</v>
      </c>
      <c r="M1317" s="3"/>
      <c r="N1317" s="3"/>
    </row>
    <row r="1318" spans="1:14" s="1" customFormat="1">
      <c r="A1318" s="16">
        <v>41894</v>
      </c>
      <c r="B1318" s="17" t="s">
        <v>7130</v>
      </c>
      <c r="C1318" s="18" t="s">
        <v>3928</v>
      </c>
      <c r="D1318" s="42" t="s">
        <v>3610</v>
      </c>
      <c r="E1318" s="64">
        <v>12</v>
      </c>
      <c r="F1318" s="64">
        <v>12</v>
      </c>
      <c r="G1318" s="21">
        <v>25.6</v>
      </c>
      <c r="H1318" s="39">
        <f t="shared" si="335"/>
        <v>1.1333333333333335</v>
      </c>
      <c r="I1318" s="21">
        <f t="shared" si="336"/>
        <v>0</v>
      </c>
      <c r="J1318" s="21">
        <f t="shared" si="337"/>
        <v>13.600000000000001</v>
      </c>
      <c r="K1318" s="40">
        <v>1</v>
      </c>
      <c r="L1318" s="159">
        <f t="shared" si="331"/>
        <v>1.1333333333333335</v>
      </c>
      <c r="M1318" s="3"/>
      <c r="N1318" s="3"/>
    </row>
    <row r="1319" spans="1:14" s="1" customFormat="1">
      <c r="A1319" s="16">
        <v>41899</v>
      </c>
      <c r="B1319" s="17" t="s">
        <v>7131</v>
      </c>
      <c r="C1319" s="18" t="s">
        <v>3935</v>
      </c>
      <c r="D1319" s="42" t="s">
        <v>3936</v>
      </c>
      <c r="E1319" s="64">
        <v>17</v>
      </c>
      <c r="F1319" s="64">
        <v>17</v>
      </c>
      <c r="G1319" s="21">
        <v>16.61</v>
      </c>
      <c r="H1319" s="39">
        <f t="shared" si="335"/>
        <v>-2.294117647058827E-2</v>
      </c>
      <c r="I1319" s="21">
        <f t="shared" si="336"/>
        <v>0</v>
      </c>
      <c r="J1319" s="21">
        <f t="shared" si="337"/>
        <v>-0.39000000000000057</v>
      </c>
      <c r="K1319" s="40">
        <v>1</v>
      </c>
      <c r="L1319" s="159">
        <f t="shared" si="331"/>
        <v>-2.294117647058827E-2</v>
      </c>
      <c r="M1319" s="3"/>
      <c r="N1319" s="3"/>
    </row>
    <row r="1320" spans="1:14" s="1" customFormat="1">
      <c r="A1320" s="16">
        <v>41899</v>
      </c>
      <c r="B1320" s="17" t="s">
        <v>7132</v>
      </c>
      <c r="C1320" s="18" t="s">
        <v>3937</v>
      </c>
      <c r="D1320" s="42" t="s">
        <v>3938</v>
      </c>
      <c r="E1320" s="64">
        <v>15</v>
      </c>
      <c r="F1320" s="64">
        <v>18.63</v>
      </c>
      <c r="G1320" s="21">
        <v>23.76</v>
      </c>
      <c r="H1320" s="39">
        <f t="shared" si="335"/>
        <v>0.58400000000000007</v>
      </c>
      <c r="I1320" s="21">
        <f t="shared" si="336"/>
        <v>3.629999999999999</v>
      </c>
      <c r="J1320" s="21">
        <f t="shared" si="337"/>
        <v>8.7600000000000016</v>
      </c>
      <c r="K1320" s="40">
        <v>2</v>
      </c>
      <c r="L1320" s="159">
        <f t="shared" si="331"/>
        <v>0.27536231884057988</v>
      </c>
      <c r="M1320" s="3"/>
      <c r="N1320" s="3"/>
    </row>
    <row r="1321" spans="1:14" s="1" customFormat="1">
      <c r="A1321" s="16">
        <v>41900</v>
      </c>
      <c r="B1321" s="17" t="s">
        <v>7133</v>
      </c>
      <c r="C1321" s="18" t="s">
        <v>3929</v>
      </c>
      <c r="D1321" s="42" t="s">
        <v>3930</v>
      </c>
      <c r="E1321" s="64">
        <v>6</v>
      </c>
      <c r="F1321" s="64">
        <v>8</v>
      </c>
      <c r="G1321" s="21">
        <v>6.22</v>
      </c>
      <c r="H1321" s="39">
        <f t="shared" si="335"/>
        <v>3.6666666666666625E-2</v>
      </c>
      <c r="I1321" s="21">
        <f t="shared" si="336"/>
        <v>2</v>
      </c>
      <c r="J1321" s="21">
        <f t="shared" si="337"/>
        <v>0.21999999999999975</v>
      </c>
      <c r="K1321" s="40">
        <v>1</v>
      </c>
      <c r="L1321" s="159">
        <f t="shared" si="331"/>
        <v>-0.22250000000000003</v>
      </c>
      <c r="M1321" s="3"/>
      <c r="N1321" s="3"/>
    </row>
    <row r="1322" spans="1:14" s="1" customFormat="1">
      <c r="A1322" s="16">
        <v>41900</v>
      </c>
      <c r="B1322" s="17" t="s">
        <v>7134</v>
      </c>
      <c r="C1322" s="18" t="s">
        <v>3931</v>
      </c>
      <c r="D1322" s="42" t="s">
        <v>3932</v>
      </c>
      <c r="E1322" s="64">
        <v>13</v>
      </c>
      <c r="F1322" s="64">
        <v>19.899999999999999</v>
      </c>
      <c r="G1322" s="21">
        <v>14.73</v>
      </c>
      <c r="H1322" s="39">
        <f t="shared" si="335"/>
        <v>0.13307692307692312</v>
      </c>
      <c r="I1322" s="21">
        <f t="shared" si="336"/>
        <v>6.8999999999999986</v>
      </c>
      <c r="J1322" s="21">
        <f t="shared" si="337"/>
        <v>1.7300000000000004</v>
      </c>
      <c r="K1322" s="40">
        <v>2</v>
      </c>
      <c r="L1322" s="159">
        <f t="shared" si="331"/>
        <v>-0.2597989949748743</v>
      </c>
      <c r="M1322" s="3"/>
      <c r="N1322" s="3"/>
    </row>
    <row r="1323" spans="1:14" s="1" customFormat="1">
      <c r="A1323" s="16">
        <v>41901</v>
      </c>
      <c r="B1323" s="17" t="s">
        <v>7135</v>
      </c>
      <c r="C1323" s="18" t="s">
        <v>3933</v>
      </c>
      <c r="D1323" s="19" t="s">
        <v>3934</v>
      </c>
      <c r="E1323" s="64">
        <v>68</v>
      </c>
      <c r="F1323" s="64">
        <v>92.7</v>
      </c>
      <c r="G1323" s="21">
        <v>93.89</v>
      </c>
      <c r="H1323" s="39">
        <f>(G1323-E1323)/E1323</f>
        <v>0.38073529411764706</v>
      </c>
      <c r="I1323" s="21">
        <f>(F1323-E1323)</f>
        <v>24.700000000000003</v>
      </c>
      <c r="J1323" s="21">
        <f>G1323-E1323</f>
        <v>25.89</v>
      </c>
      <c r="K1323" s="40">
        <v>4</v>
      </c>
      <c r="L1323" s="159">
        <f t="shared" si="331"/>
        <v>1.2837108953613783E-2</v>
      </c>
      <c r="M1323" s="3"/>
      <c r="N1323" s="3"/>
    </row>
    <row r="1324" spans="1:14">
      <c r="A1324" s="16">
        <v>41906</v>
      </c>
      <c r="B1324" s="17" t="s">
        <v>7136</v>
      </c>
      <c r="C1324" s="18" t="s">
        <v>3939</v>
      </c>
      <c r="D1324" s="42" t="s">
        <v>3719</v>
      </c>
      <c r="E1324" s="64">
        <v>21.5</v>
      </c>
      <c r="F1324" s="64">
        <v>21.5</v>
      </c>
      <c r="G1324" s="21">
        <v>23.08</v>
      </c>
      <c r="H1324" s="39">
        <f t="shared" ref="H1324:H1370" si="338">(G1324-E1324)/E1324</f>
        <v>7.3488372093023183E-2</v>
      </c>
      <c r="I1324" s="21">
        <f t="shared" ref="I1324:I1370" si="339">(F1324-E1324)</f>
        <v>0</v>
      </c>
      <c r="J1324" s="21">
        <f t="shared" ref="J1324:J1370" si="340">G1324-E1324</f>
        <v>1.5799999999999983</v>
      </c>
      <c r="K1324" s="40">
        <v>1</v>
      </c>
      <c r="L1324" s="159">
        <f t="shared" si="331"/>
        <v>7.3488372093023183E-2</v>
      </c>
    </row>
    <row r="1325" spans="1:14">
      <c r="A1325" s="16">
        <v>41906</v>
      </c>
      <c r="B1325" s="17" t="s">
        <v>7137</v>
      </c>
      <c r="C1325" s="18" t="s">
        <v>3940</v>
      </c>
      <c r="D1325" s="42" t="s">
        <v>3941</v>
      </c>
      <c r="E1325" s="64">
        <v>16</v>
      </c>
      <c r="F1325" s="64">
        <v>25</v>
      </c>
      <c r="G1325" s="21">
        <v>29.93</v>
      </c>
      <c r="H1325" s="39">
        <f t="shared" si="338"/>
        <v>0.87062499999999998</v>
      </c>
      <c r="I1325" s="21">
        <f t="shared" si="339"/>
        <v>9</v>
      </c>
      <c r="J1325" s="21">
        <f t="shared" si="340"/>
        <v>13.93</v>
      </c>
      <c r="K1325" s="40">
        <v>3</v>
      </c>
      <c r="L1325" s="159">
        <f t="shared" si="331"/>
        <v>0.19719999999999999</v>
      </c>
    </row>
    <row r="1326" spans="1:14">
      <c r="A1326" s="16">
        <v>41906</v>
      </c>
      <c r="B1326" s="17" t="s">
        <v>7138</v>
      </c>
      <c r="C1326" s="18" t="s">
        <v>3942</v>
      </c>
      <c r="D1326" s="42" t="s">
        <v>3693</v>
      </c>
      <c r="E1326" s="64">
        <v>18</v>
      </c>
      <c r="F1326" s="64">
        <v>16.989999999999998</v>
      </c>
      <c r="G1326" s="21">
        <v>16.399999999999999</v>
      </c>
      <c r="H1326" s="39">
        <f t="shared" si="338"/>
        <v>-8.8888888888888962E-2</v>
      </c>
      <c r="I1326" s="21">
        <f t="shared" si="339"/>
        <v>-1.0100000000000016</v>
      </c>
      <c r="J1326" s="21">
        <f t="shared" si="340"/>
        <v>-1.6000000000000014</v>
      </c>
      <c r="K1326" s="40">
        <v>1</v>
      </c>
      <c r="L1326" s="159">
        <f t="shared" si="331"/>
        <v>-3.4726309593878749E-2</v>
      </c>
    </row>
    <row r="1327" spans="1:14">
      <c r="A1327" s="16">
        <v>41906</v>
      </c>
      <c r="B1327" s="17" t="s">
        <v>7139</v>
      </c>
      <c r="C1327" s="18" t="s">
        <v>3943</v>
      </c>
      <c r="D1327" s="17" t="s">
        <v>3944</v>
      </c>
      <c r="E1327" s="64">
        <v>12</v>
      </c>
      <c r="F1327" s="64">
        <v>13.1</v>
      </c>
      <c r="G1327" s="21">
        <v>12.01</v>
      </c>
      <c r="H1327" s="39">
        <f t="shared" si="338"/>
        <v>8.3333333333331561E-4</v>
      </c>
      <c r="I1327" s="21">
        <f t="shared" si="339"/>
        <v>1.0999999999999996</v>
      </c>
      <c r="J1327" s="21">
        <f t="shared" si="340"/>
        <v>9.9999999999997868E-3</v>
      </c>
      <c r="K1327" s="40">
        <v>3</v>
      </c>
      <c r="L1327" s="159">
        <f t="shared" si="331"/>
        <v>-8.3206106870229002E-2</v>
      </c>
    </row>
    <row r="1328" spans="1:14">
      <c r="A1328" s="16">
        <v>41906</v>
      </c>
      <c r="B1328" s="17" t="s">
        <v>7140</v>
      </c>
      <c r="C1328" s="18" t="s">
        <v>3945</v>
      </c>
      <c r="D1328" s="19" t="s">
        <v>3613</v>
      </c>
      <c r="E1328" s="64">
        <v>8</v>
      </c>
      <c r="F1328" s="64">
        <v>8</v>
      </c>
      <c r="G1328" s="21">
        <v>7.61</v>
      </c>
      <c r="H1328" s="39">
        <f t="shared" si="338"/>
        <v>-4.874999999999996E-2</v>
      </c>
      <c r="I1328" s="21">
        <f t="shared" si="339"/>
        <v>0</v>
      </c>
      <c r="J1328" s="21">
        <f t="shared" si="340"/>
        <v>-0.38999999999999968</v>
      </c>
      <c r="K1328" s="40">
        <v>2</v>
      </c>
      <c r="L1328" s="159">
        <f t="shared" si="331"/>
        <v>-4.874999999999996E-2</v>
      </c>
    </row>
    <row r="1329" spans="1:12">
      <c r="A1329" s="16">
        <v>41907</v>
      </c>
      <c r="B1329" s="17" t="s">
        <v>7141</v>
      </c>
      <c r="C1329" s="18" t="s">
        <v>3946</v>
      </c>
      <c r="D1329" s="19" t="s">
        <v>3947</v>
      </c>
      <c r="E1329" s="64">
        <v>22</v>
      </c>
      <c r="F1329" s="64">
        <v>28.5</v>
      </c>
      <c r="G1329" s="21">
        <v>30.4</v>
      </c>
      <c r="H1329" s="39">
        <f t="shared" si="338"/>
        <v>0.38181818181818178</v>
      </c>
      <c r="I1329" s="21">
        <f t="shared" si="339"/>
        <v>6.5</v>
      </c>
      <c r="J1329" s="21">
        <f t="shared" si="340"/>
        <v>8.3999999999999986</v>
      </c>
      <c r="K1329" s="40">
        <v>3</v>
      </c>
      <c r="L1329" s="159">
        <f t="shared" si="331"/>
        <v>6.666666666666661E-2</v>
      </c>
    </row>
    <row r="1330" spans="1:12">
      <c r="A1330" s="16">
        <v>41907</v>
      </c>
      <c r="B1330" s="17" t="s">
        <v>7142</v>
      </c>
      <c r="C1330" s="18" t="s">
        <v>3948</v>
      </c>
      <c r="D1330" s="42" t="s">
        <v>3949</v>
      </c>
      <c r="E1330" s="64">
        <v>16</v>
      </c>
      <c r="F1330" s="64">
        <v>17.690000000000001</v>
      </c>
      <c r="G1330" s="21">
        <v>16.399999999999999</v>
      </c>
      <c r="H1330" s="39">
        <f t="shared" si="338"/>
        <v>2.4999999999999911E-2</v>
      </c>
      <c r="I1330" s="21">
        <f t="shared" si="339"/>
        <v>1.6900000000000013</v>
      </c>
      <c r="J1330" s="21">
        <f t="shared" si="340"/>
        <v>0.39999999999999858</v>
      </c>
      <c r="K1330" s="40">
        <v>1</v>
      </c>
      <c r="L1330" s="159">
        <f t="shared" si="331"/>
        <v>-7.292255511588483E-2</v>
      </c>
    </row>
    <row r="1331" spans="1:12">
      <c r="A1331" s="52">
        <v>41913</v>
      </c>
      <c r="B1331" s="23" t="s">
        <v>7143</v>
      </c>
      <c r="C1331" s="24" t="s">
        <v>3950</v>
      </c>
      <c r="D1331" s="53" t="s">
        <v>3136</v>
      </c>
      <c r="E1331" s="72">
        <v>10</v>
      </c>
      <c r="F1331" s="72">
        <v>10</v>
      </c>
      <c r="G1331" s="27">
        <v>9.99</v>
      </c>
      <c r="H1331" s="36">
        <f t="shared" si="338"/>
        <v>-9.9999999999997877E-4</v>
      </c>
      <c r="I1331" s="27">
        <f t="shared" si="339"/>
        <v>0</v>
      </c>
      <c r="J1331" s="27">
        <f t="shared" si="340"/>
        <v>-9.9999999999997868E-3</v>
      </c>
      <c r="K1331" s="30">
        <v>1</v>
      </c>
      <c r="L1331" s="159">
        <f t="shared" si="331"/>
        <v>-9.9999999999997877E-4</v>
      </c>
    </row>
    <row r="1332" spans="1:12">
      <c r="A1332" s="52">
        <v>41913</v>
      </c>
      <c r="B1332" s="23" t="s">
        <v>7116</v>
      </c>
      <c r="C1332" s="24" t="s">
        <v>3951</v>
      </c>
      <c r="D1332" s="53" t="s">
        <v>3900</v>
      </c>
      <c r="E1332" s="72">
        <v>6</v>
      </c>
      <c r="F1332" s="72">
        <v>6.02</v>
      </c>
      <c r="G1332" s="27">
        <v>5.85</v>
      </c>
      <c r="H1332" s="36">
        <f t="shared" si="338"/>
        <v>-2.500000000000006E-2</v>
      </c>
      <c r="I1332" s="27">
        <f t="shared" si="339"/>
        <v>1.9999999999999574E-2</v>
      </c>
      <c r="J1332" s="27">
        <f t="shared" si="340"/>
        <v>-0.15000000000000036</v>
      </c>
      <c r="K1332" s="30">
        <v>1</v>
      </c>
      <c r="L1332" s="159">
        <f t="shared" si="331"/>
        <v>-2.82392026578073E-2</v>
      </c>
    </row>
    <row r="1333" spans="1:12">
      <c r="A1333" s="52">
        <v>41913</v>
      </c>
      <c r="B1333" s="23" t="s">
        <v>7144</v>
      </c>
      <c r="C1333" s="24" t="s">
        <v>3952</v>
      </c>
      <c r="D1333" s="45" t="s">
        <v>3953</v>
      </c>
      <c r="E1333" s="72">
        <v>16</v>
      </c>
      <c r="F1333" s="72">
        <v>17.38</v>
      </c>
      <c r="G1333" s="27">
        <v>16.010000000000002</v>
      </c>
      <c r="H1333" s="36">
        <f t="shared" si="338"/>
        <v>6.250000000000977E-4</v>
      </c>
      <c r="I1333" s="27">
        <f t="shared" si="339"/>
        <v>1.379999999999999</v>
      </c>
      <c r="J1333" s="27">
        <f t="shared" si="340"/>
        <v>1.0000000000001563E-2</v>
      </c>
      <c r="K1333" s="30">
        <v>3</v>
      </c>
      <c r="L1333" s="159">
        <f t="shared" si="331"/>
        <v>-7.8826237054085008E-2</v>
      </c>
    </row>
    <row r="1334" spans="1:12">
      <c r="A1334" s="52">
        <v>41914</v>
      </c>
      <c r="B1334" s="23" t="s">
        <v>7145</v>
      </c>
      <c r="C1334" s="24" t="s">
        <v>3954</v>
      </c>
      <c r="D1334" s="53" t="s">
        <v>3955</v>
      </c>
      <c r="E1334" s="72">
        <v>15</v>
      </c>
      <c r="F1334" s="72">
        <v>20</v>
      </c>
      <c r="G1334" s="27">
        <v>18.5</v>
      </c>
      <c r="H1334" s="36">
        <f t="shared" si="338"/>
        <v>0.23333333333333334</v>
      </c>
      <c r="I1334" s="27">
        <f t="shared" si="339"/>
        <v>5</v>
      </c>
      <c r="J1334" s="27">
        <f t="shared" si="340"/>
        <v>3.5</v>
      </c>
      <c r="K1334" s="30">
        <v>2</v>
      </c>
      <c r="L1334" s="159">
        <f t="shared" si="331"/>
        <v>-7.4999999999999997E-2</v>
      </c>
    </row>
    <row r="1335" spans="1:12">
      <c r="A1335" s="52">
        <v>41914</v>
      </c>
      <c r="B1335" s="23" t="s">
        <v>7146</v>
      </c>
      <c r="C1335" s="24" t="s">
        <v>3956</v>
      </c>
      <c r="D1335" s="53" t="s">
        <v>1144</v>
      </c>
      <c r="E1335" s="72">
        <v>10</v>
      </c>
      <c r="F1335" s="72">
        <v>9.66</v>
      </c>
      <c r="G1335" s="27">
        <v>9.74</v>
      </c>
      <c r="H1335" s="36">
        <f t="shared" si="338"/>
        <v>-2.5999999999999978E-2</v>
      </c>
      <c r="I1335" s="27">
        <f t="shared" si="339"/>
        <v>-0.33999999999999986</v>
      </c>
      <c r="J1335" s="27">
        <f t="shared" si="340"/>
        <v>-0.25999999999999979</v>
      </c>
      <c r="K1335" s="30">
        <v>1</v>
      </c>
      <c r="L1335" s="159">
        <f t="shared" si="331"/>
        <v>8.2815734989648108E-3</v>
      </c>
    </row>
    <row r="1336" spans="1:12">
      <c r="A1336" s="52">
        <v>41914</v>
      </c>
      <c r="B1336" s="23" t="s">
        <v>7147</v>
      </c>
      <c r="C1336" s="24" t="s">
        <v>3957</v>
      </c>
      <c r="D1336" s="45" t="s">
        <v>3958</v>
      </c>
      <c r="E1336" s="72">
        <v>15</v>
      </c>
      <c r="F1336" s="72">
        <v>13.75</v>
      </c>
      <c r="G1336" s="27">
        <v>12.96</v>
      </c>
      <c r="H1336" s="36">
        <f t="shared" si="338"/>
        <v>-0.13599999999999995</v>
      </c>
      <c r="I1336" s="27">
        <f t="shared" si="339"/>
        <v>-1.25</v>
      </c>
      <c r="J1336" s="27">
        <f t="shared" si="340"/>
        <v>-2.0399999999999991</v>
      </c>
      <c r="K1336" s="30">
        <v>1</v>
      </c>
      <c r="L1336" s="159">
        <f t="shared" si="331"/>
        <v>-5.745454545454539E-2</v>
      </c>
    </row>
    <row r="1337" spans="1:12">
      <c r="A1337" s="52">
        <v>41914</v>
      </c>
      <c r="B1337" s="23" t="s">
        <v>7148</v>
      </c>
      <c r="C1337" s="24" t="s">
        <v>3959</v>
      </c>
      <c r="D1337" s="45" t="s">
        <v>3960</v>
      </c>
      <c r="E1337" s="72">
        <v>10</v>
      </c>
      <c r="F1337" s="72">
        <v>10.220000000000001</v>
      </c>
      <c r="G1337" s="27">
        <v>9.41</v>
      </c>
      <c r="H1337" s="36">
        <f t="shared" si="338"/>
        <v>-5.8999999999999983E-2</v>
      </c>
      <c r="I1337" s="27">
        <f t="shared" si="339"/>
        <v>0.22000000000000064</v>
      </c>
      <c r="J1337" s="27">
        <f t="shared" si="340"/>
        <v>-0.58999999999999986</v>
      </c>
      <c r="K1337" s="30">
        <v>1</v>
      </c>
      <c r="L1337" s="159">
        <f t="shared" si="331"/>
        <v>-7.9256360078277924E-2</v>
      </c>
    </row>
    <row r="1338" spans="1:12">
      <c r="A1338" s="52">
        <v>41914</v>
      </c>
      <c r="B1338" s="23" t="s">
        <v>7149</v>
      </c>
      <c r="C1338" s="24" t="s">
        <v>3961</v>
      </c>
      <c r="D1338" s="45" t="s">
        <v>3962</v>
      </c>
      <c r="E1338" s="72">
        <v>20</v>
      </c>
      <c r="F1338" s="72">
        <v>20.5</v>
      </c>
      <c r="G1338" s="27">
        <v>19.11</v>
      </c>
      <c r="H1338" s="36">
        <f t="shared" si="338"/>
        <v>-4.4500000000000026E-2</v>
      </c>
      <c r="I1338" s="27">
        <f t="shared" si="339"/>
        <v>0.5</v>
      </c>
      <c r="J1338" s="27">
        <f t="shared" si="340"/>
        <v>-0.89000000000000057</v>
      </c>
      <c r="K1338" s="30">
        <v>1</v>
      </c>
      <c r="L1338" s="159">
        <f t="shared" si="331"/>
        <v>-6.780487804878052E-2</v>
      </c>
    </row>
    <row r="1339" spans="1:12">
      <c r="A1339" s="52">
        <v>41914</v>
      </c>
      <c r="B1339" s="23" t="s">
        <v>7150</v>
      </c>
      <c r="C1339" s="24" t="s">
        <v>3963</v>
      </c>
      <c r="D1339" s="53" t="s">
        <v>3964</v>
      </c>
      <c r="E1339" s="72">
        <v>21</v>
      </c>
      <c r="F1339" s="72">
        <v>21</v>
      </c>
      <c r="G1339" s="27">
        <v>21.05</v>
      </c>
      <c r="H1339" s="36">
        <f t="shared" si="338"/>
        <v>2.380952380952415E-3</v>
      </c>
      <c r="I1339" s="27">
        <f t="shared" si="339"/>
        <v>0</v>
      </c>
      <c r="J1339" s="27">
        <f t="shared" si="340"/>
        <v>5.0000000000000711E-2</v>
      </c>
      <c r="K1339" s="30">
        <v>1</v>
      </c>
      <c r="L1339" s="159">
        <f t="shared" si="331"/>
        <v>2.380952380952415E-3</v>
      </c>
    </row>
    <row r="1340" spans="1:12">
      <c r="A1340" s="52">
        <v>41914</v>
      </c>
      <c r="B1340" s="23" t="s">
        <v>7151</v>
      </c>
      <c r="C1340" s="24" t="s">
        <v>3965</v>
      </c>
      <c r="D1340" s="53" t="s">
        <v>3551</v>
      </c>
      <c r="E1340" s="72">
        <v>29</v>
      </c>
      <c r="F1340" s="72">
        <v>36</v>
      </c>
      <c r="G1340" s="27">
        <v>37.72</v>
      </c>
      <c r="H1340" s="36">
        <f t="shared" si="338"/>
        <v>0.30068965517241375</v>
      </c>
      <c r="I1340" s="27">
        <f t="shared" si="339"/>
        <v>7</v>
      </c>
      <c r="J1340" s="27">
        <f t="shared" si="340"/>
        <v>8.7199999999999989</v>
      </c>
      <c r="K1340" s="30">
        <v>3</v>
      </c>
      <c r="L1340" s="159">
        <f t="shared" si="331"/>
        <v>4.7777777777777745E-2</v>
      </c>
    </row>
    <row r="1341" spans="1:12">
      <c r="A1341" s="52">
        <v>41915</v>
      </c>
      <c r="B1341" s="23" t="s">
        <v>7152</v>
      </c>
      <c r="C1341" s="24" t="s">
        <v>3966</v>
      </c>
      <c r="D1341" s="53" t="s">
        <v>3817</v>
      </c>
      <c r="E1341" s="72">
        <v>16</v>
      </c>
      <c r="F1341" s="72">
        <v>18</v>
      </c>
      <c r="G1341" s="27">
        <v>15.55</v>
      </c>
      <c r="H1341" s="36">
        <f t="shared" si="338"/>
        <v>-2.8124999999999956E-2</v>
      </c>
      <c r="I1341" s="27">
        <f t="shared" si="339"/>
        <v>2</v>
      </c>
      <c r="J1341" s="27">
        <f t="shared" si="340"/>
        <v>-0.44999999999999929</v>
      </c>
      <c r="K1341" s="30">
        <v>1</v>
      </c>
      <c r="L1341" s="159">
        <f t="shared" si="331"/>
        <v>-0.13611111111111107</v>
      </c>
    </row>
    <row r="1342" spans="1:12">
      <c r="A1342" s="52">
        <v>41915</v>
      </c>
      <c r="B1342" s="23" t="s">
        <v>3967</v>
      </c>
      <c r="C1342" s="24" t="s">
        <v>3967</v>
      </c>
      <c r="D1342" s="53" t="s">
        <v>3968</v>
      </c>
      <c r="E1342" s="72">
        <v>16</v>
      </c>
      <c r="F1342" s="72">
        <v>16.55</v>
      </c>
      <c r="G1342" s="27">
        <v>16.010000000000002</v>
      </c>
      <c r="H1342" s="36">
        <f t="shared" si="338"/>
        <v>6.250000000000977E-4</v>
      </c>
      <c r="I1342" s="27">
        <f t="shared" si="339"/>
        <v>0.55000000000000071</v>
      </c>
      <c r="J1342" s="27">
        <f t="shared" si="340"/>
        <v>1.0000000000001563E-2</v>
      </c>
      <c r="K1342" s="30">
        <v>1</v>
      </c>
      <c r="L1342" s="159">
        <f t="shared" si="331"/>
        <v>-3.2628398791540732E-2</v>
      </c>
    </row>
    <row r="1343" spans="1:12">
      <c r="A1343" s="52">
        <v>41915</v>
      </c>
      <c r="B1343" s="23" t="s">
        <v>7153</v>
      </c>
      <c r="C1343" s="24" t="s">
        <v>3969</v>
      </c>
      <c r="D1343" s="53" t="s">
        <v>3970</v>
      </c>
      <c r="E1343" s="72">
        <v>12</v>
      </c>
      <c r="F1343" s="72">
        <v>18.809999999999999</v>
      </c>
      <c r="G1343" s="27">
        <v>13.44</v>
      </c>
      <c r="H1343" s="36">
        <f t="shared" si="338"/>
        <v>0.11999999999999995</v>
      </c>
      <c r="I1343" s="27">
        <f t="shared" si="339"/>
        <v>6.8099999999999987</v>
      </c>
      <c r="J1343" s="27">
        <f t="shared" si="340"/>
        <v>1.4399999999999995</v>
      </c>
      <c r="K1343" s="30">
        <v>3</v>
      </c>
      <c r="L1343" s="159">
        <f t="shared" si="331"/>
        <v>-0.28548644338118018</v>
      </c>
    </row>
    <row r="1344" spans="1:12">
      <c r="A1344" s="16">
        <v>41920</v>
      </c>
      <c r="B1344" s="17" t="s">
        <v>7154</v>
      </c>
      <c r="C1344" s="18" t="s">
        <v>3971</v>
      </c>
      <c r="D1344" s="42" t="s">
        <v>3972</v>
      </c>
      <c r="E1344" s="64">
        <v>20</v>
      </c>
      <c r="F1344" s="64">
        <v>19.2</v>
      </c>
      <c r="G1344" s="21">
        <v>19.16</v>
      </c>
      <c r="H1344" s="39">
        <f t="shared" si="338"/>
        <v>-4.1999999999999996E-2</v>
      </c>
      <c r="I1344" s="21">
        <f t="shared" si="339"/>
        <v>-0.80000000000000071</v>
      </c>
      <c r="J1344" s="21">
        <f t="shared" si="340"/>
        <v>-0.83999999999999986</v>
      </c>
      <c r="K1344" s="40">
        <v>1</v>
      </c>
      <c r="L1344" s="159">
        <f t="shared" si="331"/>
        <v>-2.0833333333332891E-3</v>
      </c>
    </row>
    <row r="1345" spans="1:14">
      <c r="A1345" s="16">
        <v>41921</v>
      </c>
      <c r="B1345" s="17" t="s">
        <v>7155</v>
      </c>
      <c r="C1345" s="18" t="s">
        <v>3973</v>
      </c>
      <c r="D1345" s="19" t="s">
        <v>3974</v>
      </c>
      <c r="E1345" s="64">
        <v>25</v>
      </c>
      <c r="F1345" s="64">
        <v>32.950000000000003</v>
      </c>
      <c r="G1345" s="21">
        <v>30.1</v>
      </c>
      <c r="H1345" s="39">
        <f t="shared" si="338"/>
        <v>0.20400000000000007</v>
      </c>
      <c r="I1345" s="21">
        <f t="shared" si="339"/>
        <v>7.9500000000000028</v>
      </c>
      <c r="J1345" s="21">
        <f t="shared" si="340"/>
        <v>5.1000000000000014</v>
      </c>
      <c r="K1345" s="40">
        <v>3</v>
      </c>
      <c r="L1345" s="159">
        <f t="shared" si="331"/>
        <v>-8.6494688922610044E-2</v>
      </c>
    </row>
    <row r="1346" spans="1:14">
      <c r="A1346" s="16">
        <v>41921</v>
      </c>
      <c r="B1346" s="17" t="s">
        <v>7156</v>
      </c>
      <c r="C1346" s="18" t="s">
        <v>3975</v>
      </c>
      <c r="D1346" s="42" t="s">
        <v>3976</v>
      </c>
      <c r="E1346" s="64">
        <v>12.5</v>
      </c>
      <c r="F1346" s="64">
        <v>10.75</v>
      </c>
      <c r="G1346" s="21">
        <v>8.14</v>
      </c>
      <c r="H1346" s="39">
        <f t="shared" si="338"/>
        <v>-0.34879999999999994</v>
      </c>
      <c r="I1346" s="21">
        <f t="shared" si="339"/>
        <v>-1.75</v>
      </c>
      <c r="J1346" s="21">
        <f t="shared" si="340"/>
        <v>-4.3599999999999994</v>
      </c>
      <c r="K1346" s="40">
        <v>1</v>
      </c>
      <c r="L1346" s="159">
        <f t="shared" si="331"/>
        <v>-0.24279069767441855</v>
      </c>
    </row>
    <row r="1347" spans="1:14">
      <c r="A1347" s="16">
        <v>41921</v>
      </c>
      <c r="B1347" s="17" t="s">
        <v>7157</v>
      </c>
      <c r="C1347" s="18" t="s">
        <v>3977</v>
      </c>
      <c r="D1347" s="42" t="s">
        <v>3978</v>
      </c>
      <c r="E1347" s="64">
        <v>14</v>
      </c>
      <c r="F1347" s="64">
        <v>14</v>
      </c>
      <c r="G1347" s="21">
        <v>13.95</v>
      </c>
      <c r="H1347" s="39">
        <f t="shared" si="338"/>
        <v>-3.5714285714286221E-3</v>
      </c>
      <c r="I1347" s="21">
        <f t="shared" si="339"/>
        <v>0</v>
      </c>
      <c r="J1347" s="21">
        <f t="shared" si="340"/>
        <v>-5.0000000000000711E-2</v>
      </c>
      <c r="K1347" s="40">
        <v>1</v>
      </c>
      <c r="L1347" s="159">
        <f t="shared" si="331"/>
        <v>-3.5714285714286221E-3</v>
      </c>
    </row>
    <row r="1348" spans="1:14" s="12" customFormat="1">
      <c r="A1348" s="16">
        <v>41921</v>
      </c>
      <c r="B1348" s="17" t="s">
        <v>7158</v>
      </c>
      <c r="C1348" s="18" t="s">
        <v>3979</v>
      </c>
      <c r="D1348" s="73" t="s">
        <v>3980</v>
      </c>
      <c r="E1348" s="64">
        <v>17</v>
      </c>
      <c r="F1348" s="64">
        <v>15.8</v>
      </c>
      <c r="G1348" s="21">
        <v>16</v>
      </c>
      <c r="H1348" s="39">
        <f t="shared" si="338"/>
        <v>-5.8823529411764705E-2</v>
      </c>
      <c r="I1348" s="21">
        <f t="shared" si="339"/>
        <v>-1.1999999999999993</v>
      </c>
      <c r="J1348" s="21">
        <f t="shared" si="340"/>
        <v>-1</v>
      </c>
      <c r="K1348" s="40">
        <v>1</v>
      </c>
      <c r="L1348" s="159">
        <f t="shared" ref="L1348:L1411" si="341">(G1348-F1348)/F1348</f>
        <v>1.2658227848101221E-2</v>
      </c>
      <c r="M1348" s="14"/>
      <c r="N1348" s="14"/>
    </row>
    <row r="1349" spans="1:14" s="12" customFormat="1">
      <c r="A1349" s="16">
        <v>41921</v>
      </c>
      <c r="B1349" s="17" t="s">
        <v>7159</v>
      </c>
      <c r="C1349" s="18" t="s">
        <v>3981</v>
      </c>
      <c r="D1349" s="73" t="s">
        <v>3982</v>
      </c>
      <c r="E1349" s="64">
        <v>13</v>
      </c>
      <c r="F1349" s="64">
        <v>14</v>
      </c>
      <c r="G1349" s="21">
        <v>13.95</v>
      </c>
      <c r="H1349" s="39">
        <f t="shared" si="338"/>
        <v>7.3076923076923025E-2</v>
      </c>
      <c r="I1349" s="21">
        <f t="shared" si="339"/>
        <v>1</v>
      </c>
      <c r="J1349" s="21">
        <f t="shared" si="340"/>
        <v>0.94999999999999929</v>
      </c>
      <c r="K1349" s="40">
        <v>1</v>
      </c>
      <c r="L1349" s="159">
        <f t="shared" si="341"/>
        <v>-3.5714285714286221E-3</v>
      </c>
      <c r="M1349" s="14"/>
      <c r="N1349" s="14"/>
    </row>
    <row r="1350" spans="1:14" s="12" customFormat="1">
      <c r="A1350" s="16">
        <v>41922</v>
      </c>
      <c r="B1350" s="17" t="s">
        <v>7160</v>
      </c>
      <c r="C1350" s="18" t="s">
        <v>2499</v>
      </c>
      <c r="D1350" s="42" t="s">
        <v>1911</v>
      </c>
      <c r="E1350" s="64">
        <v>16</v>
      </c>
      <c r="F1350" s="64">
        <v>17</v>
      </c>
      <c r="G1350" s="21">
        <v>17.28</v>
      </c>
      <c r="H1350" s="39">
        <f t="shared" si="338"/>
        <v>8.0000000000000071E-2</v>
      </c>
      <c r="I1350" s="21">
        <f t="shared" si="339"/>
        <v>1</v>
      </c>
      <c r="J1350" s="21">
        <f t="shared" si="340"/>
        <v>1.2800000000000011</v>
      </c>
      <c r="K1350" s="40">
        <v>2</v>
      </c>
      <c r="L1350" s="159">
        <f t="shared" si="341"/>
        <v>1.6470588235294185E-2</v>
      </c>
      <c r="M1350" s="14"/>
      <c r="N1350" s="14"/>
    </row>
    <row r="1351" spans="1:14">
      <c r="A1351" s="16">
        <v>41922</v>
      </c>
      <c r="B1351" s="17" t="s">
        <v>7161</v>
      </c>
      <c r="C1351" s="18" t="s">
        <v>3983</v>
      </c>
      <c r="D1351" s="17" t="s">
        <v>3984</v>
      </c>
      <c r="E1351" s="64">
        <v>13</v>
      </c>
      <c r="F1351" s="64">
        <v>16</v>
      </c>
      <c r="G1351" s="21">
        <v>16.02</v>
      </c>
      <c r="H1351" s="39">
        <f t="shared" si="338"/>
        <v>0.23230769230769227</v>
      </c>
      <c r="I1351" s="21">
        <f t="shared" si="339"/>
        <v>3</v>
      </c>
      <c r="J1351" s="21">
        <f t="shared" si="340"/>
        <v>3.0199999999999996</v>
      </c>
      <c r="K1351" s="40">
        <v>2</v>
      </c>
      <c r="L1351" s="159">
        <f t="shared" si="341"/>
        <v>1.2499999999999734E-3</v>
      </c>
    </row>
    <row r="1352" spans="1:14">
      <c r="A1352" s="16">
        <v>41927</v>
      </c>
      <c r="B1352" s="17" t="s">
        <v>7162</v>
      </c>
      <c r="C1352" s="18" t="s">
        <v>2739</v>
      </c>
      <c r="D1352" s="17" t="s">
        <v>3474</v>
      </c>
      <c r="E1352" s="64">
        <v>21</v>
      </c>
      <c r="F1352" s="64">
        <v>22.5</v>
      </c>
      <c r="G1352" s="21">
        <v>26.41</v>
      </c>
      <c r="H1352" s="39">
        <f t="shared" si="338"/>
        <v>0.25761904761904764</v>
      </c>
      <c r="I1352" s="21">
        <f t="shared" si="339"/>
        <v>1.5</v>
      </c>
      <c r="J1352" s="21">
        <f t="shared" si="340"/>
        <v>5.41</v>
      </c>
      <c r="K1352" s="40">
        <v>2</v>
      </c>
      <c r="L1352" s="159">
        <f t="shared" si="341"/>
        <v>0.17377777777777778</v>
      </c>
    </row>
    <row r="1353" spans="1:14">
      <c r="A1353" s="16">
        <v>41927</v>
      </c>
      <c r="B1353" s="17" t="s">
        <v>7163</v>
      </c>
      <c r="C1353" s="18" t="s">
        <v>3985</v>
      </c>
      <c r="D1353" s="42" t="s">
        <v>3986</v>
      </c>
      <c r="E1353" s="64">
        <v>21</v>
      </c>
      <c r="F1353" s="64">
        <v>18.989999999999998</v>
      </c>
      <c r="G1353" s="21">
        <v>17.5</v>
      </c>
      <c r="H1353" s="39">
        <f t="shared" si="338"/>
        <v>-0.16666666666666666</v>
      </c>
      <c r="I1353" s="21">
        <f t="shared" si="339"/>
        <v>-2.0100000000000016</v>
      </c>
      <c r="J1353" s="21">
        <f t="shared" si="340"/>
        <v>-3.5</v>
      </c>
      <c r="K1353" s="40">
        <v>2</v>
      </c>
      <c r="L1353" s="159">
        <f t="shared" si="341"/>
        <v>-7.8462348604528623E-2</v>
      </c>
    </row>
    <row r="1354" spans="1:14">
      <c r="A1354" s="16">
        <v>41927</v>
      </c>
      <c r="B1354" s="17" t="s">
        <v>7164</v>
      </c>
      <c r="C1354" s="18" t="s">
        <v>3987</v>
      </c>
      <c r="D1354" s="19" t="s">
        <v>3800</v>
      </c>
      <c r="E1354" s="64">
        <v>18</v>
      </c>
      <c r="F1354" s="64">
        <v>18</v>
      </c>
      <c r="G1354" s="21">
        <v>18</v>
      </c>
      <c r="H1354" s="39">
        <f t="shared" si="338"/>
        <v>0</v>
      </c>
      <c r="I1354" s="21">
        <f t="shared" si="339"/>
        <v>0</v>
      </c>
      <c r="J1354" s="21">
        <f t="shared" si="340"/>
        <v>0</v>
      </c>
      <c r="K1354" s="40">
        <v>1</v>
      </c>
      <c r="L1354" s="159">
        <f t="shared" si="341"/>
        <v>0</v>
      </c>
    </row>
    <row r="1355" spans="1:14">
      <c r="A1355" s="16">
        <v>41928</v>
      </c>
      <c r="B1355" s="17" t="s">
        <v>7165</v>
      </c>
      <c r="C1355" s="18" t="s">
        <v>3988</v>
      </c>
      <c r="D1355" s="17" t="s">
        <v>3989</v>
      </c>
      <c r="E1355" s="64">
        <v>11</v>
      </c>
      <c r="F1355" s="64">
        <v>9.89</v>
      </c>
      <c r="G1355" s="21">
        <v>10.65</v>
      </c>
      <c r="H1355" s="39">
        <f t="shared" si="338"/>
        <v>-3.1818181818181787E-2</v>
      </c>
      <c r="I1355" s="21">
        <f t="shared" si="339"/>
        <v>-1.1099999999999994</v>
      </c>
      <c r="J1355" s="21">
        <f t="shared" si="340"/>
        <v>-0.34999999999999964</v>
      </c>
      <c r="K1355" s="40">
        <v>1</v>
      </c>
      <c r="L1355" s="159">
        <f t="shared" si="341"/>
        <v>7.6845298281091989E-2</v>
      </c>
    </row>
    <row r="1356" spans="1:14">
      <c r="A1356" s="16">
        <v>41929</v>
      </c>
      <c r="B1356" s="17" t="s">
        <v>7166</v>
      </c>
      <c r="C1356" s="18" t="s">
        <v>3990</v>
      </c>
      <c r="D1356" s="42" t="s">
        <v>3731</v>
      </c>
      <c r="E1356" s="64">
        <v>19</v>
      </c>
      <c r="F1356" s="64">
        <v>21.5</v>
      </c>
      <c r="G1356" s="21">
        <v>22</v>
      </c>
      <c r="H1356" s="39">
        <f t="shared" si="338"/>
        <v>0.15789473684210525</v>
      </c>
      <c r="I1356" s="21">
        <f t="shared" si="339"/>
        <v>2.5</v>
      </c>
      <c r="J1356" s="21">
        <f t="shared" si="340"/>
        <v>3</v>
      </c>
      <c r="K1356" s="40">
        <v>1</v>
      </c>
      <c r="L1356" s="159">
        <f t="shared" si="341"/>
        <v>2.3255813953488372E-2</v>
      </c>
    </row>
    <row r="1357" spans="1:14">
      <c r="A1357" s="16">
        <v>41934</v>
      </c>
      <c r="B1357" s="17" t="s">
        <v>7167</v>
      </c>
      <c r="C1357" s="18" t="s">
        <v>3991</v>
      </c>
      <c r="D1357" s="42" t="s">
        <v>3623</v>
      </c>
      <c r="E1357" s="64">
        <v>10</v>
      </c>
      <c r="F1357" s="64">
        <v>11.3</v>
      </c>
      <c r="G1357" s="21">
        <v>10.029999999999999</v>
      </c>
      <c r="H1357" s="39">
        <f t="shared" si="338"/>
        <v>2.9999999999999359E-3</v>
      </c>
      <c r="I1357" s="21">
        <f t="shared" si="339"/>
        <v>1.3000000000000007</v>
      </c>
      <c r="J1357" s="21">
        <f t="shared" si="340"/>
        <v>2.9999999999999361E-2</v>
      </c>
      <c r="K1357" s="40">
        <v>1</v>
      </c>
      <c r="L1357" s="159">
        <f t="shared" si="341"/>
        <v>-0.11238938053097357</v>
      </c>
    </row>
    <row r="1358" spans="1:14">
      <c r="A1358" s="16">
        <v>41936</v>
      </c>
      <c r="B1358" s="17" t="s">
        <v>7168</v>
      </c>
      <c r="C1358" s="18" t="s">
        <v>3992</v>
      </c>
      <c r="D1358" s="19" t="s">
        <v>1142</v>
      </c>
      <c r="E1358" s="64">
        <v>10</v>
      </c>
      <c r="F1358" s="64">
        <v>9.7799999999999994</v>
      </c>
      <c r="G1358" s="21">
        <v>9.93</v>
      </c>
      <c r="H1358" s="39">
        <f t="shared" si="338"/>
        <v>-7.0000000000000288E-3</v>
      </c>
      <c r="I1358" s="21">
        <f t="shared" si="339"/>
        <v>-0.22000000000000064</v>
      </c>
      <c r="J1358" s="21">
        <f t="shared" si="340"/>
        <v>-7.0000000000000284E-2</v>
      </c>
      <c r="K1358" s="40">
        <v>1</v>
      </c>
      <c r="L1358" s="159">
        <f t="shared" si="341"/>
        <v>1.5337423312883474E-2</v>
      </c>
    </row>
    <row r="1359" spans="1:14">
      <c r="A1359" s="16">
        <v>41941</v>
      </c>
      <c r="B1359" s="17" t="s">
        <v>7169</v>
      </c>
      <c r="C1359" s="18" t="s">
        <v>3993</v>
      </c>
      <c r="D1359" s="17" t="s">
        <v>3994</v>
      </c>
      <c r="E1359" s="64">
        <v>23</v>
      </c>
      <c r="F1359" s="64">
        <v>32.06</v>
      </c>
      <c r="G1359" s="21">
        <v>33.549999999999997</v>
      </c>
      <c r="H1359" s="39">
        <f t="shared" si="338"/>
        <v>0.45869565217391289</v>
      </c>
      <c r="I1359" s="21">
        <f t="shared" si="339"/>
        <v>9.0600000000000023</v>
      </c>
      <c r="J1359" s="21">
        <f t="shared" si="340"/>
        <v>10.549999999999997</v>
      </c>
      <c r="K1359" s="40">
        <v>3</v>
      </c>
      <c r="L1359" s="159">
        <f t="shared" si="341"/>
        <v>4.6475358702432773E-2</v>
      </c>
    </row>
    <row r="1360" spans="1:14">
      <c r="A1360" s="16">
        <v>41941</v>
      </c>
      <c r="B1360" s="17" t="s">
        <v>7170</v>
      </c>
      <c r="C1360" s="18" t="s">
        <v>3995</v>
      </c>
      <c r="D1360" s="42" t="s">
        <v>3996</v>
      </c>
      <c r="E1360" s="64">
        <v>15</v>
      </c>
      <c r="F1360" s="64">
        <v>16.739999999999998</v>
      </c>
      <c r="G1360" s="21">
        <v>16.75</v>
      </c>
      <c r="H1360" s="39">
        <f t="shared" si="338"/>
        <v>0.11666666666666667</v>
      </c>
      <c r="I1360" s="21">
        <f t="shared" si="339"/>
        <v>1.7399999999999984</v>
      </c>
      <c r="J1360" s="21">
        <f t="shared" si="340"/>
        <v>1.75</v>
      </c>
      <c r="K1360" s="40">
        <v>2</v>
      </c>
      <c r="L1360" s="159">
        <f t="shared" si="341"/>
        <v>5.9737156511359402E-4</v>
      </c>
    </row>
    <row r="1361" spans="1:14">
      <c r="A1361" s="16">
        <v>41942</v>
      </c>
      <c r="B1361" s="17" t="s">
        <v>7171</v>
      </c>
      <c r="C1361" s="18" t="s">
        <v>3997</v>
      </c>
      <c r="D1361" s="42" t="s">
        <v>3998</v>
      </c>
      <c r="E1361" s="64">
        <v>16</v>
      </c>
      <c r="F1361" s="64">
        <v>19</v>
      </c>
      <c r="G1361" s="21">
        <v>17.45</v>
      </c>
      <c r="H1361" s="39">
        <f t="shared" si="338"/>
        <v>9.0624999999999956E-2</v>
      </c>
      <c r="I1361" s="21">
        <f t="shared" si="339"/>
        <v>3</v>
      </c>
      <c r="J1361" s="21">
        <f t="shared" si="340"/>
        <v>1.4499999999999993</v>
      </c>
      <c r="K1361" s="40">
        <v>2</v>
      </c>
      <c r="L1361" s="159">
        <f t="shared" si="341"/>
        <v>-8.1578947368421084E-2</v>
      </c>
    </row>
    <row r="1362" spans="1:14">
      <c r="A1362" s="16">
        <v>41942</v>
      </c>
      <c r="B1362" s="17" t="s">
        <v>7172</v>
      </c>
      <c r="C1362" s="18" t="s">
        <v>3999</v>
      </c>
      <c r="D1362" s="42" t="s">
        <v>4000</v>
      </c>
      <c r="E1362" s="64">
        <v>17</v>
      </c>
      <c r="F1362" s="64">
        <v>16</v>
      </c>
      <c r="G1362" s="21">
        <v>13.37</v>
      </c>
      <c r="H1362" s="39">
        <f t="shared" si="338"/>
        <v>-0.21352941176470594</v>
      </c>
      <c r="I1362" s="21">
        <f t="shared" si="339"/>
        <v>-1</v>
      </c>
      <c r="J1362" s="21">
        <f t="shared" si="340"/>
        <v>-3.6300000000000008</v>
      </c>
      <c r="K1362" s="40">
        <v>1</v>
      </c>
      <c r="L1362" s="159">
        <f t="shared" si="341"/>
        <v>-0.16437500000000005</v>
      </c>
    </row>
    <row r="1363" spans="1:14">
      <c r="A1363" s="16">
        <v>41948</v>
      </c>
      <c r="B1363" s="17" t="s">
        <v>7173</v>
      </c>
      <c r="C1363" s="18" t="s">
        <v>4001</v>
      </c>
      <c r="D1363" s="42" t="s">
        <v>4002</v>
      </c>
      <c r="E1363" s="64">
        <v>25</v>
      </c>
      <c r="F1363" s="64">
        <v>30.5</v>
      </c>
      <c r="G1363" s="21">
        <v>28.03</v>
      </c>
      <c r="H1363" s="39">
        <f t="shared" si="338"/>
        <v>0.12120000000000004</v>
      </c>
      <c r="I1363" s="21">
        <f t="shared" si="339"/>
        <v>5.5</v>
      </c>
      <c r="J1363" s="21">
        <f t="shared" si="340"/>
        <v>3.0300000000000011</v>
      </c>
      <c r="K1363" s="40">
        <v>3</v>
      </c>
      <c r="L1363" s="159">
        <f t="shared" si="341"/>
        <v>-8.0983606557377005E-2</v>
      </c>
    </row>
    <row r="1364" spans="1:14">
      <c r="A1364" s="16">
        <v>41948</v>
      </c>
      <c r="B1364" s="17" t="s">
        <v>7174</v>
      </c>
      <c r="C1364" s="18" t="s">
        <v>4003</v>
      </c>
      <c r="D1364" s="42" t="s">
        <v>4004</v>
      </c>
      <c r="E1364" s="64">
        <v>9</v>
      </c>
      <c r="F1364" s="64">
        <v>10.02</v>
      </c>
      <c r="G1364" s="21">
        <v>10.5</v>
      </c>
      <c r="H1364" s="39">
        <f t="shared" si="338"/>
        <v>0.16666666666666666</v>
      </c>
      <c r="I1364" s="21">
        <f t="shared" si="339"/>
        <v>1.0199999999999996</v>
      </c>
      <c r="J1364" s="21">
        <f t="shared" si="340"/>
        <v>1.5</v>
      </c>
      <c r="K1364" s="40">
        <v>1</v>
      </c>
      <c r="L1364" s="159">
        <f t="shared" si="341"/>
        <v>4.7904191616766512E-2</v>
      </c>
    </row>
    <row r="1365" spans="1:14">
      <c r="A1365" s="16">
        <v>41949</v>
      </c>
      <c r="B1365" s="17" t="s">
        <v>7175</v>
      </c>
      <c r="C1365" s="18" t="s">
        <v>4005</v>
      </c>
      <c r="D1365" s="42" t="s">
        <v>1293</v>
      </c>
      <c r="E1365" s="64">
        <v>13.5</v>
      </c>
      <c r="F1365" s="64">
        <v>12.51</v>
      </c>
      <c r="G1365" s="21">
        <v>12.61</v>
      </c>
      <c r="H1365" s="39">
        <f t="shared" si="338"/>
        <v>-6.5925925925925971E-2</v>
      </c>
      <c r="I1365" s="21">
        <f t="shared" si="339"/>
        <v>-0.99000000000000021</v>
      </c>
      <c r="J1365" s="21">
        <f t="shared" si="340"/>
        <v>-0.89000000000000057</v>
      </c>
      <c r="K1365" s="40">
        <v>2</v>
      </c>
      <c r="L1365" s="159">
        <f t="shared" si="341"/>
        <v>7.9936051159072465E-3</v>
      </c>
    </row>
    <row r="1366" spans="1:14">
      <c r="A1366" s="16">
        <v>41949</v>
      </c>
      <c r="B1366" s="17" t="s">
        <v>7176</v>
      </c>
      <c r="C1366" s="18" t="s">
        <v>4006</v>
      </c>
      <c r="D1366" s="42" t="s">
        <v>3339</v>
      </c>
      <c r="E1366" s="64">
        <v>18</v>
      </c>
      <c r="F1366" s="64">
        <v>23.4</v>
      </c>
      <c r="G1366" s="21">
        <v>25.19</v>
      </c>
      <c r="H1366" s="39">
        <f t="shared" si="338"/>
        <v>0.39944444444444449</v>
      </c>
      <c r="I1366" s="21">
        <f t="shared" si="339"/>
        <v>5.3999999999999986</v>
      </c>
      <c r="J1366" s="21">
        <f t="shared" si="340"/>
        <v>7.1900000000000013</v>
      </c>
      <c r="K1366" s="40">
        <v>3</v>
      </c>
      <c r="L1366" s="159">
        <f t="shared" si="341"/>
        <v>7.6495726495726613E-2</v>
      </c>
    </row>
    <row r="1367" spans="1:14" s="12" customFormat="1">
      <c r="A1367" s="16">
        <v>41949</v>
      </c>
      <c r="B1367" s="17" t="s">
        <v>7177</v>
      </c>
      <c r="C1367" s="18" t="s">
        <v>4007</v>
      </c>
      <c r="D1367" s="19" t="s">
        <v>3955</v>
      </c>
      <c r="E1367" s="64">
        <v>12</v>
      </c>
      <c r="F1367" s="64">
        <v>11</v>
      </c>
      <c r="G1367" s="21">
        <v>9.75</v>
      </c>
      <c r="H1367" s="39">
        <f t="shared" si="338"/>
        <v>-0.1875</v>
      </c>
      <c r="I1367" s="21">
        <f t="shared" si="339"/>
        <v>-1</v>
      </c>
      <c r="J1367" s="21">
        <f t="shared" si="340"/>
        <v>-2.25</v>
      </c>
      <c r="K1367" s="40">
        <v>1</v>
      </c>
      <c r="L1367" s="159">
        <f t="shared" si="341"/>
        <v>-0.11363636363636363</v>
      </c>
      <c r="M1367" s="14"/>
      <c r="N1367" s="14"/>
    </row>
    <row r="1368" spans="1:14" s="12" customFormat="1">
      <c r="A1368" s="16">
        <v>41950</v>
      </c>
      <c r="B1368" s="17" t="s">
        <v>7178</v>
      </c>
      <c r="C1368" s="18" t="s">
        <v>4012</v>
      </c>
      <c r="D1368" s="42" t="s">
        <v>3693</v>
      </c>
      <c r="E1368" s="64">
        <v>15</v>
      </c>
      <c r="F1368" s="64">
        <v>19.75</v>
      </c>
      <c r="G1368" s="21">
        <v>19.11</v>
      </c>
      <c r="H1368" s="39">
        <f t="shared" si="338"/>
        <v>0.27399999999999997</v>
      </c>
      <c r="I1368" s="21">
        <f t="shared" si="339"/>
        <v>4.75</v>
      </c>
      <c r="J1368" s="21">
        <f t="shared" si="340"/>
        <v>4.1099999999999994</v>
      </c>
      <c r="K1368" s="40">
        <v>3</v>
      </c>
      <c r="L1368" s="159">
        <f t="shared" si="341"/>
        <v>-3.240506329113927E-2</v>
      </c>
      <c r="M1368" s="14"/>
      <c r="N1368" s="14"/>
    </row>
    <row r="1369" spans="1:14">
      <c r="A1369" s="16">
        <v>41950</v>
      </c>
      <c r="B1369" s="17" t="s">
        <v>7179</v>
      </c>
      <c r="C1369" s="18" t="s">
        <v>4008</v>
      </c>
      <c r="D1369" s="42" t="s">
        <v>4009</v>
      </c>
      <c r="E1369" s="64">
        <v>18.5</v>
      </c>
      <c r="F1369" s="64">
        <v>20.100000000000001</v>
      </c>
      <c r="G1369" s="21">
        <v>20.49</v>
      </c>
      <c r="H1369" s="39">
        <f t="shared" si="338"/>
        <v>0.10756756756756748</v>
      </c>
      <c r="I1369" s="21">
        <f t="shared" si="339"/>
        <v>1.6000000000000014</v>
      </c>
      <c r="J1369" s="21">
        <f t="shared" si="340"/>
        <v>1.9899999999999984</v>
      </c>
      <c r="K1369" s="40">
        <v>2</v>
      </c>
      <c r="L1369" s="159">
        <f t="shared" si="341"/>
        <v>1.9402985074626716E-2</v>
      </c>
    </row>
    <row r="1370" spans="1:14" s="1" customFormat="1">
      <c r="A1370" s="16">
        <v>41950</v>
      </c>
      <c r="B1370" s="17" t="s">
        <v>7180</v>
      </c>
      <c r="C1370" s="18" t="s">
        <v>4010</v>
      </c>
      <c r="D1370" s="42" t="s">
        <v>4011</v>
      </c>
      <c r="E1370" s="64">
        <v>12</v>
      </c>
      <c r="F1370" s="64">
        <v>12.18</v>
      </c>
      <c r="G1370" s="21">
        <v>12.75</v>
      </c>
      <c r="H1370" s="39">
        <f t="shared" si="338"/>
        <v>6.25E-2</v>
      </c>
      <c r="I1370" s="21">
        <f t="shared" si="339"/>
        <v>0.17999999999999972</v>
      </c>
      <c r="J1370" s="21">
        <f t="shared" si="340"/>
        <v>0.75</v>
      </c>
      <c r="K1370" s="40">
        <v>1</v>
      </c>
      <c r="L1370" s="159">
        <f t="shared" si="341"/>
        <v>4.6798029556650272E-2</v>
      </c>
      <c r="M1370" s="3"/>
      <c r="N1370" s="3"/>
    </row>
    <row r="1371" spans="1:14" s="1" customFormat="1">
      <c r="A1371" s="16">
        <v>41953</v>
      </c>
      <c r="B1371" s="17" t="s">
        <v>7181</v>
      </c>
      <c r="C1371" s="18" t="s">
        <v>4013</v>
      </c>
      <c r="D1371" s="42" t="s">
        <v>4014</v>
      </c>
      <c r="E1371" s="64">
        <v>6.5</v>
      </c>
      <c r="F1371" s="64">
        <v>6.62</v>
      </c>
      <c r="G1371" s="21">
        <v>6.58</v>
      </c>
      <c r="H1371" s="39">
        <f>(G1371-E1371)/E1371</f>
        <v>1.2307692307692318E-2</v>
      </c>
      <c r="I1371" s="21">
        <f>(F1371-E1371)</f>
        <v>0.12000000000000011</v>
      </c>
      <c r="J1371" s="21">
        <f>G1371-E1371</f>
        <v>8.0000000000000071E-2</v>
      </c>
      <c r="K1371" s="40">
        <v>1</v>
      </c>
      <c r="L1371" s="159">
        <f t="shared" si="341"/>
        <v>-6.0422960725075581E-3</v>
      </c>
      <c r="M1371" s="3"/>
      <c r="N1371" s="3"/>
    </row>
    <row r="1372" spans="1:14">
      <c r="A1372" s="16">
        <v>41955</v>
      </c>
      <c r="B1372" s="17" t="s">
        <v>7182</v>
      </c>
      <c r="C1372" s="18" t="s">
        <v>4015</v>
      </c>
      <c r="D1372" s="19" t="s">
        <v>4016</v>
      </c>
      <c r="E1372" s="64">
        <v>19.5</v>
      </c>
      <c r="F1372" s="64">
        <v>20.94</v>
      </c>
      <c r="G1372" s="21">
        <v>20.75</v>
      </c>
      <c r="H1372" s="39">
        <f t="shared" ref="H1372:H1379" si="342">(G1372-E1372)/E1372</f>
        <v>6.4102564102564097E-2</v>
      </c>
      <c r="I1372" s="21">
        <f t="shared" ref="I1372:I1379" si="343">(F1372-E1372)</f>
        <v>1.4400000000000013</v>
      </c>
      <c r="J1372" s="21">
        <f t="shared" ref="J1372:J1379" si="344">G1372-E1372</f>
        <v>1.25</v>
      </c>
      <c r="K1372" s="40">
        <v>2</v>
      </c>
      <c r="L1372" s="159">
        <f t="shared" si="341"/>
        <v>-9.0735434574976733E-3</v>
      </c>
    </row>
    <row r="1373" spans="1:14">
      <c r="A1373" s="16">
        <v>41956</v>
      </c>
      <c r="B1373" s="17" t="s">
        <v>7183</v>
      </c>
      <c r="C1373" s="42" t="s">
        <v>4029</v>
      </c>
      <c r="D1373" s="42" t="s">
        <v>2578</v>
      </c>
      <c r="E1373" s="64">
        <v>6.5</v>
      </c>
      <c r="F1373" s="64">
        <v>5.8</v>
      </c>
      <c r="G1373" s="21">
        <v>4.51</v>
      </c>
      <c r="H1373" s="39">
        <f t="shared" si="342"/>
        <v>-0.30615384615384617</v>
      </c>
      <c r="I1373" s="21">
        <f t="shared" si="343"/>
        <v>-0.70000000000000018</v>
      </c>
      <c r="J1373" s="21">
        <f t="shared" si="344"/>
        <v>-1.9900000000000002</v>
      </c>
      <c r="K1373" s="40">
        <v>1</v>
      </c>
      <c r="L1373" s="159">
        <f t="shared" si="341"/>
        <v>-0.22241379310344828</v>
      </c>
    </row>
    <row r="1374" spans="1:14">
      <c r="A1374" s="16">
        <v>41956</v>
      </c>
      <c r="B1374" s="17" t="s">
        <v>7184</v>
      </c>
      <c r="C1374" s="18" t="s">
        <v>4017</v>
      </c>
      <c r="D1374" s="42" t="s">
        <v>4018</v>
      </c>
      <c r="E1374" s="64">
        <v>15</v>
      </c>
      <c r="F1374" s="64">
        <v>13.2</v>
      </c>
      <c r="G1374" s="21">
        <v>13.8</v>
      </c>
      <c r="H1374" s="39">
        <f t="shared" si="342"/>
        <v>-7.9999999999999946E-2</v>
      </c>
      <c r="I1374" s="21">
        <f t="shared" si="343"/>
        <v>-1.8000000000000007</v>
      </c>
      <c r="J1374" s="21">
        <f t="shared" si="344"/>
        <v>-1.1999999999999993</v>
      </c>
      <c r="K1374" s="40">
        <v>1</v>
      </c>
      <c r="L1374" s="159">
        <f t="shared" si="341"/>
        <v>4.5454545454545567E-2</v>
      </c>
    </row>
    <row r="1375" spans="1:14">
      <c r="A1375" s="16">
        <v>41956</v>
      </c>
      <c r="B1375" s="17" t="s">
        <v>7185</v>
      </c>
      <c r="C1375" s="18" t="s">
        <v>4019</v>
      </c>
      <c r="D1375" s="42" t="s">
        <v>4020</v>
      </c>
      <c r="E1375" s="64">
        <v>18</v>
      </c>
      <c r="F1375" s="64">
        <v>18.87</v>
      </c>
      <c r="G1375" s="21">
        <v>19.62</v>
      </c>
      <c r="H1375" s="39">
        <f t="shared" si="342"/>
        <v>9.0000000000000052E-2</v>
      </c>
      <c r="I1375" s="21">
        <f t="shared" si="343"/>
        <v>0.87000000000000099</v>
      </c>
      <c r="J1375" s="21">
        <f t="shared" si="344"/>
        <v>1.620000000000001</v>
      </c>
      <c r="K1375" s="40">
        <v>1</v>
      </c>
      <c r="L1375" s="159">
        <f t="shared" si="341"/>
        <v>3.9745627980922099E-2</v>
      </c>
    </row>
    <row r="1376" spans="1:14">
      <c r="A1376" s="16">
        <v>41956</v>
      </c>
      <c r="B1376" s="17" t="s">
        <v>7186</v>
      </c>
      <c r="C1376" s="18" t="s">
        <v>4021</v>
      </c>
      <c r="D1376" s="42" t="s">
        <v>391</v>
      </c>
      <c r="E1376" s="64">
        <v>8</v>
      </c>
      <c r="F1376" s="64">
        <v>8.26</v>
      </c>
      <c r="G1376" s="21">
        <v>9.15</v>
      </c>
      <c r="H1376" s="39">
        <f t="shared" si="342"/>
        <v>0.14375000000000004</v>
      </c>
      <c r="I1376" s="21">
        <f t="shared" si="343"/>
        <v>0.25999999999999979</v>
      </c>
      <c r="J1376" s="21">
        <f t="shared" si="344"/>
        <v>1.1500000000000004</v>
      </c>
      <c r="K1376" s="40">
        <v>1</v>
      </c>
      <c r="L1376" s="159">
        <f t="shared" si="341"/>
        <v>0.10774818401937053</v>
      </c>
    </row>
    <row r="1377" spans="1:14">
      <c r="A1377" s="16">
        <v>41957</v>
      </c>
      <c r="B1377" s="17" t="s">
        <v>7187</v>
      </c>
      <c r="C1377" s="18" t="s">
        <v>4022</v>
      </c>
      <c r="D1377" s="42" t="s">
        <v>4023</v>
      </c>
      <c r="E1377" s="64">
        <v>18</v>
      </c>
      <c r="F1377" s="64">
        <v>23</v>
      </c>
      <c r="G1377" s="21">
        <v>22</v>
      </c>
      <c r="H1377" s="39">
        <f t="shared" si="342"/>
        <v>0.22222222222222221</v>
      </c>
      <c r="I1377" s="21">
        <f t="shared" si="343"/>
        <v>5</v>
      </c>
      <c r="J1377" s="21">
        <f t="shared" si="344"/>
        <v>4</v>
      </c>
      <c r="K1377" s="40">
        <v>3</v>
      </c>
      <c r="L1377" s="159">
        <f t="shared" si="341"/>
        <v>-4.3478260869565216E-2</v>
      </c>
    </row>
    <row r="1378" spans="1:14">
      <c r="A1378" s="16">
        <v>41957</v>
      </c>
      <c r="B1378" s="17" t="s">
        <v>7188</v>
      </c>
      <c r="C1378" s="18" t="s">
        <v>4024</v>
      </c>
      <c r="D1378" s="42" t="s">
        <v>4025</v>
      </c>
      <c r="E1378" s="64">
        <v>19</v>
      </c>
      <c r="F1378" s="64">
        <v>18.75</v>
      </c>
      <c r="G1378" s="21">
        <v>19.09</v>
      </c>
      <c r="H1378" s="39">
        <f t="shared" si="342"/>
        <v>4.7368421052631504E-3</v>
      </c>
      <c r="I1378" s="21">
        <f t="shared" si="343"/>
        <v>-0.25</v>
      </c>
      <c r="J1378" s="21">
        <f t="shared" si="344"/>
        <v>8.9999999999999858E-2</v>
      </c>
      <c r="K1378" s="40">
        <v>1</v>
      </c>
      <c r="L1378" s="159">
        <f t="shared" si="341"/>
        <v>1.8133333333333324E-2</v>
      </c>
    </row>
    <row r="1379" spans="1:14">
      <c r="A1379" s="16">
        <v>41957</v>
      </c>
      <c r="B1379" s="17" t="s">
        <v>4026</v>
      </c>
      <c r="C1379" s="18" t="s">
        <v>4027</v>
      </c>
      <c r="D1379" s="42" t="s">
        <v>3656</v>
      </c>
      <c r="E1379" s="64">
        <v>10</v>
      </c>
      <c r="F1379" s="64">
        <v>9.4499999999999993</v>
      </c>
      <c r="G1379" s="21">
        <v>9.15</v>
      </c>
      <c r="H1379" s="39">
        <f t="shared" si="342"/>
        <v>-8.4999999999999964E-2</v>
      </c>
      <c r="I1379" s="21">
        <f t="shared" si="343"/>
        <v>-0.55000000000000071</v>
      </c>
      <c r="J1379" s="21">
        <f t="shared" si="344"/>
        <v>-0.84999999999999964</v>
      </c>
      <c r="K1379" s="40">
        <v>1</v>
      </c>
      <c r="L1379" s="159">
        <f t="shared" si="341"/>
        <v>-3.1746031746031633E-2</v>
      </c>
    </row>
    <row r="1380" spans="1:14" s="12" customFormat="1">
      <c r="A1380" s="16">
        <v>41957</v>
      </c>
      <c r="B1380" s="17" t="s">
        <v>7189</v>
      </c>
      <c r="C1380" s="18" t="s">
        <v>4028</v>
      </c>
      <c r="D1380" s="42" t="s">
        <v>3871</v>
      </c>
      <c r="E1380" s="64">
        <v>23</v>
      </c>
      <c r="F1380" s="64">
        <v>27</v>
      </c>
      <c r="G1380" s="21">
        <v>30</v>
      </c>
      <c r="H1380" s="39">
        <f>(G1380-E1380)/E1380</f>
        <v>0.30434782608695654</v>
      </c>
      <c r="I1380" s="21">
        <f>(F1380-E1380)</f>
        <v>4</v>
      </c>
      <c r="J1380" s="21">
        <f>G1380-E1380</f>
        <v>7</v>
      </c>
      <c r="K1380" s="40">
        <v>2</v>
      </c>
      <c r="L1380" s="159">
        <f t="shared" si="341"/>
        <v>0.1111111111111111</v>
      </c>
      <c r="M1380" s="14"/>
      <c r="N1380" s="14"/>
    </row>
    <row r="1381" spans="1:14" s="12" customFormat="1">
      <c r="A1381" s="16">
        <v>41960</v>
      </c>
      <c r="B1381" s="17" t="s">
        <v>7190</v>
      </c>
      <c r="C1381" s="18" t="s">
        <v>4036</v>
      </c>
      <c r="D1381" s="42" t="s">
        <v>808</v>
      </c>
      <c r="E1381" s="64">
        <v>12</v>
      </c>
      <c r="F1381" s="64">
        <v>12</v>
      </c>
      <c r="G1381" s="21">
        <v>11.7</v>
      </c>
      <c r="H1381" s="39">
        <f t="shared" ref="H1381:H1386" si="345">(G1381-E1381)/E1381</f>
        <v>-2.500000000000006E-2</v>
      </c>
      <c r="I1381" s="21">
        <f t="shared" ref="I1381:I1386" si="346">(F1381-E1381)</f>
        <v>0</v>
      </c>
      <c r="J1381" s="21">
        <f t="shared" ref="J1381:J1386" si="347">G1381-E1381</f>
        <v>-0.30000000000000071</v>
      </c>
      <c r="K1381" s="40">
        <v>2</v>
      </c>
      <c r="L1381" s="159">
        <f t="shared" si="341"/>
        <v>-2.500000000000006E-2</v>
      </c>
      <c r="M1381" s="14"/>
      <c r="N1381" s="14"/>
    </row>
    <row r="1382" spans="1:14" s="12" customFormat="1">
      <c r="A1382" s="16">
        <v>41960</v>
      </c>
      <c r="B1382" s="17" t="s">
        <v>7191</v>
      </c>
      <c r="C1382" s="18" t="s">
        <v>2574</v>
      </c>
      <c r="D1382" s="19" t="s">
        <v>4037</v>
      </c>
      <c r="E1382" s="64">
        <v>18.5</v>
      </c>
      <c r="F1382" s="64">
        <v>19.61</v>
      </c>
      <c r="G1382" s="21">
        <v>19.5</v>
      </c>
      <c r="H1382" s="39">
        <f t="shared" si="345"/>
        <v>5.4054054054054057E-2</v>
      </c>
      <c r="I1382" s="21">
        <f t="shared" si="346"/>
        <v>1.1099999999999994</v>
      </c>
      <c r="J1382" s="21">
        <f t="shared" si="347"/>
        <v>1</v>
      </c>
      <c r="K1382" s="40">
        <v>1</v>
      </c>
      <c r="L1382" s="159">
        <f t="shared" si="341"/>
        <v>-5.6093829678735049E-3</v>
      </c>
      <c r="M1382" s="14"/>
      <c r="N1382" s="14"/>
    </row>
    <row r="1383" spans="1:14" s="12" customFormat="1">
      <c r="A1383" s="16">
        <v>41961</v>
      </c>
      <c r="B1383" s="17" t="s">
        <v>7192</v>
      </c>
      <c r="C1383" s="18" t="s">
        <v>4038</v>
      </c>
      <c r="D1383" s="19" t="s">
        <v>4039</v>
      </c>
      <c r="E1383" s="64">
        <v>17.5</v>
      </c>
      <c r="F1383" s="64">
        <v>18.25</v>
      </c>
      <c r="G1383" s="21">
        <v>18.18</v>
      </c>
      <c r="H1383" s="39">
        <f t="shared" si="345"/>
        <v>3.885714285714284E-2</v>
      </c>
      <c r="I1383" s="21">
        <f t="shared" si="346"/>
        <v>0.75</v>
      </c>
      <c r="J1383" s="21">
        <f t="shared" si="347"/>
        <v>0.67999999999999972</v>
      </c>
      <c r="K1383" s="40">
        <v>2</v>
      </c>
      <c r="L1383" s="159">
        <f t="shared" si="341"/>
        <v>-3.8356164383561799E-3</v>
      </c>
      <c r="M1383" s="14"/>
      <c r="N1383" s="14"/>
    </row>
    <row r="1384" spans="1:14" s="12" customFormat="1">
      <c r="A1384" s="16">
        <v>41963</v>
      </c>
      <c r="B1384" s="17" t="s">
        <v>7193</v>
      </c>
      <c r="C1384" s="18" t="s">
        <v>4030</v>
      </c>
      <c r="D1384" s="42" t="s">
        <v>4031</v>
      </c>
      <c r="E1384" s="64">
        <v>7</v>
      </c>
      <c r="F1384" s="64">
        <v>7.63</v>
      </c>
      <c r="G1384" s="21">
        <v>7.15</v>
      </c>
      <c r="H1384" s="39">
        <f t="shared" si="345"/>
        <v>2.1428571428571481E-2</v>
      </c>
      <c r="I1384" s="21">
        <f t="shared" si="346"/>
        <v>0.62999999999999989</v>
      </c>
      <c r="J1384" s="21">
        <f t="shared" si="347"/>
        <v>0.15000000000000036</v>
      </c>
      <c r="K1384" s="40">
        <v>1</v>
      </c>
      <c r="L1384" s="159">
        <f t="shared" si="341"/>
        <v>-6.2909567496723398E-2</v>
      </c>
      <c r="M1384" s="14"/>
      <c r="N1384" s="14"/>
    </row>
    <row r="1385" spans="1:14">
      <c r="A1385" s="16">
        <v>41963</v>
      </c>
      <c r="B1385" s="17" t="s">
        <v>7194</v>
      </c>
      <c r="C1385" s="18" t="s">
        <v>4032</v>
      </c>
      <c r="D1385" s="42" t="s">
        <v>4033</v>
      </c>
      <c r="E1385" s="64">
        <v>18</v>
      </c>
      <c r="F1385" s="64">
        <v>30</v>
      </c>
      <c r="G1385" s="21">
        <v>39.54</v>
      </c>
      <c r="H1385" s="39">
        <f t="shared" si="345"/>
        <v>1.1966666666666665</v>
      </c>
      <c r="I1385" s="21">
        <f t="shared" si="346"/>
        <v>12</v>
      </c>
      <c r="J1385" s="21">
        <f t="shared" si="347"/>
        <v>21.54</v>
      </c>
      <c r="K1385" s="40">
        <v>3</v>
      </c>
      <c r="L1385" s="159">
        <f t="shared" si="341"/>
        <v>0.31799999999999995</v>
      </c>
    </row>
    <row r="1386" spans="1:14" s="1" customFormat="1" ht="15" customHeight="1">
      <c r="A1386" s="16">
        <v>41963</v>
      </c>
      <c r="B1386" s="17" t="s">
        <v>7195</v>
      </c>
      <c r="C1386" s="18" t="s">
        <v>4034</v>
      </c>
      <c r="D1386" s="42" t="s">
        <v>4035</v>
      </c>
      <c r="E1386" s="64">
        <v>14</v>
      </c>
      <c r="F1386" s="64">
        <v>14</v>
      </c>
      <c r="G1386" s="21">
        <v>12</v>
      </c>
      <c r="H1386" s="39">
        <f t="shared" si="345"/>
        <v>-0.14285714285714285</v>
      </c>
      <c r="I1386" s="21">
        <f t="shared" si="346"/>
        <v>0</v>
      </c>
      <c r="J1386" s="21">
        <f t="shared" si="347"/>
        <v>-2</v>
      </c>
      <c r="K1386" s="40">
        <v>2</v>
      </c>
      <c r="L1386" s="159">
        <f t="shared" si="341"/>
        <v>-0.14285714285714285</v>
      </c>
    </row>
    <row r="1387" spans="1:14" s="1" customFormat="1" ht="15" customHeight="1">
      <c r="A1387" s="16">
        <v>41964</v>
      </c>
      <c r="B1387" s="17" t="s">
        <v>7196</v>
      </c>
      <c r="C1387" s="18" t="s">
        <v>4040</v>
      </c>
      <c r="D1387" s="19" t="s">
        <v>4041</v>
      </c>
      <c r="E1387" s="64">
        <v>15</v>
      </c>
      <c r="F1387" s="64">
        <v>14.75</v>
      </c>
      <c r="G1387" s="21">
        <v>14.85</v>
      </c>
      <c r="H1387" s="39">
        <f>(G1387-E1387)/E1387</f>
        <v>-1.0000000000000024E-2</v>
      </c>
      <c r="I1387" s="21">
        <f>(F1387-E1387)</f>
        <v>-0.25</v>
      </c>
      <c r="J1387" s="21">
        <f>G1387-E1387</f>
        <v>-0.15000000000000036</v>
      </c>
      <c r="K1387" s="40">
        <v>1</v>
      </c>
      <c r="L1387" s="159">
        <f t="shared" si="341"/>
        <v>6.7796610169491281E-3</v>
      </c>
    </row>
    <row r="1388" spans="1:14" s="1" customFormat="1" ht="15" customHeight="1">
      <c r="A1388" s="16">
        <v>41964</v>
      </c>
      <c r="B1388" s="17" t="s">
        <v>7197</v>
      </c>
      <c r="C1388" s="18" t="s">
        <v>4042</v>
      </c>
      <c r="D1388" s="42" t="s">
        <v>4043</v>
      </c>
      <c r="E1388" s="64">
        <v>9</v>
      </c>
      <c r="F1388" s="64">
        <v>9</v>
      </c>
      <c r="G1388" s="21">
        <v>8.51</v>
      </c>
      <c r="H1388" s="39">
        <f>(G1388-E1388)/E1388</f>
        <v>-5.4444444444444469E-2</v>
      </c>
      <c r="I1388" s="21">
        <f>(F1388-E1388)</f>
        <v>0</v>
      </c>
      <c r="J1388" s="21">
        <f>G1388-E1388</f>
        <v>-0.49000000000000021</v>
      </c>
      <c r="K1388" s="40">
        <v>1</v>
      </c>
      <c r="L1388" s="159">
        <f t="shared" si="341"/>
        <v>-5.4444444444444469E-2</v>
      </c>
    </row>
    <row r="1389" spans="1:14" s="1" customFormat="1">
      <c r="A1389" s="16">
        <v>41976</v>
      </c>
      <c r="B1389" s="17" t="s">
        <v>7198</v>
      </c>
      <c r="C1389" s="18" t="s">
        <v>4044</v>
      </c>
      <c r="D1389" s="42" t="s">
        <v>4045</v>
      </c>
      <c r="E1389" s="64">
        <v>11</v>
      </c>
      <c r="F1389" s="64">
        <v>11.35</v>
      </c>
      <c r="G1389" s="21">
        <v>11.75</v>
      </c>
      <c r="H1389" s="39">
        <f>(G1389-E1389)/E1389</f>
        <v>6.8181818181818177E-2</v>
      </c>
      <c r="I1389" s="21">
        <f>(F1389-E1389)</f>
        <v>0.34999999999999964</v>
      </c>
      <c r="J1389" s="21">
        <f>G1389-E1389</f>
        <v>0.75</v>
      </c>
      <c r="K1389" s="40">
        <v>2</v>
      </c>
      <c r="L1389" s="159">
        <f t="shared" si="341"/>
        <v>3.5242290748898709E-2</v>
      </c>
      <c r="M1389" s="3"/>
      <c r="N1389" s="3"/>
    </row>
    <row r="1390" spans="1:14" s="1" customFormat="1">
      <c r="A1390" s="16">
        <v>41984</v>
      </c>
      <c r="B1390" s="17" t="s">
        <v>7199</v>
      </c>
      <c r="C1390" s="18" t="s">
        <v>4046</v>
      </c>
      <c r="D1390" s="19" t="s">
        <v>4047</v>
      </c>
      <c r="E1390" s="64">
        <v>15</v>
      </c>
      <c r="F1390" s="64">
        <v>24.98</v>
      </c>
      <c r="G1390" s="21">
        <v>23.43</v>
      </c>
      <c r="H1390" s="39">
        <f>(G1390-E1390)/E1390</f>
        <v>0.56199999999999994</v>
      </c>
      <c r="I1390" s="21">
        <f>(F1390-E1390)</f>
        <v>9.98</v>
      </c>
      <c r="J1390" s="21">
        <f>G1390-E1390</f>
        <v>8.43</v>
      </c>
      <c r="K1390" s="40">
        <v>3</v>
      </c>
      <c r="L1390" s="159">
        <f t="shared" si="341"/>
        <v>-6.2049639711769446E-2</v>
      </c>
      <c r="M1390" s="3"/>
      <c r="N1390" s="3"/>
    </row>
    <row r="1391" spans="1:14" s="1" customFormat="1">
      <c r="A1391" s="16">
        <v>41984</v>
      </c>
      <c r="B1391" s="17" t="s">
        <v>7200</v>
      </c>
      <c r="C1391" s="18" t="s">
        <v>4048</v>
      </c>
      <c r="D1391" s="17" t="s">
        <v>4049</v>
      </c>
      <c r="E1391" s="64">
        <v>13.5</v>
      </c>
      <c r="F1391" s="64">
        <v>14.25</v>
      </c>
      <c r="G1391" s="21">
        <v>17.02</v>
      </c>
      <c r="H1391" s="39">
        <f>(G1391-E1391)/E1391</f>
        <v>0.26074074074074072</v>
      </c>
      <c r="I1391" s="21">
        <f>(F1391-E1391)</f>
        <v>0.75</v>
      </c>
      <c r="J1391" s="21">
        <f>G1391-E1391</f>
        <v>3.5199999999999996</v>
      </c>
      <c r="K1391" s="40">
        <v>1</v>
      </c>
      <c r="L1391" s="159">
        <f t="shared" si="341"/>
        <v>0.19438596491228066</v>
      </c>
      <c r="M1391" s="3"/>
      <c r="N1391" s="3"/>
    </row>
    <row r="1392" spans="1:14" s="1" customFormat="1">
      <c r="A1392" s="16">
        <v>41985</v>
      </c>
      <c r="B1392" s="17" t="s">
        <v>7201</v>
      </c>
      <c r="C1392" s="18" t="s">
        <v>4050</v>
      </c>
      <c r="D1392" s="17" t="s">
        <v>4051</v>
      </c>
      <c r="E1392" s="64">
        <v>20</v>
      </c>
      <c r="F1392" s="64">
        <v>19.25</v>
      </c>
      <c r="G1392" s="21">
        <v>18.5</v>
      </c>
      <c r="H1392" s="39">
        <f t="shared" ref="H1392:H1399" si="348">(G1392-E1392)/E1392</f>
        <v>-7.4999999999999997E-2</v>
      </c>
      <c r="I1392" s="21">
        <f t="shared" ref="I1392:I1399" si="349">(F1392-E1392)</f>
        <v>-0.75</v>
      </c>
      <c r="J1392" s="21">
        <f t="shared" ref="J1392:J1399" si="350">G1392-E1392</f>
        <v>-1.5</v>
      </c>
      <c r="K1392" s="40">
        <v>1</v>
      </c>
      <c r="L1392" s="159">
        <f t="shared" si="341"/>
        <v>-3.896103896103896E-2</v>
      </c>
      <c r="M1392" s="3"/>
      <c r="N1392" s="3"/>
    </row>
    <row r="1393" spans="1:14" s="1" customFormat="1">
      <c r="A1393" s="16">
        <v>41985</v>
      </c>
      <c r="B1393" s="17" t="s">
        <v>7202</v>
      </c>
      <c r="C1393" s="18" t="s">
        <v>4052</v>
      </c>
      <c r="D1393" s="42" t="s">
        <v>3136</v>
      </c>
      <c r="E1393" s="64">
        <v>10</v>
      </c>
      <c r="F1393" s="64">
        <v>10.01</v>
      </c>
      <c r="G1393" s="21">
        <v>10</v>
      </c>
      <c r="H1393" s="39">
        <f t="shared" si="348"/>
        <v>0</v>
      </c>
      <c r="I1393" s="21">
        <f t="shared" si="349"/>
        <v>9.9999999999997868E-3</v>
      </c>
      <c r="J1393" s="21">
        <f t="shared" si="350"/>
        <v>0</v>
      </c>
      <c r="K1393" s="40">
        <v>1</v>
      </c>
      <c r="L1393" s="159">
        <f t="shared" si="341"/>
        <v>-9.9900099900097775E-4</v>
      </c>
      <c r="M1393" s="3"/>
      <c r="N1393" s="3"/>
    </row>
    <row r="1394" spans="1:14" s="1" customFormat="1">
      <c r="A1394" s="16">
        <v>41985</v>
      </c>
      <c r="B1394" s="17" t="s">
        <v>7203</v>
      </c>
      <c r="C1394" s="18" t="s">
        <v>4053</v>
      </c>
      <c r="D1394" s="42" t="s">
        <v>4054</v>
      </c>
      <c r="E1394" s="64">
        <v>8</v>
      </c>
      <c r="F1394" s="64">
        <v>9.25</v>
      </c>
      <c r="G1394" s="21">
        <v>8.8000000000000007</v>
      </c>
      <c r="H1394" s="39">
        <f t="shared" si="348"/>
        <v>0.10000000000000009</v>
      </c>
      <c r="I1394" s="21">
        <f t="shared" si="349"/>
        <v>1.25</v>
      </c>
      <c r="J1394" s="21">
        <f t="shared" si="350"/>
        <v>0.80000000000000071</v>
      </c>
      <c r="K1394" s="40">
        <v>2</v>
      </c>
      <c r="L1394" s="159">
        <f t="shared" si="341"/>
        <v>-4.8648648648648575E-2</v>
      </c>
      <c r="M1394" s="3"/>
      <c r="N1394" s="3"/>
    </row>
    <row r="1395" spans="1:14" s="1" customFormat="1">
      <c r="A1395" s="16">
        <v>41985</v>
      </c>
      <c r="B1395" s="17" t="s">
        <v>7204</v>
      </c>
      <c r="C1395" s="18" t="s">
        <v>4055</v>
      </c>
      <c r="D1395" s="42" t="s">
        <v>4056</v>
      </c>
      <c r="E1395" s="64">
        <v>16</v>
      </c>
      <c r="F1395" s="64">
        <v>24</v>
      </c>
      <c r="G1395" s="21">
        <v>26.38</v>
      </c>
      <c r="H1395" s="39">
        <f t="shared" si="348"/>
        <v>0.64874999999999994</v>
      </c>
      <c r="I1395" s="21">
        <f t="shared" si="349"/>
        <v>8</v>
      </c>
      <c r="J1395" s="21">
        <f t="shared" si="350"/>
        <v>10.379999999999999</v>
      </c>
      <c r="K1395" s="40">
        <v>2</v>
      </c>
      <c r="L1395" s="159">
        <f t="shared" si="341"/>
        <v>9.9166666666666625E-2</v>
      </c>
      <c r="M1395" s="3"/>
      <c r="N1395" s="3"/>
    </row>
    <row r="1396" spans="1:14" s="1" customFormat="1">
      <c r="A1396" s="16">
        <v>41985</v>
      </c>
      <c r="B1396" s="17" t="s">
        <v>7205</v>
      </c>
      <c r="C1396" s="18" t="s">
        <v>3221</v>
      </c>
      <c r="D1396" s="42" t="s">
        <v>4057</v>
      </c>
      <c r="E1396" s="64">
        <v>21</v>
      </c>
      <c r="F1396" s="64">
        <v>21.32</v>
      </c>
      <c r="G1396" s="21">
        <v>21.25</v>
      </c>
      <c r="H1396" s="39">
        <f t="shared" si="348"/>
        <v>1.1904761904761904E-2</v>
      </c>
      <c r="I1396" s="21">
        <f t="shared" si="349"/>
        <v>0.32000000000000028</v>
      </c>
      <c r="J1396" s="21">
        <f t="shared" si="350"/>
        <v>0.25</v>
      </c>
      <c r="K1396" s="40">
        <v>1</v>
      </c>
      <c r="L1396" s="159">
        <f t="shared" si="341"/>
        <v>-3.2833020637898819E-3</v>
      </c>
      <c r="M1396" s="3"/>
      <c r="N1396" s="3"/>
    </row>
    <row r="1397" spans="1:14" s="1" customFormat="1">
      <c r="A1397" s="16">
        <v>41985</v>
      </c>
      <c r="B1397" s="17" t="s">
        <v>4058</v>
      </c>
      <c r="C1397" s="18" t="s">
        <v>1346</v>
      </c>
      <c r="D1397" s="42" t="s">
        <v>4059</v>
      </c>
      <c r="E1397" s="64">
        <v>15</v>
      </c>
      <c r="F1397" s="64">
        <v>15.25</v>
      </c>
      <c r="G1397" s="21">
        <v>15.11</v>
      </c>
      <c r="H1397" s="39">
        <f t="shared" si="348"/>
        <v>7.333333333333295E-3</v>
      </c>
      <c r="I1397" s="21">
        <f t="shared" si="349"/>
        <v>0.25</v>
      </c>
      <c r="J1397" s="21">
        <f t="shared" si="350"/>
        <v>0.10999999999999943</v>
      </c>
      <c r="K1397" s="40">
        <v>1</v>
      </c>
      <c r="L1397" s="159">
        <f t="shared" si="341"/>
        <v>-9.1803278688524954E-3</v>
      </c>
      <c r="M1397" s="3"/>
      <c r="N1397" s="3"/>
    </row>
    <row r="1398" spans="1:14">
      <c r="A1398" s="16">
        <v>41985</v>
      </c>
      <c r="B1398" s="17" t="s">
        <v>7206</v>
      </c>
      <c r="C1398" s="18" t="s">
        <v>4060</v>
      </c>
      <c r="D1398" s="42" t="s">
        <v>3437</v>
      </c>
      <c r="E1398" s="64">
        <v>23</v>
      </c>
      <c r="F1398" s="64">
        <v>30.16</v>
      </c>
      <c r="G1398" s="21">
        <v>33.99</v>
      </c>
      <c r="H1398" s="39">
        <f t="shared" si="348"/>
        <v>0.47782608695652184</v>
      </c>
      <c r="I1398" s="21">
        <f t="shared" si="349"/>
        <v>7.16</v>
      </c>
      <c r="J1398" s="21">
        <f t="shared" si="350"/>
        <v>10.990000000000002</v>
      </c>
      <c r="K1398" s="40">
        <v>3</v>
      </c>
      <c r="L1398" s="159">
        <f t="shared" si="341"/>
        <v>0.12698938992042447</v>
      </c>
    </row>
    <row r="1399" spans="1:14" s="9" customFormat="1">
      <c r="A1399" s="16">
        <v>41985</v>
      </c>
      <c r="B1399" s="17" t="s">
        <v>7207</v>
      </c>
      <c r="C1399" s="18" t="s">
        <v>4061</v>
      </c>
      <c r="D1399" s="42" t="s">
        <v>2060</v>
      </c>
      <c r="E1399" s="64">
        <v>14</v>
      </c>
      <c r="F1399" s="64">
        <v>14</v>
      </c>
      <c r="G1399" s="21">
        <v>13.75</v>
      </c>
      <c r="H1399" s="39">
        <f t="shared" si="348"/>
        <v>-1.7857142857142856E-2</v>
      </c>
      <c r="I1399" s="21">
        <f t="shared" si="349"/>
        <v>0</v>
      </c>
      <c r="J1399" s="21">
        <f t="shared" si="350"/>
        <v>-0.25</v>
      </c>
      <c r="K1399" s="40">
        <v>2</v>
      </c>
      <c r="L1399" s="159">
        <f t="shared" si="341"/>
        <v>-1.7857142857142856E-2</v>
      </c>
    </row>
    <row r="1400" spans="1:14" s="9" customFormat="1">
      <c r="A1400" s="16">
        <v>41990</v>
      </c>
      <c r="B1400" s="17" t="s">
        <v>7208</v>
      </c>
      <c r="C1400" s="18" t="s">
        <v>4062</v>
      </c>
      <c r="D1400" s="42" t="s">
        <v>4063</v>
      </c>
      <c r="E1400" s="64">
        <v>20</v>
      </c>
      <c r="F1400" s="64">
        <v>26.5</v>
      </c>
      <c r="G1400" s="21">
        <v>27.98</v>
      </c>
      <c r="H1400" s="39">
        <f>(G1400-E1400)/E1400</f>
        <v>0.39900000000000002</v>
      </c>
      <c r="I1400" s="21">
        <f>(F1400-E1400)</f>
        <v>6.5</v>
      </c>
      <c r="J1400" s="21">
        <f>G1400-E1400</f>
        <v>7.98</v>
      </c>
      <c r="K1400" s="40">
        <v>3</v>
      </c>
      <c r="L1400" s="159">
        <f t="shared" si="341"/>
        <v>5.5849056603773602E-2</v>
      </c>
    </row>
    <row r="1401" spans="1:14" s="1" customFormat="1">
      <c r="A1401" s="16">
        <v>41990</v>
      </c>
      <c r="B1401" s="17" t="s">
        <v>7209</v>
      </c>
      <c r="C1401" s="18" t="s">
        <v>4064</v>
      </c>
      <c r="D1401" s="42" t="s">
        <v>3599</v>
      </c>
      <c r="E1401" s="64">
        <v>16.5</v>
      </c>
      <c r="F1401" s="64">
        <v>15.79</v>
      </c>
      <c r="G1401" s="21">
        <v>16.3</v>
      </c>
      <c r="H1401" s="39">
        <f>(G1401-E1401)/E1401</f>
        <v>-1.2121212121212078E-2</v>
      </c>
      <c r="I1401" s="21">
        <f>(F1401-E1401)</f>
        <v>-0.71000000000000085</v>
      </c>
      <c r="J1401" s="21">
        <f>G1401-E1401</f>
        <v>-0.19999999999999929</v>
      </c>
      <c r="K1401" s="40">
        <v>1</v>
      </c>
      <c r="L1401" s="159">
        <f t="shared" si="341"/>
        <v>3.2298923369221126E-2</v>
      </c>
      <c r="M1401" s="3"/>
      <c r="N1401" s="3"/>
    </row>
    <row r="1402" spans="1:14" s="1" customFormat="1">
      <c r="A1402" s="16">
        <v>41991</v>
      </c>
      <c r="B1402" s="17" t="s">
        <v>7210</v>
      </c>
      <c r="C1402" s="18" t="s">
        <v>4065</v>
      </c>
      <c r="D1402" s="42" t="s">
        <v>4066</v>
      </c>
      <c r="E1402" s="64">
        <v>19</v>
      </c>
      <c r="F1402" s="64">
        <v>24.41</v>
      </c>
      <c r="G1402" s="21">
        <v>23.88</v>
      </c>
      <c r="H1402" s="39">
        <f>(G1402-E1402)/E1402</f>
        <v>0.25684210526315782</v>
      </c>
      <c r="I1402" s="21">
        <f>(F1402-E1402)</f>
        <v>5.41</v>
      </c>
      <c r="J1402" s="21">
        <f>G1402-E1402</f>
        <v>4.879999999999999</v>
      </c>
      <c r="K1402" s="40">
        <v>3</v>
      </c>
      <c r="L1402" s="159">
        <f t="shared" si="341"/>
        <v>-2.1712412945514181E-2</v>
      </c>
      <c r="M1402" s="3"/>
      <c r="N1402" s="3"/>
    </row>
    <row r="1403" spans="1:14">
      <c r="A1403" s="16">
        <v>41992</v>
      </c>
      <c r="B1403" s="17" t="s">
        <v>7211</v>
      </c>
      <c r="C1403" s="18" t="s">
        <v>4067</v>
      </c>
      <c r="D1403" s="42" t="s">
        <v>4068</v>
      </c>
      <c r="E1403" s="64">
        <v>24</v>
      </c>
      <c r="F1403" s="64">
        <v>39</v>
      </c>
      <c r="G1403" s="21">
        <v>35</v>
      </c>
      <c r="H1403" s="39">
        <f>(G1403-E1403)/E1403</f>
        <v>0.45833333333333331</v>
      </c>
      <c r="I1403" s="21">
        <f>(F1403-E1403)</f>
        <v>15</v>
      </c>
      <c r="J1403" s="21">
        <f>G1403-E1403</f>
        <v>11</v>
      </c>
      <c r="K1403" s="40">
        <v>4</v>
      </c>
      <c r="L1403" s="159">
        <f t="shared" si="341"/>
        <v>-0.10256410256410256</v>
      </c>
    </row>
    <row r="1404" spans="1:14" s="1" customFormat="1">
      <c r="A1404" s="52">
        <v>41289</v>
      </c>
      <c r="B1404" s="23" t="s">
        <v>7212</v>
      </c>
      <c r="C1404" s="24" t="s">
        <v>904</v>
      </c>
      <c r="D1404" s="53" t="s">
        <v>905</v>
      </c>
      <c r="E1404" s="28">
        <v>18</v>
      </c>
      <c r="F1404" s="27">
        <v>17.5</v>
      </c>
      <c r="G1404" s="27">
        <v>11.66</v>
      </c>
      <c r="H1404" s="36">
        <f t="shared" ref="H1404:H1410" si="351">(G1404-E1404)/E1404</f>
        <v>-0.35222222222222221</v>
      </c>
      <c r="I1404" s="27">
        <f t="shared" ref="I1404:I1410" si="352">(F1404-E1404)</f>
        <v>-0.5</v>
      </c>
      <c r="J1404" s="27">
        <f t="shared" ref="J1404:J1410" si="353">G1404-E1404</f>
        <v>-6.34</v>
      </c>
      <c r="K1404" s="30">
        <v>1</v>
      </c>
      <c r="L1404" s="159">
        <f t="shared" si="341"/>
        <v>-0.33371428571428569</v>
      </c>
      <c r="M1404" s="3"/>
      <c r="N1404" s="3"/>
    </row>
    <row r="1405" spans="1:14" s="1" customFormat="1">
      <c r="A1405" s="52">
        <v>41291</v>
      </c>
      <c r="B1405" s="23" t="s">
        <v>7213</v>
      </c>
      <c r="C1405" s="24" t="s">
        <v>2651</v>
      </c>
      <c r="D1405" s="53" t="s">
        <v>2652</v>
      </c>
      <c r="E1405" s="28">
        <v>25</v>
      </c>
      <c r="F1405" s="27">
        <v>25.25</v>
      </c>
      <c r="G1405" s="27">
        <v>25.05</v>
      </c>
      <c r="H1405" s="36">
        <f t="shared" si="351"/>
        <v>2.0000000000000282E-3</v>
      </c>
      <c r="I1405" s="27">
        <f t="shared" si="352"/>
        <v>0.25</v>
      </c>
      <c r="J1405" s="27">
        <f t="shared" si="353"/>
        <v>5.0000000000000711E-2</v>
      </c>
      <c r="K1405" s="30">
        <v>2</v>
      </c>
      <c r="L1405" s="159">
        <f t="shared" si="341"/>
        <v>-7.9207920792078931E-3</v>
      </c>
      <c r="M1405" s="3"/>
      <c r="N1405" s="3"/>
    </row>
    <row r="1406" spans="1:14" s="1" customFormat="1">
      <c r="A1406" s="52">
        <v>41292</v>
      </c>
      <c r="B1406" s="23" t="s">
        <v>7214</v>
      </c>
      <c r="C1406" s="24" t="s">
        <v>423</v>
      </c>
      <c r="D1406" s="53" t="s">
        <v>1309</v>
      </c>
      <c r="E1406" s="28">
        <v>19</v>
      </c>
      <c r="F1406" s="27">
        <v>21.01</v>
      </c>
      <c r="G1406" s="27">
        <v>21.2</v>
      </c>
      <c r="H1406" s="36">
        <f t="shared" si="351"/>
        <v>0.11578947368421048</v>
      </c>
      <c r="I1406" s="27">
        <f t="shared" si="352"/>
        <v>2.0100000000000016</v>
      </c>
      <c r="J1406" s="27">
        <f t="shared" si="353"/>
        <v>2.1999999999999993</v>
      </c>
      <c r="K1406" s="30">
        <v>2</v>
      </c>
      <c r="L1406" s="159">
        <f t="shared" si="341"/>
        <v>9.0433127082340647E-3</v>
      </c>
      <c r="M1406" s="3"/>
      <c r="N1406" s="3"/>
    </row>
    <row r="1407" spans="1:14" s="1" customFormat="1">
      <c r="A1407" s="52">
        <v>41292</v>
      </c>
      <c r="B1407" s="23" t="s">
        <v>7215</v>
      </c>
      <c r="C1407" s="24" t="s">
        <v>424</v>
      </c>
      <c r="D1407" s="53" t="s">
        <v>425</v>
      </c>
      <c r="E1407" s="28">
        <v>19</v>
      </c>
      <c r="F1407" s="27">
        <v>25.1</v>
      </c>
      <c r="G1407" s="27">
        <v>24.79</v>
      </c>
      <c r="H1407" s="36">
        <f t="shared" si="351"/>
        <v>0.30473684210526314</v>
      </c>
      <c r="I1407" s="27">
        <f t="shared" si="352"/>
        <v>6.1000000000000014</v>
      </c>
      <c r="J1407" s="27">
        <f t="shared" si="353"/>
        <v>5.7899999999999991</v>
      </c>
      <c r="K1407" s="30">
        <v>2</v>
      </c>
      <c r="L1407" s="159">
        <f t="shared" si="341"/>
        <v>-1.2350597609561843E-2</v>
      </c>
      <c r="M1407" s="3"/>
      <c r="N1407" s="3"/>
    </row>
    <row r="1408" spans="1:14" s="1" customFormat="1">
      <c r="A1408" s="52">
        <v>41292</v>
      </c>
      <c r="B1408" s="23" t="s">
        <v>7216</v>
      </c>
      <c r="C1408" s="24" t="s">
        <v>426</v>
      </c>
      <c r="D1408" s="53" t="s">
        <v>427</v>
      </c>
      <c r="E1408" s="28">
        <v>19</v>
      </c>
      <c r="F1408" s="27">
        <v>19</v>
      </c>
      <c r="G1408" s="27">
        <v>18.25</v>
      </c>
      <c r="H1408" s="36">
        <f t="shared" si="351"/>
        <v>-3.9473684210526314E-2</v>
      </c>
      <c r="I1408" s="27">
        <f t="shared" si="352"/>
        <v>0</v>
      </c>
      <c r="J1408" s="27">
        <f t="shared" si="353"/>
        <v>-0.75</v>
      </c>
      <c r="K1408" s="30">
        <v>2</v>
      </c>
      <c r="L1408" s="159">
        <f t="shared" si="341"/>
        <v>-3.9473684210526314E-2</v>
      </c>
      <c r="M1408" s="3"/>
      <c r="N1408" s="3"/>
    </row>
    <row r="1409" spans="1:14" s="1" customFormat="1">
      <c r="A1409" s="52">
        <v>41299</v>
      </c>
      <c r="B1409" s="23" t="s">
        <v>7217</v>
      </c>
      <c r="C1409" s="24" t="s">
        <v>2149</v>
      </c>
      <c r="D1409" s="53" t="s">
        <v>2150</v>
      </c>
      <c r="E1409" s="28">
        <v>22</v>
      </c>
      <c r="F1409" s="27">
        <v>27.75</v>
      </c>
      <c r="G1409" s="27">
        <v>28.32</v>
      </c>
      <c r="H1409" s="36">
        <f t="shared" si="351"/>
        <v>0.28727272727272729</v>
      </c>
      <c r="I1409" s="27">
        <f t="shared" si="352"/>
        <v>5.75</v>
      </c>
      <c r="J1409" s="27">
        <f t="shared" si="353"/>
        <v>6.32</v>
      </c>
      <c r="K1409" s="30">
        <v>3</v>
      </c>
      <c r="L1409" s="159">
        <f t="shared" si="341"/>
        <v>2.0540540540540549E-2</v>
      </c>
      <c r="M1409" s="3"/>
      <c r="N1409" s="3"/>
    </row>
    <row r="1410" spans="1:14">
      <c r="A1410" s="52">
        <v>41299</v>
      </c>
      <c r="B1410" s="59" t="s">
        <v>7218</v>
      </c>
      <c r="C1410" s="24" t="s">
        <v>2151</v>
      </c>
      <c r="D1410" s="53" t="s">
        <v>2152</v>
      </c>
      <c r="E1410" s="28">
        <v>9</v>
      </c>
      <c r="F1410" s="27">
        <v>9.75</v>
      </c>
      <c r="G1410" s="27">
        <v>10.45</v>
      </c>
      <c r="H1410" s="36">
        <f t="shared" si="351"/>
        <v>0.16111111111111104</v>
      </c>
      <c r="I1410" s="27">
        <f t="shared" si="352"/>
        <v>0.75</v>
      </c>
      <c r="J1410" s="27">
        <f t="shared" si="353"/>
        <v>1.4499999999999993</v>
      </c>
      <c r="K1410" s="30">
        <v>1</v>
      </c>
      <c r="L1410" s="159">
        <f t="shared" si="341"/>
        <v>7.179487179487172E-2</v>
      </c>
    </row>
    <row r="1411" spans="1:14" s="1" customFormat="1">
      <c r="A1411" s="52">
        <v>41303</v>
      </c>
      <c r="B1411" s="23" t="s">
        <v>7219</v>
      </c>
      <c r="C1411" s="24" t="s">
        <v>569</v>
      </c>
      <c r="D1411" s="53" t="s">
        <v>570</v>
      </c>
      <c r="E1411" s="28">
        <v>15</v>
      </c>
      <c r="F1411" s="27">
        <v>15.15</v>
      </c>
      <c r="G1411" s="27">
        <v>15</v>
      </c>
      <c r="H1411" s="36">
        <f>(G1411-E1411)/E1411</f>
        <v>0</v>
      </c>
      <c r="I1411" s="27">
        <f>(F1411-E1411)</f>
        <v>0.15000000000000036</v>
      </c>
      <c r="J1411" s="27">
        <f>G1411-E1411</f>
        <v>0</v>
      </c>
      <c r="K1411" s="30">
        <v>1</v>
      </c>
      <c r="L1411" s="159">
        <f t="shared" si="341"/>
        <v>-9.9009900990099237E-3</v>
      </c>
      <c r="M1411" s="3"/>
      <c r="N1411" s="3"/>
    </row>
    <row r="1412" spans="1:14" s="1" customFormat="1">
      <c r="A1412" s="52">
        <v>41303</v>
      </c>
      <c r="B1412" s="56" t="s">
        <v>7220</v>
      </c>
      <c r="C1412" s="24" t="s">
        <v>571</v>
      </c>
      <c r="D1412" s="45" t="s">
        <v>572</v>
      </c>
      <c r="E1412" s="28">
        <v>10</v>
      </c>
      <c r="F1412" s="27">
        <v>11.09</v>
      </c>
      <c r="G1412" s="27">
        <v>11.8</v>
      </c>
      <c r="H1412" s="36">
        <f>(G1412-E1412)/E1412</f>
        <v>0.18000000000000008</v>
      </c>
      <c r="I1412" s="27">
        <f>(F1412-E1412)</f>
        <v>1.0899999999999999</v>
      </c>
      <c r="J1412" s="27">
        <f>G1412-E1412</f>
        <v>1.8000000000000007</v>
      </c>
      <c r="K1412" s="30">
        <v>1</v>
      </c>
      <c r="L1412" s="159">
        <f t="shared" ref="L1412:L1475" si="354">(G1412-F1412)/F1412</f>
        <v>6.4021641118124514E-2</v>
      </c>
      <c r="M1412" s="3"/>
      <c r="N1412" s="3"/>
    </row>
    <row r="1413" spans="1:14" s="1" customFormat="1">
      <c r="A1413" s="52">
        <v>41305</v>
      </c>
      <c r="B1413" s="23" t="s">
        <v>7221</v>
      </c>
      <c r="C1413" s="24" t="s">
        <v>2290</v>
      </c>
      <c r="D1413" s="23" t="s">
        <v>2291</v>
      </c>
      <c r="E1413" s="28">
        <v>8</v>
      </c>
      <c r="F1413" s="72">
        <v>8.16</v>
      </c>
      <c r="G1413" s="72">
        <v>8</v>
      </c>
      <c r="H1413" s="36">
        <f>(G1413-E1413)/E1413</f>
        <v>0</v>
      </c>
      <c r="I1413" s="27">
        <f>(F1413-E1413)</f>
        <v>0.16000000000000014</v>
      </c>
      <c r="J1413" s="27">
        <f>G1413-E1413</f>
        <v>0</v>
      </c>
      <c r="K1413" s="30">
        <v>1</v>
      </c>
      <c r="L1413" s="159">
        <f t="shared" si="354"/>
        <v>-1.9607843137254919E-2</v>
      </c>
      <c r="M1413" s="3"/>
      <c r="N1413" s="3"/>
    </row>
    <row r="1414" spans="1:14" s="1" customFormat="1">
      <c r="A1414" s="52">
        <v>41305</v>
      </c>
      <c r="B1414" s="23" t="s">
        <v>7222</v>
      </c>
      <c r="C1414" s="24" t="s">
        <v>2292</v>
      </c>
      <c r="D1414" s="23" t="s">
        <v>2293</v>
      </c>
      <c r="E1414" s="28">
        <v>17</v>
      </c>
      <c r="F1414" s="72">
        <v>19.559999999999999</v>
      </c>
      <c r="G1414" s="72">
        <v>19.05</v>
      </c>
      <c r="H1414" s="36">
        <f>(G1414-E1414)/E1414</f>
        <v>0.12058823529411769</v>
      </c>
      <c r="I1414" s="27">
        <f>(F1414-E1414)</f>
        <v>2.5599999999999987</v>
      </c>
      <c r="J1414" s="27">
        <f>G1414-E1414</f>
        <v>2.0500000000000007</v>
      </c>
      <c r="K1414" s="30">
        <v>3</v>
      </c>
      <c r="L1414" s="159">
        <f t="shared" si="354"/>
        <v>-2.6073619631901742E-2</v>
      </c>
      <c r="M1414" s="3"/>
      <c r="N1414" s="3"/>
    </row>
    <row r="1415" spans="1:14">
      <c r="A1415" s="52">
        <v>41306</v>
      </c>
      <c r="B1415" s="23" t="s">
        <v>7223</v>
      </c>
      <c r="C1415" s="24" t="s">
        <v>2294</v>
      </c>
      <c r="D1415" s="53" t="s">
        <v>2295</v>
      </c>
      <c r="E1415" s="28">
        <v>26</v>
      </c>
      <c r="F1415" s="27">
        <v>31.5</v>
      </c>
      <c r="G1415" s="27">
        <v>31.01</v>
      </c>
      <c r="H1415" s="36">
        <f>(G1415-E1415)/E1415</f>
        <v>0.19269230769230775</v>
      </c>
      <c r="I1415" s="27">
        <f>(F1415-E1415)</f>
        <v>5.5</v>
      </c>
      <c r="J1415" s="27">
        <f>G1415-E1415</f>
        <v>5.0100000000000016</v>
      </c>
      <c r="K1415" s="30">
        <v>3</v>
      </c>
      <c r="L1415" s="159">
        <f t="shared" si="354"/>
        <v>-1.5555555555555507E-2</v>
      </c>
      <c r="M1415"/>
      <c r="N1415"/>
    </row>
    <row r="1416" spans="1:14">
      <c r="A1416" s="52">
        <v>41311</v>
      </c>
      <c r="B1416" s="23" t="s">
        <v>7224</v>
      </c>
      <c r="C1416" s="24" t="s">
        <v>44</v>
      </c>
      <c r="D1416" s="53" t="s">
        <v>2985</v>
      </c>
      <c r="E1416" s="28">
        <v>21</v>
      </c>
      <c r="F1416" s="27">
        <v>25.44</v>
      </c>
      <c r="G1416" s="27">
        <v>26.15</v>
      </c>
      <c r="H1416" s="36">
        <f t="shared" ref="H1416:H1422" si="355">(G1416-E1416)/E1416</f>
        <v>0.24523809523809517</v>
      </c>
      <c r="I1416" s="27">
        <f t="shared" ref="I1416:I1422" si="356">(F1416-E1416)</f>
        <v>4.4400000000000013</v>
      </c>
      <c r="J1416" s="27">
        <f t="shared" ref="J1416:J1422" si="357">G1416-E1416</f>
        <v>5.1499999999999986</v>
      </c>
      <c r="K1416" s="30">
        <v>3</v>
      </c>
      <c r="L1416" s="159">
        <f t="shared" si="354"/>
        <v>2.7908805031446434E-2</v>
      </c>
      <c r="M1416"/>
      <c r="N1416"/>
    </row>
    <row r="1417" spans="1:14">
      <c r="A1417" s="52">
        <v>41312</v>
      </c>
      <c r="B1417" s="74" t="s">
        <v>7225</v>
      </c>
      <c r="C1417" s="24" t="s">
        <v>3002</v>
      </c>
      <c r="D1417" s="53" t="s">
        <v>3003</v>
      </c>
      <c r="E1417" s="28">
        <v>18</v>
      </c>
      <c r="F1417" s="27">
        <v>23.66</v>
      </c>
      <c r="G1417" s="27">
        <v>26.52</v>
      </c>
      <c r="H1417" s="36">
        <f t="shared" si="355"/>
        <v>0.47333333333333333</v>
      </c>
      <c r="I1417" s="27">
        <f t="shared" si="356"/>
        <v>5.66</v>
      </c>
      <c r="J1417" s="27">
        <f t="shared" si="357"/>
        <v>8.52</v>
      </c>
      <c r="K1417" s="30">
        <v>3</v>
      </c>
      <c r="L1417" s="159">
        <f t="shared" si="354"/>
        <v>0.12087912087912085</v>
      </c>
      <c r="M1417"/>
      <c r="N1417"/>
    </row>
    <row r="1418" spans="1:14">
      <c r="A1418" s="52">
        <v>41313</v>
      </c>
      <c r="B1418" s="56" t="s">
        <v>7226</v>
      </c>
      <c r="C1418" s="24" t="s">
        <v>721</v>
      </c>
      <c r="D1418" s="45" t="s">
        <v>722</v>
      </c>
      <c r="E1418" s="28">
        <v>14</v>
      </c>
      <c r="F1418" s="27">
        <v>14.12</v>
      </c>
      <c r="G1418" s="27">
        <v>13.7</v>
      </c>
      <c r="H1418" s="36">
        <f t="shared" si="355"/>
        <v>-2.1428571428571481E-2</v>
      </c>
      <c r="I1418" s="27">
        <f t="shared" si="356"/>
        <v>0.11999999999999922</v>
      </c>
      <c r="J1418" s="27">
        <f t="shared" si="357"/>
        <v>-0.30000000000000071</v>
      </c>
      <c r="K1418" s="30">
        <v>1</v>
      </c>
      <c r="L1418" s="159">
        <f t="shared" si="354"/>
        <v>-2.9745042492917845E-2</v>
      </c>
    </row>
    <row r="1419" spans="1:14" s="1" customFormat="1">
      <c r="A1419" s="52">
        <v>41313</v>
      </c>
      <c r="B1419" s="23" t="s">
        <v>7227</v>
      </c>
      <c r="C1419" s="24" t="s">
        <v>723</v>
      </c>
      <c r="D1419" s="53" t="s">
        <v>724</v>
      </c>
      <c r="E1419" s="28">
        <v>20</v>
      </c>
      <c r="F1419" s="27">
        <v>20</v>
      </c>
      <c r="G1419" s="27">
        <v>19.489999999999998</v>
      </c>
      <c r="H1419" s="36">
        <f t="shared" si="355"/>
        <v>-2.5500000000000078E-2</v>
      </c>
      <c r="I1419" s="27">
        <f t="shared" si="356"/>
        <v>0</v>
      </c>
      <c r="J1419" s="27">
        <f t="shared" si="357"/>
        <v>-0.51000000000000156</v>
      </c>
      <c r="K1419" s="30">
        <v>1</v>
      </c>
      <c r="L1419" s="159">
        <f t="shared" si="354"/>
        <v>-2.5500000000000078E-2</v>
      </c>
      <c r="M1419" s="3"/>
      <c r="N1419" s="3"/>
    </row>
    <row r="1420" spans="1:14" s="1" customFormat="1">
      <c r="A1420" s="52">
        <v>41313</v>
      </c>
      <c r="B1420" s="23" t="s">
        <v>7228</v>
      </c>
      <c r="C1420" s="24" t="s">
        <v>725</v>
      </c>
      <c r="D1420" s="45" t="s">
        <v>2711</v>
      </c>
      <c r="E1420" s="28">
        <v>21.25</v>
      </c>
      <c r="F1420" s="27">
        <v>20.5</v>
      </c>
      <c r="G1420" s="27">
        <v>19.95</v>
      </c>
      <c r="H1420" s="36">
        <f t="shared" si="355"/>
        <v>-6.1176470588235325E-2</v>
      </c>
      <c r="I1420" s="27">
        <f t="shared" si="356"/>
        <v>-0.75</v>
      </c>
      <c r="J1420" s="27">
        <f t="shared" si="357"/>
        <v>-1.3000000000000007</v>
      </c>
      <c r="K1420" s="30">
        <v>1</v>
      </c>
      <c r="L1420" s="159">
        <f t="shared" si="354"/>
        <v>-2.6829268292682961E-2</v>
      </c>
      <c r="M1420" s="3"/>
      <c r="N1420" s="3"/>
    </row>
    <row r="1421" spans="1:14" s="1" customFormat="1">
      <c r="A1421" s="52">
        <v>41317</v>
      </c>
      <c r="B1421" s="56" t="s">
        <v>7229</v>
      </c>
      <c r="C1421" s="24" t="s">
        <v>175</v>
      </c>
      <c r="D1421" s="45" t="s">
        <v>652</v>
      </c>
      <c r="E1421" s="28">
        <v>28</v>
      </c>
      <c r="F1421" s="27">
        <v>30.5</v>
      </c>
      <c r="G1421" s="27">
        <v>29.65</v>
      </c>
      <c r="H1421" s="36">
        <f t="shared" si="355"/>
        <v>5.8928571428571379E-2</v>
      </c>
      <c r="I1421" s="27">
        <f t="shared" si="356"/>
        <v>2.5</v>
      </c>
      <c r="J1421" s="27">
        <f t="shared" si="357"/>
        <v>1.6499999999999986</v>
      </c>
      <c r="K1421" s="30">
        <v>2</v>
      </c>
      <c r="L1421" s="159">
        <f t="shared" si="354"/>
        <v>-2.7868852459016439E-2</v>
      </c>
      <c r="M1421" s="3"/>
      <c r="N1421" s="3"/>
    </row>
    <row r="1422" spans="1:14" s="1" customFormat="1">
      <c r="A1422" s="52">
        <v>41319</v>
      </c>
      <c r="B1422" s="56" t="s">
        <v>7230</v>
      </c>
      <c r="C1422" s="24" t="s">
        <v>176</v>
      </c>
      <c r="D1422" s="45" t="s">
        <v>177</v>
      </c>
      <c r="E1422" s="28">
        <v>15</v>
      </c>
      <c r="F1422" s="27">
        <v>14.6</v>
      </c>
      <c r="G1422" s="27">
        <v>14.8</v>
      </c>
      <c r="H1422" s="36">
        <f t="shared" si="355"/>
        <v>-1.3333333333333286E-2</v>
      </c>
      <c r="I1422" s="27">
        <f t="shared" si="356"/>
        <v>-0.40000000000000036</v>
      </c>
      <c r="J1422" s="27">
        <f t="shared" si="357"/>
        <v>-0.19999999999999929</v>
      </c>
      <c r="K1422" s="30">
        <v>1</v>
      </c>
      <c r="L1422" s="159">
        <f t="shared" si="354"/>
        <v>1.3698630136986375E-2</v>
      </c>
      <c r="M1422" s="3"/>
      <c r="N1422" s="3"/>
    </row>
    <row r="1423" spans="1:14" s="1" customFormat="1">
      <c r="A1423" s="52">
        <v>41320</v>
      </c>
      <c r="B1423" s="60" t="s">
        <v>3139</v>
      </c>
      <c r="C1423" s="24" t="s">
        <v>3139</v>
      </c>
      <c r="D1423" s="23" t="s">
        <v>3140</v>
      </c>
      <c r="E1423" s="28">
        <v>16</v>
      </c>
      <c r="F1423" s="27">
        <v>21</v>
      </c>
      <c r="G1423" s="27">
        <v>25.49</v>
      </c>
      <c r="H1423" s="36">
        <f>(G1423-E1423)/E1423</f>
        <v>0.5931249999999999</v>
      </c>
      <c r="I1423" s="27">
        <f>(F1423-E1423)</f>
        <v>5</v>
      </c>
      <c r="J1423" s="27">
        <f>G1423-E1423</f>
        <v>9.4899999999999984</v>
      </c>
      <c r="K1423" s="30">
        <v>3</v>
      </c>
      <c r="L1423" s="159">
        <f t="shared" si="354"/>
        <v>0.21380952380952373</v>
      </c>
      <c r="M1423" s="3"/>
      <c r="N1423" s="3"/>
    </row>
    <row r="1424" spans="1:14" s="1" customFormat="1">
      <c r="A1424" s="52">
        <v>41338</v>
      </c>
      <c r="B1424" s="56" t="s">
        <v>7231</v>
      </c>
      <c r="C1424" s="24" t="s">
        <v>2555</v>
      </c>
      <c r="D1424" s="23" t="s">
        <v>2556</v>
      </c>
      <c r="E1424" s="28">
        <v>8</v>
      </c>
      <c r="F1424" s="27">
        <v>7.93</v>
      </c>
      <c r="G1424" s="27">
        <v>7.67</v>
      </c>
      <c r="H1424" s="36">
        <f t="shared" ref="H1424:H1449" si="358">(G1424-E1424)/E1424</f>
        <v>-4.1250000000000009E-2</v>
      </c>
      <c r="I1424" s="27">
        <f t="shared" ref="I1424:I1449" si="359">(F1424-E1424)</f>
        <v>-7.0000000000000284E-2</v>
      </c>
      <c r="J1424" s="27">
        <f t="shared" ref="J1424:J1449" si="360">G1424-E1424</f>
        <v>-0.33000000000000007</v>
      </c>
      <c r="K1424" s="30">
        <v>1</v>
      </c>
      <c r="L1424" s="159">
        <f t="shared" si="354"/>
        <v>-3.2786885245901613E-2</v>
      </c>
      <c r="M1424" s="3"/>
      <c r="N1424" s="3"/>
    </row>
    <row r="1425" spans="1:14" s="1" customFormat="1">
      <c r="A1425" s="52">
        <v>41340</v>
      </c>
      <c r="B1425" s="23" t="s">
        <v>7232</v>
      </c>
      <c r="C1425" s="24" t="s">
        <v>282</v>
      </c>
      <c r="D1425" s="53" t="s">
        <v>283</v>
      </c>
      <c r="E1425" s="28">
        <v>30</v>
      </c>
      <c r="F1425" s="27">
        <v>35.200000000000003</v>
      </c>
      <c r="G1425" s="27">
        <v>38.83</v>
      </c>
      <c r="H1425" s="36">
        <f t="shared" si="358"/>
        <v>0.29433333333333328</v>
      </c>
      <c r="I1425" s="27">
        <f t="shared" si="359"/>
        <v>5.2000000000000028</v>
      </c>
      <c r="J1425" s="27">
        <f t="shared" si="360"/>
        <v>8.8299999999999983</v>
      </c>
      <c r="K1425" s="30">
        <v>2</v>
      </c>
      <c r="L1425" s="159">
        <f t="shared" si="354"/>
        <v>0.10312499999999986</v>
      </c>
      <c r="M1425" s="3"/>
      <c r="N1425" s="3"/>
    </row>
    <row r="1426" spans="1:14" s="1" customFormat="1">
      <c r="A1426" s="52">
        <v>41346</v>
      </c>
      <c r="B1426" s="23" t="s">
        <v>7233</v>
      </c>
      <c r="C1426" s="24" t="s">
        <v>284</v>
      </c>
      <c r="D1426" s="53" t="s">
        <v>285</v>
      </c>
      <c r="E1426" s="28">
        <v>17</v>
      </c>
      <c r="F1426" s="27">
        <v>22</v>
      </c>
      <c r="G1426" s="27">
        <v>22</v>
      </c>
      <c r="H1426" s="36">
        <f t="shared" si="358"/>
        <v>0.29411764705882354</v>
      </c>
      <c r="I1426" s="27">
        <f t="shared" si="359"/>
        <v>5</v>
      </c>
      <c r="J1426" s="27">
        <f t="shared" si="360"/>
        <v>5</v>
      </c>
      <c r="K1426" s="30">
        <v>3</v>
      </c>
      <c r="L1426" s="159">
        <f t="shared" si="354"/>
        <v>0</v>
      </c>
      <c r="M1426" s="3"/>
      <c r="N1426" s="3"/>
    </row>
    <row r="1427" spans="1:14" s="1" customFormat="1">
      <c r="A1427" s="52">
        <v>41353</v>
      </c>
      <c r="B1427" s="56" t="s">
        <v>7234</v>
      </c>
      <c r="C1427" s="24" t="s">
        <v>3232</v>
      </c>
      <c r="D1427" s="45" t="s">
        <v>1779</v>
      </c>
      <c r="E1427" s="28">
        <v>15.5</v>
      </c>
      <c r="F1427" s="27">
        <v>20.3</v>
      </c>
      <c r="G1427" s="27">
        <v>19.98</v>
      </c>
      <c r="H1427" s="36">
        <f t="shared" si="358"/>
        <v>0.28903225806451616</v>
      </c>
      <c r="I1427" s="27">
        <f t="shared" si="359"/>
        <v>4.8000000000000007</v>
      </c>
      <c r="J1427" s="27">
        <f t="shared" si="360"/>
        <v>4.4800000000000004</v>
      </c>
      <c r="K1427" s="30">
        <v>3</v>
      </c>
      <c r="L1427" s="159">
        <f t="shared" si="354"/>
        <v>-1.5763546798029569E-2</v>
      </c>
      <c r="M1427" s="3"/>
      <c r="N1427" s="3"/>
    </row>
    <row r="1428" spans="1:14" s="1" customFormat="1">
      <c r="A1428" s="52">
        <v>41353</v>
      </c>
      <c r="B1428" s="56" t="s">
        <v>7235</v>
      </c>
      <c r="C1428" s="24" t="s">
        <v>3233</v>
      </c>
      <c r="D1428" s="45" t="s">
        <v>3234</v>
      </c>
      <c r="E1428" s="28">
        <v>7</v>
      </c>
      <c r="F1428" s="27">
        <v>7.2</v>
      </c>
      <c r="G1428" s="27">
        <v>7</v>
      </c>
      <c r="H1428" s="36">
        <f t="shared" si="358"/>
        <v>0</v>
      </c>
      <c r="I1428" s="27">
        <f t="shared" si="359"/>
        <v>0.20000000000000018</v>
      </c>
      <c r="J1428" s="27">
        <f t="shared" si="360"/>
        <v>0</v>
      </c>
      <c r="K1428" s="30">
        <v>1</v>
      </c>
      <c r="L1428" s="159">
        <f t="shared" si="354"/>
        <v>-2.7777777777777801E-2</v>
      </c>
      <c r="M1428" s="3"/>
      <c r="N1428" s="3"/>
    </row>
    <row r="1429" spans="1:14" s="1" customFormat="1">
      <c r="A1429" s="52">
        <v>41354</v>
      </c>
      <c r="B1429" s="23" t="s">
        <v>3235</v>
      </c>
      <c r="C1429" s="24" t="s">
        <v>3236</v>
      </c>
      <c r="D1429" s="53" t="s">
        <v>3237</v>
      </c>
      <c r="E1429" s="28">
        <v>20</v>
      </c>
      <c r="F1429" s="27">
        <v>22.2</v>
      </c>
      <c r="G1429" s="27">
        <v>22.55</v>
      </c>
      <c r="H1429" s="36">
        <f t="shared" si="358"/>
        <v>0.12750000000000003</v>
      </c>
      <c r="I1429" s="27">
        <f t="shared" si="359"/>
        <v>2.1999999999999993</v>
      </c>
      <c r="J1429" s="27">
        <f t="shared" si="360"/>
        <v>2.5500000000000007</v>
      </c>
      <c r="K1429" s="30">
        <v>2</v>
      </c>
      <c r="L1429" s="159">
        <f t="shared" si="354"/>
        <v>1.576576576576583E-2</v>
      </c>
      <c r="M1429" s="3"/>
      <c r="N1429" s="3"/>
    </row>
    <row r="1430" spans="1:14" s="1" customFormat="1">
      <c r="A1430" s="52">
        <v>41354</v>
      </c>
      <c r="B1430" s="23" t="s">
        <v>7236</v>
      </c>
      <c r="C1430" s="24" t="s">
        <v>3238</v>
      </c>
      <c r="D1430" s="43" t="s">
        <v>1293</v>
      </c>
      <c r="E1430" s="28">
        <v>14</v>
      </c>
      <c r="F1430" s="27">
        <v>14.58</v>
      </c>
      <c r="G1430" s="27">
        <v>17.18</v>
      </c>
      <c r="H1430" s="36">
        <f t="shared" si="358"/>
        <v>0.22714285714285712</v>
      </c>
      <c r="I1430" s="27">
        <f t="shared" si="359"/>
        <v>0.58000000000000007</v>
      </c>
      <c r="J1430" s="27">
        <f t="shared" si="360"/>
        <v>3.1799999999999997</v>
      </c>
      <c r="K1430" s="30">
        <v>2</v>
      </c>
      <c r="L1430" s="159">
        <f t="shared" si="354"/>
        <v>0.1783264746227709</v>
      </c>
      <c r="M1430" s="3"/>
      <c r="N1430" s="3"/>
    </row>
    <row r="1431" spans="1:14" s="1" customFormat="1">
      <c r="A1431" s="52">
        <v>41355</v>
      </c>
      <c r="B1431" s="23" t="s">
        <v>7237</v>
      </c>
      <c r="C1431" s="24" t="s">
        <v>3239</v>
      </c>
      <c r="D1431" s="53" t="s">
        <v>3240</v>
      </c>
      <c r="E1431" s="28">
        <v>15</v>
      </c>
      <c r="F1431" s="27">
        <v>14.58</v>
      </c>
      <c r="G1431" s="27">
        <v>14.5</v>
      </c>
      <c r="H1431" s="36">
        <f t="shared" si="358"/>
        <v>-3.3333333333333333E-2</v>
      </c>
      <c r="I1431" s="27">
        <f t="shared" si="359"/>
        <v>-0.41999999999999993</v>
      </c>
      <c r="J1431" s="27">
        <f t="shared" si="360"/>
        <v>-0.5</v>
      </c>
      <c r="K1431" s="30">
        <v>1</v>
      </c>
      <c r="L1431" s="159">
        <f t="shared" si="354"/>
        <v>-5.4869684499314177E-3</v>
      </c>
      <c r="M1431" s="3"/>
      <c r="N1431" s="3"/>
    </row>
    <row r="1432" spans="1:14">
      <c r="A1432" s="52">
        <v>41355</v>
      </c>
      <c r="B1432" s="23" t="s">
        <v>7238</v>
      </c>
      <c r="C1432" s="24" t="s">
        <v>3241</v>
      </c>
      <c r="D1432" s="45" t="s">
        <v>3136</v>
      </c>
      <c r="E1432" s="28">
        <v>10</v>
      </c>
      <c r="F1432" s="27">
        <v>10.02</v>
      </c>
      <c r="G1432" s="27">
        <v>10.02</v>
      </c>
      <c r="H1432" s="36">
        <f t="shared" si="358"/>
        <v>1.9999999999999575E-3</v>
      </c>
      <c r="I1432" s="27">
        <f t="shared" si="359"/>
        <v>1.9999999999999574E-2</v>
      </c>
      <c r="J1432" s="27">
        <f t="shared" si="360"/>
        <v>1.9999999999999574E-2</v>
      </c>
      <c r="K1432" s="30">
        <v>1</v>
      </c>
      <c r="L1432" s="159">
        <f t="shared" si="354"/>
        <v>0</v>
      </c>
    </row>
    <row r="1433" spans="1:14">
      <c r="A1433" s="52">
        <v>41355</v>
      </c>
      <c r="B1433" s="23" t="s">
        <v>7239</v>
      </c>
      <c r="C1433" s="24" t="s">
        <v>3242</v>
      </c>
      <c r="D1433" s="45" t="s">
        <v>442</v>
      </c>
      <c r="E1433" s="28">
        <v>14</v>
      </c>
      <c r="F1433" s="27">
        <v>19</v>
      </c>
      <c r="G1433" s="27">
        <v>16.260000000000002</v>
      </c>
      <c r="H1433" s="36">
        <f t="shared" si="358"/>
        <v>0.16142857142857153</v>
      </c>
      <c r="I1433" s="27">
        <f t="shared" si="359"/>
        <v>5</v>
      </c>
      <c r="J1433" s="27">
        <f t="shared" si="360"/>
        <v>2.2600000000000016</v>
      </c>
      <c r="K1433" s="30">
        <v>3</v>
      </c>
      <c r="L1433" s="159">
        <f t="shared" si="354"/>
        <v>-0.1442105263157894</v>
      </c>
    </row>
    <row r="1434" spans="1:14">
      <c r="A1434" s="52">
        <v>41355</v>
      </c>
      <c r="B1434" s="23" t="s">
        <v>7240</v>
      </c>
      <c r="C1434" s="24" t="s">
        <v>3243</v>
      </c>
      <c r="D1434" s="53" t="s">
        <v>3244</v>
      </c>
      <c r="E1434" s="28">
        <v>20</v>
      </c>
      <c r="F1434" s="27">
        <v>19</v>
      </c>
      <c r="G1434" s="27">
        <v>18.86</v>
      </c>
      <c r="H1434" s="36">
        <f t="shared" si="358"/>
        <v>-5.700000000000003E-2</v>
      </c>
      <c r="I1434" s="27">
        <f t="shared" si="359"/>
        <v>-1</v>
      </c>
      <c r="J1434" s="27">
        <f t="shared" si="360"/>
        <v>-1.1400000000000006</v>
      </c>
      <c r="K1434" s="30">
        <v>1</v>
      </c>
      <c r="L1434" s="159">
        <f t="shared" si="354"/>
        <v>-7.3684210526316091E-3</v>
      </c>
    </row>
    <row r="1435" spans="1:14">
      <c r="A1435" s="52">
        <v>41360</v>
      </c>
      <c r="B1435" s="23" t="s">
        <v>7241</v>
      </c>
      <c r="C1435" s="24" t="s">
        <v>3245</v>
      </c>
      <c r="D1435" s="23" t="s">
        <v>3246</v>
      </c>
      <c r="E1435" s="28">
        <v>15</v>
      </c>
      <c r="F1435" s="27">
        <v>15</v>
      </c>
      <c r="G1435" s="27">
        <v>15</v>
      </c>
      <c r="H1435" s="36">
        <f t="shared" si="358"/>
        <v>0</v>
      </c>
      <c r="I1435" s="27">
        <f t="shared" si="359"/>
        <v>0</v>
      </c>
      <c r="J1435" s="27">
        <f t="shared" si="360"/>
        <v>0</v>
      </c>
      <c r="K1435" s="30">
        <v>1</v>
      </c>
      <c r="L1435" s="159">
        <f t="shared" si="354"/>
        <v>0</v>
      </c>
    </row>
    <row r="1436" spans="1:14">
      <c r="A1436" s="52">
        <v>41360</v>
      </c>
      <c r="B1436" s="56" t="s">
        <v>7242</v>
      </c>
      <c r="C1436" s="24" t="s">
        <v>3247</v>
      </c>
      <c r="D1436" s="45" t="s">
        <v>391</v>
      </c>
      <c r="E1436" s="28">
        <v>6</v>
      </c>
      <c r="F1436" s="27">
        <v>8</v>
      </c>
      <c r="G1436" s="27">
        <v>6.42</v>
      </c>
      <c r="H1436" s="36">
        <f t="shared" si="358"/>
        <v>6.9999999999999993E-2</v>
      </c>
      <c r="I1436" s="27">
        <f t="shared" si="359"/>
        <v>2</v>
      </c>
      <c r="J1436" s="27">
        <f t="shared" si="360"/>
        <v>0.41999999999999993</v>
      </c>
      <c r="K1436" s="30">
        <v>1</v>
      </c>
      <c r="L1436" s="159">
        <f t="shared" si="354"/>
        <v>-0.19750000000000001</v>
      </c>
    </row>
    <row r="1437" spans="1:14">
      <c r="A1437" s="52">
        <v>41361</v>
      </c>
      <c r="B1437" s="38" t="s">
        <v>7243</v>
      </c>
      <c r="C1437" s="24" t="s">
        <v>3248</v>
      </c>
      <c r="D1437" s="38" t="s">
        <v>3249</v>
      </c>
      <c r="E1437" s="28">
        <v>20</v>
      </c>
      <c r="F1437" s="27">
        <v>22.26</v>
      </c>
      <c r="G1437" s="27">
        <v>22.21</v>
      </c>
      <c r="H1437" s="36">
        <f t="shared" si="358"/>
        <v>0.11050000000000004</v>
      </c>
      <c r="I1437" s="27">
        <f t="shared" si="359"/>
        <v>2.2600000000000016</v>
      </c>
      <c r="J1437" s="27">
        <f t="shared" si="360"/>
        <v>2.2100000000000009</v>
      </c>
      <c r="K1437" s="30">
        <v>3</v>
      </c>
      <c r="L1437" s="159">
        <f t="shared" si="354"/>
        <v>-2.2461814914645421E-3</v>
      </c>
    </row>
    <row r="1438" spans="1:14">
      <c r="A1438" s="52">
        <v>41367</v>
      </c>
      <c r="B1438" s="23" t="s">
        <v>7244</v>
      </c>
      <c r="C1438" s="24" t="s">
        <v>3250</v>
      </c>
      <c r="D1438" s="43" t="s">
        <v>3251</v>
      </c>
      <c r="E1438" s="28">
        <v>26</v>
      </c>
      <c r="F1438" s="27">
        <v>30</v>
      </c>
      <c r="G1438" s="27">
        <v>29.36</v>
      </c>
      <c r="H1438" s="36">
        <f t="shared" si="358"/>
        <v>0.1292307692307692</v>
      </c>
      <c r="I1438" s="27">
        <f t="shared" si="359"/>
        <v>4</v>
      </c>
      <c r="J1438" s="27">
        <f t="shared" si="360"/>
        <v>3.3599999999999994</v>
      </c>
      <c r="K1438" s="30">
        <v>2</v>
      </c>
      <c r="L1438" s="159">
        <f t="shared" si="354"/>
        <v>-2.1333333333333353E-2</v>
      </c>
    </row>
    <row r="1439" spans="1:14">
      <c r="A1439" s="52">
        <v>41369</v>
      </c>
      <c r="B1439" s="23" t="s">
        <v>7245</v>
      </c>
      <c r="C1439" s="24" t="s">
        <v>3252</v>
      </c>
      <c r="D1439" s="53" t="s">
        <v>3253</v>
      </c>
      <c r="E1439" s="28">
        <v>10</v>
      </c>
      <c r="F1439" s="27">
        <v>10</v>
      </c>
      <c r="G1439" s="27">
        <v>11.25</v>
      </c>
      <c r="H1439" s="36">
        <f t="shared" si="358"/>
        <v>0.125</v>
      </c>
      <c r="I1439" s="27">
        <f t="shared" si="359"/>
        <v>0</v>
      </c>
      <c r="J1439" s="27">
        <f t="shared" si="360"/>
        <v>1.25</v>
      </c>
      <c r="K1439" s="30">
        <v>1</v>
      </c>
      <c r="L1439" s="159">
        <f t="shared" si="354"/>
        <v>0.125</v>
      </c>
    </row>
    <row r="1440" spans="1:14">
      <c r="A1440" s="52">
        <v>41374</v>
      </c>
      <c r="B1440" s="23" t="s">
        <v>7246</v>
      </c>
      <c r="C1440" s="24" t="s">
        <v>3258</v>
      </c>
      <c r="D1440" s="53" t="s">
        <v>3259</v>
      </c>
      <c r="E1440" s="28">
        <v>21</v>
      </c>
      <c r="F1440" s="27">
        <v>23</v>
      </c>
      <c r="G1440" s="27">
        <v>21.79</v>
      </c>
      <c r="H1440" s="36">
        <f t="shared" si="358"/>
        <v>3.761904761904758E-2</v>
      </c>
      <c r="I1440" s="27">
        <f t="shared" si="359"/>
        <v>2</v>
      </c>
      <c r="J1440" s="27">
        <f t="shared" si="360"/>
        <v>0.78999999999999915</v>
      </c>
      <c r="K1440" s="30">
        <v>2</v>
      </c>
      <c r="L1440" s="159">
        <f t="shared" si="354"/>
        <v>-5.2608695652173951E-2</v>
      </c>
    </row>
    <row r="1441" spans="1:14">
      <c r="A1441" s="52">
        <v>41374</v>
      </c>
      <c r="B1441" s="23" t="s">
        <v>7247</v>
      </c>
      <c r="C1441" s="24" t="s">
        <v>3260</v>
      </c>
      <c r="D1441" s="45" t="s">
        <v>3261</v>
      </c>
      <c r="E1441" s="28">
        <v>22</v>
      </c>
      <c r="F1441" s="27">
        <v>23.35</v>
      </c>
      <c r="G1441" s="27">
        <v>23.04</v>
      </c>
      <c r="H1441" s="36">
        <f t="shared" si="358"/>
        <v>4.7272727272727237E-2</v>
      </c>
      <c r="I1441" s="27">
        <f t="shared" si="359"/>
        <v>1.3500000000000014</v>
      </c>
      <c r="J1441" s="27">
        <f t="shared" si="360"/>
        <v>1.0399999999999991</v>
      </c>
      <c r="K1441" s="30">
        <v>3</v>
      </c>
      <c r="L1441" s="159">
        <f t="shared" si="354"/>
        <v>-1.3276231263383394E-2</v>
      </c>
    </row>
    <row r="1442" spans="1:14">
      <c r="A1442" s="52">
        <v>41375</v>
      </c>
      <c r="B1442" s="23" t="s">
        <v>7248</v>
      </c>
      <c r="C1442" s="24" t="s">
        <v>3254</v>
      </c>
      <c r="D1442" s="53" t="s">
        <v>3255</v>
      </c>
      <c r="E1442" s="28">
        <v>14</v>
      </c>
      <c r="F1442" s="27">
        <v>15.14</v>
      </c>
      <c r="G1442" s="27">
        <v>18.79</v>
      </c>
      <c r="H1442" s="36">
        <f t="shared" si="358"/>
        <v>0.34214285714285708</v>
      </c>
      <c r="I1442" s="27">
        <f t="shared" si="359"/>
        <v>1.1400000000000006</v>
      </c>
      <c r="J1442" s="27">
        <f t="shared" si="360"/>
        <v>4.7899999999999991</v>
      </c>
      <c r="K1442" s="30">
        <v>1</v>
      </c>
      <c r="L1442" s="159">
        <f t="shared" si="354"/>
        <v>0.24108322324966966</v>
      </c>
    </row>
    <row r="1443" spans="1:14">
      <c r="A1443" s="52">
        <v>41375</v>
      </c>
      <c r="B1443" s="23" t="s">
        <v>7249</v>
      </c>
      <c r="C1443" s="24" t="s">
        <v>3256</v>
      </c>
      <c r="D1443" s="53" t="s">
        <v>3257</v>
      </c>
      <c r="E1443" s="28">
        <v>8</v>
      </c>
      <c r="F1443" s="27">
        <v>7.4</v>
      </c>
      <c r="G1443" s="27">
        <v>7.43</v>
      </c>
      <c r="H1443" s="36">
        <f t="shared" si="358"/>
        <v>-7.1250000000000036E-2</v>
      </c>
      <c r="I1443" s="27">
        <f t="shared" si="359"/>
        <v>-0.59999999999999964</v>
      </c>
      <c r="J1443" s="27">
        <f t="shared" si="360"/>
        <v>-0.57000000000000028</v>
      </c>
      <c r="K1443" s="30">
        <v>1</v>
      </c>
      <c r="L1443" s="159">
        <f t="shared" si="354"/>
        <v>4.0540540540539675E-3</v>
      </c>
    </row>
    <row r="1444" spans="1:14">
      <c r="A1444" s="52">
        <v>41376</v>
      </c>
      <c r="B1444" s="56" t="s">
        <v>7250</v>
      </c>
      <c r="C1444" s="24" t="s">
        <v>3262</v>
      </c>
      <c r="D1444" s="45" t="s">
        <v>1297</v>
      </c>
      <c r="E1444" s="28">
        <v>20</v>
      </c>
      <c r="F1444" s="27">
        <v>21.85</v>
      </c>
      <c r="G1444" s="27">
        <v>20.440000000000001</v>
      </c>
      <c r="H1444" s="36">
        <f t="shared" si="358"/>
        <v>2.2000000000000065E-2</v>
      </c>
      <c r="I1444" s="27">
        <f t="shared" si="359"/>
        <v>1.8500000000000014</v>
      </c>
      <c r="J1444" s="27">
        <f t="shared" si="360"/>
        <v>0.44000000000000128</v>
      </c>
      <c r="K1444" s="30">
        <v>2</v>
      </c>
      <c r="L1444" s="159">
        <f t="shared" si="354"/>
        <v>-6.4530892448512595E-2</v>
      </c>
    </row>
    <row r="1445" spans="1:14">
      <c r="A1445" s="52">
        <v>41376</v>
      </c>
      <c r="B1445" s="23" t="s">
        <v>7251</v>
      </c>
      <c r="C1445" s="24" t="s">
        <v>3263</v>
      </c>
      <c r="D1445" s="53" t="s">
        <v>2171</v>
      </c>
      <c r="E1445" s="28">
        <v>14</v>
      </c>
      <c r="F1445" s="27">
        <v>17.100000000000001</v>
      </c>
      <c r="G1445" s="27">
        <v>17.809999999999999</v>
      </c>
      <c r="H1445" s="36">
        <f t="shared" si="358"/>
        <v>0.27214285714285708</v>
      </c>
      <c r="I1445" s="27">
        <f t="shared" si="359"/>
        <v>3.1000000000000014</v>
      </c>
      <c r="J1445" s="27">
        <f t="shared" si="360"/>
        <v>3.8099999999999987</v>
      </c>
      <c r="K1445" s="30">
        <v>3</v>
      </c>
      <c r="L1445" s="159">
        <f t="shared" si="354"/>
        <v>4.1520467836257145E-2</v>
      </c>
    </row>
    <row r="1446" spans="1:14">
      <c r="A1446" s="52">
        <v>41380</v>
      </c>
      <c r="B1446" s="56" t="s">
        <v>7252</v>
      </c>
      <c r="C1446" s="24" t="s">
        <v>3264</v>
      </c>
      <c r="D1446" s="45" t="s">
        <v>3265</v>
      </c>
      <c r="E1446" s="28">
        <v>14</v>
      </c>
      <c r="F1446" s="27">
        <v>18</v>
      </c>
      <c r="G1446" s="27">
        <v>17.350000000000001</v>
      </c>
      <c r="H1446" s="36">
        <f t="shared" si="358"/>
        <v>0.23928571428571438</v>
      </c>
      <c r="I1446" s="27">
        <f t="shared" si="359"/>
        <v>4</v>
      </c>
      <c r="J1446" s="27">
        <f t="shared" si="360"/>
        <v>3.3500000000000014</v>
      </c>
      <c r="K1446" s="30">
        <v>3</v>
      </c>
      <c r="L1446" s="159">
        <f t="shared" si="354"/>
        <v>-3.6111111111111031E-2</v>
      </c>
    </row>
    <row r="1447" spans="1:14">
      <c r="A1447" s="52">
        <v>41382</v>
      </c>
      <c r="B1447" s="23" t="s">
        <v>7253</v>
      </c>
      <c r="C1447" s="24" t="s">
        <v>3266</v>
      </c>
      <c r="D1447" s="53" t="s">
        <v>3267</v>
      </c>
      <c r="E1447" s="28">
        <v>12.5</v>
      </c>
      <c r="F1447" s="27">
        <v>11.6</v>
      </c>
      <c r="G1447" s="27">
        <v>11.4</v>
      </c>
      <c r="H1447" s="36">
        <f t="shared" si="358"/>
        <v>-8.7999999999999967E-2</v>
      </c>
      <c r="I1447" s="27">
        <f t="shared" si="359"/>
        <v>-0.90000000000000036</v>
      </c>
      <c r="J1447" s="27">
        <f t="shared" si="360"/>
        <v>-1.0999999999999996</v>
      </c>
      <c r="K1447" s="30">
        <v>1</v>
      </c>
      <c r="L1447" s="159">
        <f t="shared" si="354"/>
        <v>-1.7241379310344768E-2</v>
      </c>
    </row>
    <row r="1448" spans="1:14">
      <c r="A1448" s="52">
        <v>41382</v>
      </c>
      <c r="B1448" s="56" t="s">
        <v>7254</v>
      </c>
      <c r="C1448" s="24" t="s">
        <v>3268</v>
      </c>
      <c r="D1448" s="23" t="s">
        <v>3269</v>
      </c>
      <c r="E1448" s="28">
        <v>18</v>
      </c>
      <c r="F1448" s="27">
        <v>17</v>
      </c>
      <c r="G1448" s="27">
        <v>19.25</v>
      </c>
      <c r="H1448" s="36">
        <f t="shared" si="358"/>
        <v>6.9444444444444448E-2</v>
      </c>
      <c r="I1448" s="27">
        <f t="shared" si="359"/>
        <v>-1</v>
      </c>
      <c r="J1448" s="27">
        <f t="shared" si="360"/>
        <v>1.25</v>
      </c>
      <c r="K1448" s="30">
        <v>1</v>
      </c>
      <c r="L1448" s="159">
        <f t="shared" si="354"/>
        <v>0.13235294117647059</v>
      </c>
    </row>
    <row r="1449" spans="1:14">
      <c r="A1449" s="52">
        <v>41382</v>
      </c>
      <c r="B1449" s="23" t="s">
        <v>7255</v>
      </c>
      <c r="C1449" s="24" t="s">
        <v>3270</v>
      </c>
      <c r="D1449" s="53" t="s">
        <v>3271</v>
      </c>
      <c r="E1449" s="28">
        <v>15</v>
      </c>
      <c r="F1449" s="27">
        <v>14.12</v>
      </c>
      <c r="G1449" s="27">
        <v>14.55</v>
      </c>
      <c r="H1449" s="36">
        <f t="shared" si="358"/>
        <v>-2.9999999999999954E-2</v>
      </c>
      <c r="I1449" s="27">
        <f t="shared" si="359"/>
        <v>-0.88000000000000078</v>
      </c>
      <c r="J1449" s="27">
        <f t="shared" si="360"/>
        <v>-0.44999999999999929</v>
      </c>
      <c r="K1449" s="30">
        <v>1</v>
      </c>
      <c r="L1449" s="159">
        <f t="shared" si="354"/>
        <v>3.0453257790368379E-2</v>
      </c>
    </row>
    <row r="1450" spans="1:14">
      <c r="A1450" s="52">
        <v>41383</v>
      </c>
      <c r="B1450" s="23" t="s">
        <v>7256</v>
      </c>
      <c r="C1450" s="24" t="s">
        <v>3272</v>
      </c>
      <c r="D1450" s="53" t="s">
        <v>3273</v>
      </c>
      <c r="E1450" s="28">
        <v>23</v>
      </c>
      <c r="F1450" s="27">
        <v>25</v>
      </c>
      <c r="G1450" s="27">
        <v>26.01</v>
      </c>
      <c r="H1450" s="36">
        <f>(G1450-E1450)/E1450</f>
        <v>0.13086956521739138</v>
      </c>
      <c r="I1450" s="27">
        <f>(F1450-E1450)</f>
        <v>2</v>
      </c>
      <c r="J1450" s="27">
        <f>G1450-E1450</f>
        <v>3.0100000000000016</v>
      </c>
      <c r="K1450" s="30">
        <v>2</v>
      </c>
      <c r="L1450" s="159">
        <f t="shared" si="354"/>
        <v>4.0400000000000061E-2</v>
      </c>
    </row>
    <row r="1451" spans="1:14" s="1" customFormat="1">
      <c r="A1451" s="52">
        <v>41383</v>
      </c>
      <c r="B1451" s="23" t="s">
        <v>7257</v>
      </c>
      <c r="C1451" s="24" t="s">
        <v>3274</v>
      </c>
      <c r="D1451" s="53" t="s">
        <v>1297</v>
      </c>
      <c r="E1451" s="28">
        <v>27</v>
      </c>
      <c r="F1451" s="27">
        <v>30.56</v>
      </c>
      <c r="G1451" s="27">
        <v>33.520000000000003</v>
      </c>
      <c r="H1451" s="36">
        <f>(G1451-E1451)/E1451</f>
        <v>0.2414814814814816</v>
      </c>
      <c r="I1451" s="27">
        <f>(F1451-E1451)</f>
        <v>3.5599999999999987</v>
      </c>
      <c r="J1451" s="27">
        <f>G1451-E1451</f>
        <v>6.5200000000000031</v>
      </c>
      <c r="K1451" s="30">
        <v>2</v>
      </c>
      <c r="L1451" s="159">
        <f t="shared" si="354"/>
        <v>9.6858638743455641E-2</v>
      </c>
      <c r="M1451" s="3"/>
      <c r="N1451" s="3"/>
    </row>
    <row r="1452" spans="1:14" s="1" customFormat="1">
      <c r="A1452" s="52">
        <v>41395</v>
      </c>
      <c r="B1452" s="23" t="s">
        <v>7258</v>
      </c>
      <c r="C1452" s="24" t="s">
        <v>3279</v>
      </c>
      <c r="D1452" s="53" t="s">
        <v>3280</v>
      </c>
      <c r="E1452" s="28">
        <v>20</v>
      </c>
      <c r="F1452" s="27">
        <v>19</v>
      </c>
      <c r="G1452" s="27">
        <v>19.21</v>
      </c>
      <c r="H1452" s="36">
        <f>(G1452-E1452)/E1452</f>
        <v>-3.9499999999999959E-2</v>
      </c>
      <c r="I1452" s="27">
        <f>(F1452-E1452)</f>
        <v>-1</v>
      </c>
      <c r="J1452" s="27">
        <f>G1452-E1452</f>
        <v>-0.78999999999999915</v>
      </c>
      <c r="K1452" s="30">
        <v>1</v>
      </c>
      <c r="L1452" s="159">
        <f t="shared" si="354"/>
        <v>1.1052631578947413E-2</v>
      </c>
      <c r="M1452" s="3"/>
      <c r="N1452" s="3"/>
    </row>
    <row r="1453" spans="1:14" s="1" customFormat="1">
      <c r="A1453" s="52">
        <v>41396</v>
      </c>
      <c r="B1453" s="23" t="s">
        <v>7259</v>
      </c>
      <c r="C1453" s="24" t="s">
        <v>3275</v>
      </c>
      <c r="D1453" s="53" t="s">
        <v>3276</v>
      </c>
      <c r="E1453" s="28">
        <v>19.5</v>
      </c>
      <c r="F1453" s="27">
        <v>19.25</v>
      </c>
      <c r="G1453" s="27">
        <v>20.84</v>
      </c>
      <c r="H1453" s="36">
        <f t="shared" ref="H1453:H1478" si="361">(G1453-E1453)/E1453</f>
        <v>6.8717948717948715E-2</v>
      </c>
      <c r="I1453" s="27">
        <f t="shared" ref="I1453:I1478" si="362">(F1453-E1453)</f>
        <v>-0.25</v>
      </c>
      <c r="J1453" s="27">
        <f t="shared" ref="J1453:J1478" si="363">G1453-E1453</f>
        <v>1.3399999999999999</v>
      </c>
      <c r="K1453" s="30">
        <v>1</v>
      </c>
      <c r="L1453" s="159">
        <f t="shared" si="354"/>
        <v>8.2597402597402586E-2</v>
      </c>
      <c r="M1453" s="3"/>
      <c r="N1453" s="3"/>
    </row>
    <row r="1454" spans="1:14" s="1" customFormat="1">
      <c r="A1454" s="52">
        <v>41396</v>
      </c>
      <c r="B1454" s="56" t="s">
        <v>7260</v>
      </c>
      <c r="C1454" s="24" t="s">
        <v>3277</v>
      </c>
      <c r="D1454" s="45" t="s">
        <v>3278</v>
      </c>
      <c r="E1454" s="28">
        <v>8</v>
      </c>
      <c r="F1454" s="27">
        <v>8.5</v>
      </c>
      <c r="G1454" s="27">
        <v>9.58</v>
      </c>
      <c r="H1454" s="36">
        <f t="shared" si="361"/>
        <v>0.19750000000000001</v>
      </c>
      <c r="I1454" s="27">
        <f t="shared" si="362"/>
        <v>0.5</v>
      </c>
      <c r="J1454" s="27">
        <f t="shared" si="363"/>
        <v>1.58</v>
      </c>
      <c r="K1454" s="30">
        <v>1</v>
      </c>
      <c r="L1454" s="159">
        <f t="shared" si="354"/>
        <v>0.12705882352941178</v>
      </c>
      <c r="M1454" s="3"/>
      <c r="N1454" s="3"/>
    </row>
    <row r="1455" spans="1:14">
      <c r="A1455" s="52">
        <v>41397</v>
      </c>
      <c r="B1455" s="59" t="s">
        <v>7261</v>
      </c>
      <c r="C1455" s="24" t="s">
        <v>3281</v>
      </c>
      <c r="D1455" s="53" t="s">
        <v>1293</v>
      </c>
      <c r="E1455" s="28">
        <v>17</v>
      </c>
      <c r="F1455" s="27">
        <v>17</v>
      </c>
      <c r="G1455" s="27">
        <v>17.079999999999998</v>
      </c>
      <c r="H1455" s="36">
        <f t="shared" si="361"/>
        <v>4.7058823529410763E-3</v>
      </c>
      <c r="I1455" s="27">
        <f t="shared" si="362"/>
        <v>0</v>
      </c>
      <c r="J1455" s="27">
        <f t="shared" si="363"/>
        <v>7.9999999999998295E-2</v>
      </c>
      <c r="K1455" s="30">
        <v>2</v>
      </c>
      <c r="L1455" s="159">
        <f t="shared" si="354"/>
        <v>4.7058823529410763E-3</v>
      </c>
    </row>
    <row r="1456" spans="1:14">
      <c r="A1456" s="52">
        <v>41397</v>
      </c>
      <c r="B1456" s="23" t="s">
        <v>7262</v>
      </c>
      <c r="C1456" s="24" t="s">
        <v>3282</v>
      </c>
      <c r="D1456" s="24" t="s">
        <v>3283</v>
      </c>
      <c r="E1456" s="28">
        <v>15</v>
      </c>
      <c r="F1456" s="27">
        <v>15</v>
      </c>
      <c r="G1456" s="27">
        <v>15</v>
      </c>
      <c r="H1456" s="36">
        <f t="shared" si="361"/>
        <v>0</v>
      </c>
      <c r="I1456" s="27">
        <f t="shared" si="362"/>
        <v>0</v>
      </c>
      <c r="J1456" s="27">
        <f t="shared" si="363"/>
        <v>0</v>
      </c>
      <c r="K1456" s="30">
        <v>1</v>
      </c>
      <c r="L1456" s="159">
        <f t="shared" si="354"/>
        <v>0</v>
      </c>
    </row>
    <row r="1457" spans="1:14">
      <c r="A1457" s="52">
        <v>41402</v>
      </c>
      <c r="B1457" s="23" t="s">
        <v>7263</v>
      </c>
      <c r="C1457" s="24" t="s">
        <v>3284</v>
      </c>
      <c r="D1457" s="53" t="s">
        <v>3285</v>
      </c>
      <c r="E1457" s="28">
        <v>11.5</v>
      </c>
      <c r="F1457" s="27">
        <v>11.5</v>
      </c>
      <c r="G1457" s="27">
        <v>11.5</v>
      </c>
      <c r="H1457" s="36">
        <f t="shared" si="361"/>
        <v>0</v>
      </c>
      <c r="I1457" s="27">
        <f t="shared" si="362"/>
        <v>0</v>
      </c>
      <c r="J1457" s="27">
        <f t="shared" si="363"/>
        <v>0</v>
      </c>
      <c r="K1457" s="30">
        <v>1</v>
      </c>
      <c r="L1457" s="159">
        <f t="shared" si="354"/>
        <v>0</v>
      </c>
    </row>
    <row r="1458" spans="1:14">
      <c r="A1458" s="52">
        <v>41403</v>
      </c>
      <c r="B1458" s="56" t="s">
        <v>7264</v>
      </c>
      <c r="C1458" s="24" t="s">
        <v>3286</v>
      </c>
      <c r="D1458" s="45" t="s">
        <v>3287</v>
      </c>
      <c r="E1458" s="28">
        <v>21</v>
      </c>
      <c r="F1458" s="27">
        <v>21</v>
      </c>
      <c r="G1458" s="27">
        <v>21</v>
      </c>
      <c r="H1458" s="36">
        <f t="shared" si="361"/>
        <v>0</v>
      </c>
      <c r="I1458" s="27">
        <f t="shared" si="362"/>
        <v>0</v>
      </c>
      <c r="J1458" s="27">
        <f t="shared" si="363"/>
        <v>0</v>
      </c>
      <c r="K1458" s="30">
        <v>1</v>
      </c>
      <c r="L1458" s="159">
        <f t="shared" si="354"/>
        <v>0</v>
      </c>
    </row>
    <row r="1459" spans="1:14" s="1" customFormat="1">
      <c r="A1459" s="52">
        <v>41403</v>
      </c>
      <c r="B1459" s="23" t="s">
        <v>7265</v>
      </c>
      <c r="C1459" s="24" t="s">
        <v>3288</v>
      </c>
      <c r="D1459" s="53" t="s">
        <v>1297</v>
      </c>
      <c r="E1459" s="28">
        <v>11</v>
      </c>
      <c r="F1459" s="27">
        <v>10.050000000000001</v>
      </c>
      <c r="G1459" s="27">
        <v>11.14</v>
      </c>
      <c r="H1459" s="36">
        <f t="shared" si="361"/>
        <v>1.272727272727278E-2</v>
      </c>
      <c r="I1459" s="27">
        <f t="shared" si="362"/>
        <v>-0.94999999999999929</v>
      </c>
      <c r="J1459" s="27">
        <f t="shared" si="363"/>
        <v>0.14000000000000057</v>
      </c>
      <c r="K1459" s="30">
        <v>2</v>
      </c>
      <c r="L1459" s="159">
        <f t="shared" si="354"/>
        <v>0.10845771144278604</v>
      </c>
      <c r="M1459" s="3"/>
      <c r="N1459" s="3"/>
    </row>
    <row r="1460" spans="1:14" s="1" customFormat="1">
      <c r="A1460" s="52">
        <v>41403</v>
      </c>
      <c r="B1460" s="23" t="s">
        <v>7266</v>
      </c>
      <c r="C1460" s="24" t="s">
        <v>3289</v>
      </c>
      <c r="D1460" s="53" t="s">
        <v>3290</v>
      </c>
      <c r="E1460" s="28">
        <v>17</v>
      </c>
      <c r="F1460" s="27">
        <v>16.899999999999999</v>
      </c>
      <c r="G1460" s="27">
        <v>16.55</v>
      </c>
      <c r="H1460" s="36">
        <f t="shared" si="361"/>
        <v>-2.6470588235294076E-2</v>
      </c>
      <c r="I1460" s="27">
        <f t="shared" si="362"/>
        <v>-0.10000000000000142</v>
      </c>
      <c r="J1460" s="27">
        <f t="shared" si="363"/>
        <v>-0.44999999999999929</v>
      </c>
      <c r="K1460" s="30">
        <v>2</v>
      </c>
      <c r="L1460" s="159">
        <f t="shared" si="354"/>
        <v>-2.071005917159751E-2</v>
      </c>
    </row>
    <row r="1461" spans="1:14" s="1" customFormat="1">
      <c r="A1461" s="52">
        <v>41403</v>
      </c>
      <c r="B1461" s="23" t="s">
        <v>7267</v>
      </c>
      <c r="C1461" s="24" t="s">
        <v>3291</v>
      </c>
      <c r="D1461" s="53" t="s">
        <v>3292</v>
      </c>
      <c r="E1461" s="28">
        <v>18</v>
      </c>
      <c r="F1461" s="27">
        <v>18.25</v>
      </c>
      <c r="G1461" s="27">
        <v>19.100000000000001</v>
      </c>
      <c r="H1461" s="36">
        <f t="shared" si="361"/>
        <v>6.1111111111111192E-2</v>
      </c>
      <c r="I1461" s="27">
        <f t="shared" si="362"/>
        <v>0.25</v>
      </c>
      <c r="J1461" s="27">
        <f t="shared" si="363"/>
        <v>1.1000000000000014</v>
      </c>
      <c r="K1461" s="30">
        <v>1</v>
      </c>
      <c r="L1461" s="159">
        <f t="shared" si="354"/>
        <v>4.6575342465753504E-2</v>
      </c>
    </row>
    <row r="1462" spans="1:14" s="1" customFormat="1">
      <c r="A1462" s="52">
        <v>41403</v>
      </c>
      <c r="B1462" s="23" t="s">
        <v>7268</v>
      </c>
      <c r="C1462" s="24" t="s">
        <v>3293</v>
      </c>
      <c r="D1462" s="53" t="s">
        <v>3294</v>
      </c>
      <c r="E1462" s="28">
        <v>40</v>
      </c>
      <c r="F1462" s="27">
        <v>43.7</v>
      </c>
      <c r="G1462" s="27">
        <v>42.11</v>
      </c>
      <c r="H1462" s="36">
        <f t="shared" si="361"/>
        <v>5.2749999999999984E-2</v>
      </c>
      <c r="I1462" s="27">
        <f t="shared" si="362"/>
        <v>3.7000000000000028</v>
      </c>
      <c r="J1462" s="27">
        <f t="shared" si="363"/>
        <v>2.1099999999999994</v>
      </c>
      <c r="K1462" s="30">
        <v>3</v>
      </c>
      <c r="L1462" s="159">
        <f t="shared" si="354"/>
        <v>-3.6384439359267808E-2</v>
      </c>
    </row>
    <row r="1463" spans="1:14" s="1" customFormat="1">
      <c r="A1463" s="52">
        <v>41403</v>
      </c>
      <c r="B1463" s="23" t="s">
        <v>7269</v>
      </c>
      <c r="C1463" s="24" t="s">
        <v>3295</v>
      </c>
      <c r="D1463" s="53" t="s">
        <v>3296</v>
      </c>
      <c r="E1463" s="28">
        <v>14</v>
      </c>
      <c r="F1463" s="27">
        <v>15</v>
      </c>
      <c r="G1463" s="27">
        <v>14</v>
      </c>
      <c r="H1463" s="36">
        <f t="shared" si="361"/>
        <v>0</v>
      </c>
      <c r="I1463" s="27">
        <f t="shared" si="362"/>
        <v>1</v>
      </c>
      <c r="J1463" s="27">
        <f t="shared" si="363"/>
        <v>0</v>
      </c>
      <c r="K1463" s="30">
        <v>1</v>
      </c>
      <c r="L1463" s="159">
        <f t="shared" si="354"/>
        <v>-6.6666666666666666E-2</v>
      </c>
    </row>
    <row r="1464" spans="1:14" s="1" customFormat="1">
      <c r="A1464" s="52">
        <v>41403</v>
      </c>
      <c r="B1464" s="23" t="s">
        <v>7270</v>
      </c>
      <c r="C1464" s="24" t="s">
        <v>3297</v>
      </c>
      <c r="D1464" s="53" t="s">
        <v>3298</v>
      </c>
      <c r="E1464" s="28">
        <v>11.5</v>
      </c>
      <c r="F1464" s="27">
        <v>12.53</v>
      </c>
      <c r="G1464" s="27">
        <v>12.59</v>
      </c>
      <c r="H1464" s="36">
        <f t="shared" si="361"/>
        <v>9.4782608695652165E-2</v>
      </c>
      <c r="I1464" s="27">
        <f t="shared" si="362"/>
        <v>1.0299999999999994</v>
      </c>
      <c r="J1464" s="27">
        <f t="shared" si="363"/>
        <v>1.0899999999999999</v>
      </c>
      <c r="K1464" s="30">
        <v>2</v>
      </c>
      <c r="L1464" s="159">
        <f t="shared" si="354"/>
        <v>4.7885075818037111E-3</v>
      </c>
    </row>
    <row r="1465" spans="1:14" s="1" customFormat="1">
      <c r="A1465" s="52">
        <v>41404</v>
      </c>
      <c r="B1465" s="56" t="s">
        <v>7271</v>
      </c>
      <c r="C1465" s="24" t="s">
        <v>3299</v>
      </c>
      <c r="D1465" s="45" t="s">
        <v>760</v>
      </c>
      <c r="E1465" s="28">
        <v>10</v>
      </c>
      <c r="F1465" s="27">
        <v>10</v>
      </c>
      <c r="G1465" s="27">
        <v>8.4</v>
      </c>
      <c r="H1465" s="36">
        <f t="shared" si="361"/>
        <v>-0.15999999999999998</v>
      </c>
      <c r="I1465" s="27">
        <f t="shared" si="362"/>
        <v>0</v>
      </c>
      <c r="J1465" s="27">
        <f t="shared" si="363"/>
        <v>-1.5999999999999996</v>
      </c>
      <c r="K1465" s="30">
        <v>1</v>
      </c>
      <c r="L1465" s="159">
        <f t="shared" si="354"/>
        <v>-0.15999999999999998</v>
      </c>
    </row>
    <row r="1466" spans="1:14" s="1" customFormat="1">
      <c r="A1466" s="52">
        <v>41404</v>
      </c>
      <c r="B1466" s="23" t="s">
        <v>3075</v>
      </c>
      <c r="C1466" s="24" t="s">
        <v>3300</v>
      </c>
      <c r="D1466" s="53" t="s">
        <v>3301</v>
      </c>
      <c r="E1466" s="28">
        <v>10</v>
      </c>
      <c r="F1466" s="27">
        <v>10</v>
      </c>
      <c r="G1466" s="27">
        <v>10.01</v>
      </c>
      <c r="H1466" s="36">
        <f t="shared" si="361"/>
        <v>9.9999999999997877E-4</v>
      </c>
      <c r="I1466" s="27">
        <f t="shared" si="362"/>
        <v>0</v>
      </c>
      <c r="J1466" s="27">
        <f t="shared" si="363"/>
        <v>9.9999999999997868E-3</v>
      </c>
      <c r="K1466" s="30">
        <v>1</v>
      </c>
      <c r="L1466" s="159">
        <f t="shared" si="354"/>
        <v>9.9999999999997877E-4</v>
      </c>
    </row>
    <row r="1467" spans="1:14" s="1" customFormat="1">
      <c r="A1467" s="52">
        <v>41404</v>
      </c>
      <c r="B1467" s="23" t="s">
        <v>7272</v>
      </c>
      <c r="C1467" s="24" t="s">
        <v>3302</v>
      </c>
      <c r="D1467" s="53" t="s">
        <v>3303</v>
      </c>
      <c r="E1467" s="28">
        <v>24</v>
      </c>
      <c r="F1467" s="27">
        <v>25</v>
      </c>
      <c r="G1467" s="27">
        <v>24.5</v>
      </c>
      <c r="H1467" s="36">
        <f t="shared" si="361"/>
        <v>2.0833333333333332E-2</v>
      </c>
      <c r="I1467" s="27">
        <f t="shared" si="362"/>
        <v>1</v>
      </c>
      <c r="J1467" s="27">
        <f t="shared" si="363"/>
        <v>0.5</v>
      </c>
      <c r="K1467" s="30">
        <v>2</v>
      </c>
      <c r="L1467" s="159">
        <f t="shared" si="354"/>
        <v>-0.02</v>
      </c>
    </row>
    <row r="1468" spans="1:14" s="1" customFormat="1">
      <c r="A1468" s="52">
        <v>41408</v>
      </c>
      <c r="B1468" s="56" t="s">
        <v>7273</v>
      </c>
      <c r="C1468" s="24" t="s">
        <v>3304</v>
      </c>
      <c r="D1468" s="45" t="s">
        <v>3305</v>
      </c>
      <c r="E1468" s="28">
        <v>21.5</v>
      </c>
      <c r="F1468" s="27">
        <v>22</v>
      </c>
      <c r="G1468" s="27">
        <v>21.5</v>
      </c>
      <c r="H1468" s="36">
        <f t="shared" si="361"/>
        <v>0</v>
      </c>
      <c r="I1468" s="27">
        <f t="shared" si="362"/>
        <v>0.5</v>
      </c>
      <c r="J1468" s="27">
        <f t="shared" si="363"/>
        <v>0</v>
      </c>
      <c r="K1468" s="30">
        <v>1</v>
      </c>
      <c r="L1468" s="159">
        <f t="shared" si="354"/>
        <v>-2.2727272727272728E-2</v>
      </c>
    </row>
    <row r="1469" spans="1:14" s="1" customFormat="1">
      <c r="A1469" s="52">
        <v>41410</v>
      </c>
      <c r="B1469" s="23" t="s">
        <v>7274</v>
      </c>
      <c r="C1469" s="24" t="s">
        <v>3306</v>
      </c>
      <c r="D1469" s="53" t="s">
        <v>3307</v>
      </c>
      <c r="E1469" s="28">
        <v>8</v>
      </c>
      <c r="F1469" s="27">
        <v>8</v>
      </c>
      <c r="G1469" s="27">
        <v>7.39</v>
      </c>
      <c r="H1469" s="36">
        <f t="shared" si="361"/>
        <v>-7.625000000000004E-2</v>
      </c>
      <c r="I1469" s="27">
        <f t="shared" si="362"/>
        <v>0</v>
      </c>
      <c r="J1469" s="27">
        <f t="shared" si="363"/>
        <v>-0.61000000000000032</v>
      </c>
      <c r="K1469" s="30">
        <v>1</v>
      </c>
      <c r="L1469" s="159">
        <f t="shared" si="354"/>
        <v>-7.625000000000004E-2</v>
      </c>
    </row>
    <row r="1470" spans="1:14" s="1" customFormat="1">
      <c r="A1470" s="52">
        <v>41410</v>
      </c>
      <c r="B1470" s="23" t="s">
        <v>7275</v>
      </c>
      <c r="C1470" s="24" t="s">
        <v>3308</v>
      </c>
      <c r="D1470" s="53" t="s">
        <v>3309</v>
      </c>
      <c r="E1470" s="28">
        <v>25</v>
      </c>
      <c r="F1470" s="27">
        <v>27.11</v>
      </c>
      <c r="G1470" s="27">
        <v>25.5</v>
      </c>
      <c r="H1470" s="36">
        <f t="shared" si="361"/>
        <v>0.02</v>
      </c>
      <c r="I1470" s="27">
        <f t="shared" si="362"/>
        <v>2.1099999999999994</v>
      </c>
      <c r="J1470" s="27">
        <f t="shared" si="363"/>
        <v>0.5</v>
      </c>
      <c r="K1470" s="30">
        <v>2</v>
      </c>
      <c r="L1470" s="159">
        <f t="shared" si="354"/>
        <v>-5.9387679822943545E-2</v>
      </c>
    </row>
    <row r="1471" spans="1:14" s="1" customFormat="1">
      <c r="A1471" s="52">
        <v>41411</v>
      </c>
      <c r="B1471" s="23" t="s">
        <v>7276</v>
      </c>
      <c r="C1471" s="24" t="s">
        <v>3310</v>
      </c>
      <c r="D1471" s="53" t="s">
        <v>285</v>
      </c>
      <c r="E1471" s="28">
        <v>13</v>
      </c>
      <c r="F1471" s="27">
        <v>20</v>
      </c>
      <c r="G1471" s="27">
        <v>23.1</v>
      </c>
      <c r="H1471" s="36">
        <f t="shared" si="361"/>
        <v>0.77692307692307705</v>
      </c>
      <c r="I1471" s="27">
        <f t="shared" si="362"/>
        <v>7</v>
      </c>
      <c r="J1471" s="27">
        <f t="shared" si="363"/>
        <v>10.100000000000001</v>
      </c>
      <c r="K1471" s="30">
        <v>3</v>
      </c>
      <c r="L1471" s="159">
        <f t="shared" si="354"/>
        <v>0.15500000000000008</v>
      </c>
      <c r="M1471" s="3"/>
      <c r="N1471" s="3"/>
    </row>
    <row r="1472" spans="1:14" s="1" customFormat="1">
      <c r="A1472" s="52">
        <v>41411</v>
      </c>
      <c r="B1472" s="23" t="s">
        <v>7277</v>
      </c>
      <c r="C1472" s="24" t="s">
        <v>3311</v>
      </c>
      <c r="D1472" s="53" t="s">
        <v>2775</v>
      </c>
      <c r="E1472" s="28">
        <v>31</v>
      </c>
      <c r="F1472" s="27">
        <v>47</v>
      </c>
      <c r="G1472" s="27">
        <v>50.75</v>
      </c>
      <c r="H1472" s="36">
        <f t="shared" si="361"/>
        <v>0.63709677419354838</v>
      </c>
      <c r="I1472" s="27">
        <f t="shared" si="362"/>
        <v>16</v>
      </c>
      <c r="J1472" s="27">
        <f t="shared" si="363"/>
        <v>19.75</v>
      </c>
      <c r="K1472" s="30">
        <v>3</v>
      </c>
      <c r="L1472" s="159">
        <f t="shared" si="354"/>
        <v>7.9787234042553196E-2</v>
      </c>
      <c r="M1472" s="3"/>
      <c r="N1472" s="3"/>
    </row>
    <row r="1473" spans="1:14" s="1" customFormat="1">
      <c r="A1473" s="52">
        <v>41416</v>
      </c>
      <c r="B1473" s="23" t="s">
        <v>7278</v>
      </c>
      <c r="C1473" s="24" t="s">
        <v>3312</v>
      </c>
      <c r="D1473" s="53" t="s">
        <v>572</v>
      </c>
      <c r="E1473" s="28">
        <v>8</v>
      </c>
      <c r="F1473" s="27">
        <v>8.25</v>
      </c>
      <c r="G1473" s="27">
        <v>7.55</v>
      </c>
      <c r="H1473" s="36">
        <f t="shared" si="361"/>
        <v>-5.6250000000000022E-2</v>
      </c>
      <c r="I1473" s="27">
        <f t="shared" si="362"/>
        <v>0.25</v>
      </c>
      <c r="J1473" s="27">
        <f t="shared" si="363"/>
        <v>-0.45000000000000018</v>
      </c>
      <c r="K1473" s="30">
        <v>1</v>
      </c>
      <c r="L1473" s="159">
        <f t="shared" si="354"/>
        <v>-8.4848484848484867E-2</v>
      </c>
      <c r="M1473" s="3"/>
      <c r="N1473" s="3"/>
    </row>
    <row r="1474" spans="1:14" s="1" customFormat="1">
      <c r="A1474" s="52">
        <v>41416</v>
      </c>
      <c r="B1474" s="23" t="s">
        <v>7279</v>
      </c>
      <c r="C1474" s="24" t="s">
        <v>3313</v>
      </c>
      <c r="D1474" s="53" t="s">
        <v>2060</v>
      </c>
      <c r="E1474" s="28">
        <v>14.5</v>
      </c>
      <c r="F1474" s="27">
        <v>15.25</v>
      </c>
      <c r="G1474" s="27">
        <v>15.15</v>
      </c>
      <c r="H1474" s="36">
        <f t="shared" si="361"/>
        <v>4.4827586206896579E-2</v>
      </c>
      <c r="I1474" s="27">
        <f t="shared" si="362"/>
        <v>0.75</v>
      </c>
      <c r="J1474" s="27">
        <f t="shared" si="363"/>
        <v>0.65000000000000036</v>
      </c>
      <c r="K1474" s="30">
        <v>2</v>
      </c>
      <c r="L1474" s="159">
        <f t="shared" si="354"/>
        <v>-6.5573770491803044E-3</v>
      </c>
      <c r="M1474" s="3"/>
      <c r="N1474" s="3"/>
    </row>
    <row r="1475" spans="1:14" s="1" customFormat="1">
      <c r="A1475" s="52">
        <v>41417</v>
      </c>
      <c r="B1475" s="23" t="s">
        <v>7280</v>
      </c>
      <c r="C1475" s="24" t="s">
        <v>3314</v>
      </c>
      <c r="D1475" s="53" t="s">
        <v>3315</v>
      </c>
      <c r="E1475" s="28">
        <v>14</v>
      </c>
      <c r="F1475" s="27">
        <v>17.600000000000001</v>
      </c>
      <c r="G1475" s="27">
        <v>18.440000000000001</v>
      </c>
      <c r="H1475" s="36">
        <f t="shared" si="361"/>
        <v>0.31714285714285723</v>
      </c>
      <c r="I1475" s="27">
        <f t="shared" si="362"/>
        <v>3.6000000000000014</v>
      </c>
      <c r="J1475" s="27">
        <f t="shared" si="363"/>
        <v>4.4400000000000013</v>
      </c>
      <c r="K1475" s="30">
        <v>3</v>
      </c>
      <c r="L1475" s="159">
        <f t="shared" si="354"/>
        <v>4.7727272727272715E-2</v>
      </c>
      <c r="M1475" s="3"/>
      <c r="N1475" s="3"/>
    </row>
    <row r="1476" spans="1:14" s="1" customFormat="1">
      <c r="A1476" s="52">
        <v>41417</v>
      </c>
      <c r="B1476" s="23" t="s">
        <v>7281</v>
      </c>
      <c r="C1476" s="24" t="s">
        <v>3316</v>
      </c>
      <c r="D1476" s="53" t="s">
        <v>3317</v>
      </c>
      <c r="E1476" s="28">
        <v>15</v>
      </c>
      <c r="F1476" s="27">
        <v>13.5</v>
      </c>
      <c r="G1476" s="27">
        <v>14.53</v>
      </c>
      <c r="H1476" s="36">
        <f t="shared" si="361"/>
        <v>-3.1333333333333373E-2</v>
      </c>
      <c r="I1476" s="27">
        <f t="shared" si="362"/>
        <v>-1.5</v>
      </c>
      <c r="J1476" s="27">
        <f t="shared" si="363"/>
        <v>-0.47000000000000064</v>
      </c>
      <c r="K1476" s="30">
        <v>1</v>
      </c>
      <c r="L1476" s="159">
        <f t="shared" ref="L1476:L1539" si="364">(G1476-F1476)/F1476</f>
        <v>7.6296296296296251E-2</v>
      </c>
      <c r="M1476" s="3"/>
      <c r="N1476" s="3"/>
    </row>
    <row r="1477" spans="1:14" s="1" customFormat="1">
      <c r="A1477" s="52">
        <v>41417</v>
      </c>
      <c r="B1477" s="56" t="s">
        <v>7282</v>
      </c>
      <c r="C1477" s="24" t="s">
        <v>3318</v>
      </c>
      <c r="D1477" s="45" t="s">
        <v>3319</v>
      </c>
      <c r="E1477" s="28">
        <v>11</v>
      </c>
      <c r="F1477" s="27">
        <v>11.75</v>
      </c>
      <c r="G1477" s="27">
        <v>13.55</v>
      </c>
      <c r="H1477" s="36">
        <f t="shared" si="361"/>
        <v>0.2318181818181819</v>
      </c>
      <c r="I1477" s="27">
        <f t="shared" si="362"/>
        <v>0.75</v>
      </c>
      <c r="J1477" s="27">
        <f t="shared" si="363"/>
        <v>2.5500000000000007</v>
      </c>
      <c r="K1477" s="30">
        <v>1</v>
      </c>
      <c r="L1477" s="159">
        <f t="shared" si="364"/>
        <v>0.15319148936170218</v>
      </c>
      <c r="M1477" s="3"/>
      <c r="N1477" s="3"/>
    </row>
    <row r="1478" spans="1:14" s="1" customFormat="1">
      <c r="A1478" s="52">
        <v>41417</v>
      </c>
      <c r="B1478" s="23" t="s">
        <v>7283</v>
      </c>
      <c r="C1478" s="24" t="s">
        <v>3320</v>
      </c>
      <c r="D1478" s="53" t="s">
        <v>3321</v>
      </c>
      <c r="E1478" s="28">
        <v>21</v>
      </c>
      <c r="F1478" s="27">
        <v>22.35</v>
      </c>
      <c r="G1478" s="27">
        <v>23.3</v>
      </c>
      <c r="H1478" s="36">
        <f t="shared" si="361"/>
        <v>0.10952380952380955</v>
      </c>
      <c r="I1478" s="27">
        <f t="shared" si="362"/>
        <v>1.3500000000000014</v>
      </c>
      <c r="J1478" s="27">
        <f t="shared" si="363"/>
        <v>2.3000000000000007</v>
      </c>
      <c r="K1478" s="30">
        <v>3</v>
      </c>
      <c r="L1478" s="159">
        <f t="shared" si="364"/>
        <v>4.250559284116328E-2</v>
      </c>
      <c r="M1478" s="3"/>
      <c r="N1478" s="3"/>
    </row>
    <row r="1479" spans="1:14" s="1" customFormat="1">
      <c r="A1479" s="52">
        <v>41425</v>
      </c>
      <c r="B1479" s="23" t="s">
        <v>7284</v>
      </c>
      <c r="C1479" s="24" t="s">
        <v>3322</v>
      </c>
      <c r="D1479" s="53" t="s">
        <v>3323</v>
      </c>
      <c r="E1479" s="28">
        <v>15</v>
      </c>
      <c r="F1479" s="27">
        <v>20</v>
      </c>
      <c r="G1479" s="27">
        <v>22.99</v>
      </c>
      <c r="H1479" s="36">
        <f>(G1479-E1479)/E1479</f>
        <v>0.53266666666666651</v>
      </c>
      <c r="I1479" s="27">
        <f>(F1479-E1479)</f>
        <v>5</v>
      </c>
      <c r="J1479" s="27">
        <f>G1479-E1479</f>
        <v>7.9899999999999984</v>
      </c>
      <c r="K1479" s="30">
        <v>2</v>
      </c>
      <c r="L1479" s="159">
        <f t="shared" si="364"/>
        <v>0.14949999999999991</v>
      </c>
      <c r="M1479" s="3"/>
      <c r="N1479" s="3"/>
    </row>
    <row r="1480" spans="1:14" s="1" customFormat="1">
      <c r="A1480" s="52">
        <v>41430</v>
      </c>
      <c r="B1480" s="23" t="s">
        <v>7285</v>
      </c>
      <c r="C1480" s="24" t="s">
        <v>3324</v>
      </c>
      <c r="D1480" s="53" t="s">
        <v>3325</v>
      </c>
      <c r="E1480" s="28">
        <v>20</v>
      </c>
      <c r="F1480" s="27">
        <v>19.75</v>
      </c>
      <c r="G1480" s="27">
        <v>19.78</v>
      </c>
      <c r="H1480" s="36">
        <f t="shared" ref="H1480:H1485" si="365">(G1480-E1480)/E1480</f>
        <v>-1.0999999999999944E-2</v>
      </c>
      <c r="I1480" s="27">
        <f t="shared" ref="I1480:I1485" si="366">(F1480-E1480)</f>
        <v>-0.25</v>
      </c>
      <c r="J1480" s="27">
        <f t="shared" ref="J1480:J1485" si="367">G1480-E1480</f>
        <v>-0.21999999999999886</v>
      </c>
      <c r="K1480" s="30">
        <v>1</v>
      </c>
      <c r="L1480" s="159">
        <f t="shared" si="364"/>
        <v>1.5189873417722096E-3</v>
      </c>
      <c r="M1480" s="3"/>
      <c r="N1480" s="3"/>
    </row>
    <row r="1481" spans="1:14">
      <c r="A1481" s="52">
        <v>41431</v>
      </c>
      <c r="B1481" s="23" t="s">
        <v>7286</v>
      </c>
      <c r="C1481" s="24" t="s">
        <v>3326</v>
      </c>
      <c r="D1481" s="53" t="s">
        <v>3327</v>
      </c>
      <c r="E1481" s="28">
        <v>9.5</v>
      </c>
      <c r="F1481" s="27">
        <v>11.16</v>
      </c>
      <c r="G1481" s="27">
        <v>11.61</v>
      </c>
      <c r="H1481" s="36">
        <f t="shared" si="365"/>
        <v>0.22210526315789467</v>
      </c>
      <c r="I1481" s="27">
        <f t="shared" si="366"/>
        <v>1.6600000000000001</v>
      </c>
      <c r="J1481" s="27">
        <f t="shared" si="367"/>
        <v>2.1099999999999994</v>
      </c>
      <c r="K1481" s="30">
        <v>2</v>
      </c>
      <c r="L1481" s="159">
        <f t="shared" si="364"/>
        <v>4.0322580645161227E-2</v>
      </c>
    </row>
    <row r="1482" spans="1:14">
      <c r="A1482" s="52">
        <v>41432</v>
      </c>
      <c r="B1482" s="23" t="s">
        <v>7287</v>
      </c>
      <c r="C1482" s="24" t="s">
        <v>3328</v>
      </c>
      <c r="D1482" s="53" t="s">
        <v>3329</v>
      </c>
      <c r="E1482" s="28">
        <v>15</v>
      </c>
      <c r="F1482" s="27">
        <v>24</v>
      </c>
      <c r="G1482" s="27">
        <v>20.94</v>
      </c>
      <c r="H1482" s="36">
        <f t="shared" si="365"/>
        <v>0.39600000000000007</v>
      </c>
      <c r="I1482" s="27">
        <f t="shared" si="366"/>
        <v>9</v>
      </c>
      <c r="J1482" s="27">
        <f t="shared" si="367"/>
        <v>5.9400000000000013</v>
      </c>
      <c r="K1482" s="30">
        <v>3</v>
      </c>
      <c r="L1482" s="159">
        <f t="shared" si="364"/>
        <v>-0.12749999999999995</v>
      </c>
    </row>
    <row r="1483" spans="1:14">
      <c r="A1483" s="52">
        <v>41437</v>
      </c>
      <c r="B1483" s="23" t="s">
        <v>7288</v>
      </c>
      <c r="C1483" s="24" t="s">
        <v>3330</v>
      </c>
      <c r="D1483" s="53" t="s">
        <v>710</v>
      </c>
      <c r="E1483" s="28">
        <v>19</v>
      </c>
      <c r="F1483" s="27">
        <v>23.08</v>
      </c>
      <c r="G1483" s="27">
        <v>28.47</v>
      </c>
      <c r="H1483" s="36">
        <f t="shared" si="365"/>
        <v>0.49842105263157888</v>
      </c>
      <c r="I1483" s="27">
        <f t="shared" si="366"/>
        <v>4.0799999999999983</v>
      </c>
      <c r="J1483" s="27">
        <f t="shared" si="367"/>
        <v>9.4699999999999989</v>
      </c>
      <c r="K1483" s="30">
        <v>3</v>
      </c>
      <c r="L1483" s="159">
        <f t="shared" si="364"/>
        <v>0.23353552859618723</v>
      </c>
    </row>
    <row r="1484" spans="1:14">
      <c r="A1484" s="52">
        <v>41438</v>
      </c>
      <c r="B1484" s="23" t="s">
        <v>7289</v>
      </c>
      <c r="C1484" s="24" t="s">
        <v>3331</v>
      </c>
      <c r="D1484" s="53" t="s">
        <v>3332</v>
      </c>
      <c r="E1484" s="28">
        <v>17.5</v>
      </c>
      <c r="F1484" s="27">
        <v>17.3</v>
      </c>
      <c r="G1484" s="27">
        <v>17.36</v>
      </c>
      <c r="H1484" s="36">
        <f t="shared" si="365"/>
        <v>-8.0000000000000331E-3</v>
      </c>
      <c r="I1484" s="27">
        <f t="shared" si="366"/>
        <v>-0.19999999999999929</v>
      </c>
      <c r="J1484" s="27">
        <f t="shared" si="367"/>
        <v>-0.14000000000000057</v>
      </c>
      <c r="K1484" s="30">
        <v>3</v>
      </c>
      <c r="L1484" s="159">
        <f t="shared" si="364"/>
        <v>3.468208092485475E-3</v>
      </c>
    </row>
    <row r="1485" spans="1:14">
      <c r="A1485" s="52">
        <v>41445</v>
      </c>
      <c r="B1485" s="23" t="s">
        <v>7290</v>
      </c>
      <c r="C1485" s="24" t="s">
        <v>299</v>
      </c>
      <c r="D1485" s="53" t="s">
        <v>1314</v>
      </c>
      <c r="E1485" s="28">
        <v>17</v>
      </c>
      <c r="F1485" s="27">
        <v>25.72</v>
      </c>
      <c r="G1485" s="27">
        <v>26.390999999999998</v>
      </c>
      <c r="H1485" s="36">
        <f t="shared" si="365"/>
        <v>0.55241176470588227</v>
      </c>
      <c r="I1485" s="27">
        <f t="shared" si="366"/>
        <v>8.7199999999999989</v>
      </c>
      <c r="J1485" s="27">
        <f t="shared" si="367"/>
        <v>9.3909999999999982</v>
      </c>
      <c r="K1485" s="30">
        <v>3</v>
      </c>
      <c r="L1485" s="159">
        <f t="shared" si="364"/>
        <v>2.6088646967340569E-2</v>
      </c>
    </row>
    <row r="1486" spans="1:14">
      <c r="A1486" s="52">
        <v>41446</v>
      </c>
      <c r="B1486" s="23" t="s">
        <v>7291</v>
      </c>
      <c r="C1486" s="24" t="s">
        <v>3333</v>
      </c>
      <c r="D1486" s="53" t="s">
        <v>1293</v>
      </c>
      <c r="E1486" s="28">
        <v>15</v>
      </c>
      <c r="F1486" s="27">
        <v>15.85</v>
      </c>
      <c r="G1486" s="27">
        <v>16.489999999999998</v>
      </c>
      <c r="H1486" s="36">
        <f>(G1486-E1486)/E1486</f>
        <v>9.9333333333333232E-2</v>
      </c>
      <c r="I1486" s="27">
        <f>(F1486-E1486)</f>
        <v>0.84999999999999964</v>
      </c>
      <c r="J1486" s="27">
        <f>G1486-E1486</f>
        <v>1.4899999999999984</v>
      </c>
      <c r="K1486" s="30">
        <v>3</v>
      </c>
      <c r="L1486" s="159">
        <f t="shared" si="364"/>
        <v>4.037854889589898E-2</v>
      </c>
    </row>
    <row r="1487" spans="1:14">
      <c r="A1487" s="52">
        <v>41446</v>
      </c>
      <c r="B1487" s="23" t="s">
        <v>7292</v>
      </c>
      <c r="C1487" s="24" t="s">
        <v>3334</v>
      </c>
      <c r="D1487" s="53" t="s">
        <v>3335</v>
      </c>
      <c r="E1487" s="28">
        <v>17</v>
      </c>
      <c r="F1487" s="27">
        <v>16</v>
      </c>
      <c r="G1487" s="27">
        <v>16</v>
      </c>
      <c r="H1487" s="36">
        <f>(G1487-E1487)/E1487</f>
        <v>-5.8823529411764705E-2</v>
      </c>
      <c r="I1487" s="27">
        <f>(F1487-E1487)</f>
        <v>-1</v>
      </c>
      <c r="J1487" s="27">
        <f>G1487-E1487</f>
        <v>-1</v>
      </c>
      <c r="K1487" s="30">
        <v>3</v>
      </c>
      <c r="L1487" s="159">
        <f t="shared" si="364"/>
        <v>0</v>
      </c>
    </row>
    <row r="1488" spans="1:14">
      <c r="A1488" s="52">
        <v>41451</v>
      </c>
      <c r="B1488" s="23" t="s">
        <v>7293</v>
      </c>
      <c r="C1488" s="24" t="s">
        <v>3118</v>
      </c>
      <c r="D1488" s="53" t="s">
        <v>2652</v>
      </c>
      <c r="E1488" s="28">
        <v>15</v>
      </c>
      <c r="F1488" s="27">
        <v>17</v>
      </c>
      <c r="G1488" s="27">
        <v>14.5</v>
      </c>
      <c r="H1488" s="36">
        <f>(G1488-E1488)/E1488</f>
        <v>-3.3333333333333333E-2</v>
      </c>
      <c r="I1488" s="27">
        <f>(F1488-E1488)</f>
        <v>2</v>
      </c>
      <c r="J1488" s="27">
        <f>G1488-E1488</f>
        <v>-0.5</v>
      </c>
      <c r="K1488" s="30">
        <v>2</v>
      </c>
      <c r="L1488" s="159">
        <f t="shared" si="364"/>
        <v>-0.14705882352941177</v>
      </c>
    </row>
    <row r="1489" spans="1:14">
      <c r="A1489" s="52">
        <v>41451</v>
      </c>
      <c r="B1489" s="23" t="s">
        <v>7294</v>
      </c>
      <c r="C1489" s="24" t="s">
        <v>3336</v>
      </c>
      <c r="D1489" s="53" t="s">
        <v>3337</v>
      </c>
      <c r="E1489" s="28">
        <v>17</v>
      </c>
      <c r="F1489" s="27">
        <v>18.55</v>
      </c>
      <c r="G1489" s="27">
        <v>20.3</v>
      </c>
      <c r="H1489" s="36">
        <f>(G1489-E1489)/E1489</f>
        <v>0.19411764705882356</v>
      </c>
      <c r="I1489" s="27">
        <f>(F1489-E1489)</f>
        <v>1.5500000000000007</v>
      </c>
      <c r="J1489" s="27">
        <f>G1489-E1489</f>
        <v>3.3000000000000007</v>
      </c>
      <c r="K1489" s="30">
        <v>2</v>
      </c>
      <c r="L1489" s="159">
        <f t="shared" si="364"/>
        <v>9.4339622641509427E-2</v>
      </c>
    </row>
    <row r="1490" spans="1:14">
      <c r="A1490" s="52">
        <v>41451</v>
      </c>
      <c r="B1490" s="23" t="s">
        <v>7295</v>
      </c>
      <c r="C1490" s="24" t="s">
        <v>3338</v>
      </c>
      <c r="D1490" s="53" t="s">
        <v>3339</v>
      </c>
      <c r="E1490" s="28">
        <v>10</v>
      </c>
      <c r="F1490" s="27">
        <v>9.9</v>
      </c>
      <c r="G1490" s="27">
        <v>8.06</v>
      </c>
      <c r="H1490" s="36">
        <f>(G1490-E1490)/E1490</f>
        <v>-0.19399999999999995</v>
      </c>
      <c r="I1490" s="27">
        <f>(F1490-E1490)</f>
        <v>-9.9999999999999645E-2</v>
      </c>
      <c r="J1490" s="27">
        <f>G1490-E1490</f>
        <v>-1.9399999999999995</v>
      </c>
      <c r="K1490" s="30">
        <v>1</v>
      </c>
      <c r="L1490" s="159">
        <f t="shared" si="364"/>
        <v>-0.18585858585858583</v>
      </c>
    </row>
    <row r="1491" spans="1:14">
      <c r="A1491" s="52">
        <v>41452</v>
      </c>
      <c r="B1491" s="23" t="s">
        <v>7296</v>
      </c>
      <c r="C1491" s="24" t="s">
        <v>3343</v>
      </c>
      <c r="D1491" s="53" t="s">
        <v>3344</v>
      </c>
      <c r="E1491" s="28">
        <v>6</v>
      </c>
      <c r="F1491" s="27">
        <v>7</v>
      </c>
      <c r="G1491" s="27">
        <v>8.26</v>
      </c>
      <c r="H1491" s="36">
        <f t="shared" ref="H1491:H1515" si="368">(G1491-E1491)/E1491</f>
        <v>0.37666666666666665</v>
      </c>
      <c r="I1491" s="27">
        <f t="shared" ref="I1491:I1515" si="369">(F1491-E1491)</f>
        <v>1</v>
      </c>
      <c r="J1491" s="27">
        <f t="shared" ref="J1491:J1515" si="370">G1491-E1491</f>
        <v>2.2599999999999998</v>
      </c>
      <c r="K1491" s="30">
        <v>1</v>
      </c>
      <c r="L1491" s="159">
        <f t="shared" si="364"/>
        <v>0.17999999999999997</v>
      </c>
    </row>
    <row r="1492" spans="1:14">
      <c r="A1492" s="52">
        <v>41452</v>
      </c>
      <c r="B1492" s="23" t="s">
        <v>7297</v>
      </c>
      <c r="C1492" s="24" t="s">
        <v>3345</v>
      </c>
      <c r="D1492" s="45" t="s">
        <v>3346</v>
      </c>
      <c r="E1492" s="28">
        <v>17</v>
      </c>
      <c r="F1492" s="27">
        <v>17.675000000000001</v>
      </c>
      <c r="G1492" s="27">
        <v>18.37</v>
      </c>
      <c r="H1492" s="36">
        <f t="shared" si="368"/>
        <v>8.058823529411771E-2</v>
      </c>
      <c r="I1492" s="27">
        <f t="shared" si="369"/>
        <v>0.67500000000000071</v>
      </c>
      <c r="J1492" s="27">
        <f t="shared" si="370"/>
        <v>1.370000000000001</v>
      </c>
      <c r="K1492" s="30">
        <v>1</v>
      </c>
      <c r="L1492" s="159">
        <f t="shared" si="364"/>
        <v>3.9321074964639338E-2</v>
      </c>
    </row>
    <row r="1493" spans="1:14">
      <c r="A1493" s="52">
        <v>41452</v>
      </c>
      <c r="B1493" s="23" t="s">
        <v>7298</v>
      </c>
      <c r="C1493" s="24" t="s">
        <v>3347</v>
      </c>
      <c r="D1493" s="53" t="s">
        <v>3348</v>
      </c>
      <c r="E1493" s="28">
        <v>18.02</v>
      </c>
      <c r="F1493" s="27">
        <v>18.55</v>
      </c>
      <c r="G1493" s="27">
        <v>18.66</v>
      </c>
      <c r="H1493" s="36">
        <f t="shared" si="368"/>
        <v>3.5516093229744763E-2</v>
      </c>
      <c r="I1493" s="27">
        <f t="shared" si="369"/>
        <v>0.53000000000000114</v>
      </c>
      <c r="J1493" s="27">
        <f t="shared" si="370"/>
        <v>0.64000000000000057</v>
      </c>
      <c r="K1493" s="30">
        <v>1</v>
      </c>
      <c r="L1493" s="159">
        <f t="shared" si="364"/>
        <v>5.9299191374662767E-3</v>
      </c>
    </row>
    <row r="1494" spans="1:14">
      <c r="A1494" s="52">
        <v>41452</v>
      </c>
      <c r="B1494" s="23" t="s">
        <v>7299</v>
      </c>
      <c r="C1494" s="24" t="s">
        <v>3349</v>
      </c>
      <c r="D1494" s="53" t="s">
        <v>3136</v>
      </c>
      <c r="E1494" s="28">
        <v>8</v>
      </c>
      <c r="F1494" s="27">
        <v>8.01</v>
      </c>
      <c r="G1494" s="27">
        <v>8.01</v>
      </c>
      <c r="H1494" s="36">
        <f t="shared" si="368"/>
        <v>1.2499999999999734E-3</v>
      </c>
      <c r="I1494" s="27">
        <f t="shared" si="369"/>
        <v>9.9999999999997868E-3</v>
      </c>
      <c r="J1494" s="27">
        <f t="shared" si="370"/>
        <v>9.9999999999997868E-3</v>
      </c>
      <c r="K1494" s="30">
        <v>1</v>
      </c>
      <c r="L1494" s="159">
        <f t="shared" si="364"/>
        <v>0</v>
      </c>
    </row>
    <row r="1495" spans="1:14">
      <c r="A1495" s="52">
        <v>41452</v>
      </c>
      <c r="B1495" s="23" t="s">
        <v>3350</v>
      </c>
      <c r="C1495" s="24" t="s">
        <v>3351</v>
      </c>
      <c r="D1495" s="53" t="s">
        <v>3352</v>
      </c>
      <c r="E1495" s="28">
        <v>11</v>
      </c>
      <c r="F1495" s="27">
        <v>11.4</v>
      </c>
      <c r="G1495" s="27">
        <v>11.83</v>
      </c>
      <c r="H1495" s="36">
        <f t="shared" si="368"/>
        <v>7.5454545454545455E-2</v>
      </c>
      <c r="I1495" s="27">
        <f t="shared" si="369"/>
        <v>0.40000000000000036</v>
      </c>
      <c r="J1495" s="27">
        <f t="shared" si="370"/>
        <v>0.83000000000000007</v>
      </c>
      <c r="K1495" s="30">
        <v>1</v>
      </c>
      <c r="L1495" s="159">
        <f t="shared" si="364"/>
        <v>3.7719298245614007E-2</v>
      </c>
    </row>
    <row r="1496" spans="1:14" s="1" customFormat="1">
      <c r="A1496" s="52">
        <v>41452</v>
      </c>
      <c r="B1496" s="23" t="s">
        <v>7300</v>
      </c>
      <c r="C1496" s="24" t="s">
        <v>3353</v>
      </c>
      <c r="D1496" s="45" t="s">
        <v>2715</v>
      </c>
      <c r="E1496" s="28">
        <v>10</v>
      </c>
      <c r="F1496" s="27">
        <v>11</v>
      </c>
      <c r="G1496" s="27">
        <v>8.5</v>
      </c>
      <c r="H1496" s="36">
        <f t="shared" si="368"/>
        <v>-0.15</v>
      </c>
      <c r="I1496" s="27">
        <f t="shared" si="369"/>
        <v>1</v>
      </c>
      <c r="J1496" s="27">
        <f t="shared" si="370"/>
        <v>-1.5</v>
      </c>
      <c r="K1496" s="30">
        <v>2</v>
      </c>
      <c r="L1496" s="159">
        <f t="shared" si="364"/>
        <v>-0.22727272727272727</v>
      </c>
      <c r="M1496" s="3"/>
      <c r="N1496" s="3"/>
    </row>
    <row r="1497" spans="1:14" s="1" customFormat="1">
      <c r="A1497" s="52">
        <v>41453</v>
      </c>
      <c r="B1497" s="56" t="s">
        <v>7301</v>
      </c>
      <c r="C1497" s="24" t="s">
        <v>3340</v>
      </c>
      <c r="D1497" s="45" t="s">
        <v>3341</v>
      </c>
      <c r="E1497" s="28">
        <v>18</v>
      </c>
      <c r="F1497" s="27">
        <v>32</v>
      </c>
      <c r="G1497" s="27">
        <v>36.75</v>
      </c>
      <c r="H1497" s="36">
        <f t="shared" si="368"/>
        <v>1.0416666666666667</v>
      </c>
      <c r="I1497" s="27">
        <f t="shared" si="369"/>
        <v>14</v>
      </c>
      <c r="J1497" s="27">
        <f t="shared" si="370"/>
        <v>18.75</v>
      </c>
      <c r="K1497" s="30">
        <v>3</v>
      </c>
      <c r="L1497" s="159">
        <f t="shared" si="364"/>
        <v>0.1484375</v>
      </c>
      <c r="M1497" s="3"/>
      <c r="N1497" s="3"/>
    </row>
    <row r="1498" spans="1:14">
      <c r="A1498" s="52">
        <v>41453</v>
      </c>
      <c r="B1498" s="23" t="s">
        <v>7302</v>
      </c>
      <c r="C1498" s="24" t="s">
        <v>1457</v>
      </c>
      <c r="D1498" s="45" t="s">
        <v>3342</v>
      </c>
      <c r="E1498" s="28">
        <v>13</v>
      </c>
      <c r="F1498" s="27">
        <v>20</v>
      </c>
      <c r="G1498" s="27">
        <v>19.25</v>
      </c>
      <c r="H1498" s="36">
        <f t="shared" si="368"/>
        <v>0.48076923076923078</v>
      </c>
      <c r="I1498" s="27">
        <f t="shared" si="369"/>
        <v>7</v>
      </c>
      <c r="J1498" s="27">
        <f t="shared" si="370"/>
        <v>6.25</v>
      </c>
      <c r="K1498" s="30">
        <v>2</v>
      </c>
      <c r="L1498" s="159">
        <f t="shared" si="364"/>
        <v>-3.7499999999999999E-2</v>
      </c>
    </row>
    <row r="1499" spans="1:14">
      <c r="A1499" s="52">
        <v>41467</v>
      </c>
      <c r="B1499" s="53" t="s">
        <v>7303</v>
      </c>
      <c r="C1499" s="24" t="s">
        <v>3354</v>
      </c>
      <c r="D1499" s="53" t="s">
        <v>3355</v>
      </c>
      <c r="E1499" s="28">
        <v>15</v>
      </c>
      <c r="F1499" s="27">
        <v>14.12</v>
      </c>
      <c r="G1499" s="27">
        <v>14.15</v>
      </c>
      <c r="H1499" s="36">
        <f t="shared" si="368"/>
        <v>-5.6666666666666643E-2</v>
      </c>
      <c r="I1499" s="27">
        <f t="shared" si="369"/>
        <v>-0.88000000000000078</v>
      </c>
      <c r="J1499" s="27">
        <f t="shared" si="370"/>
        <v>-0.84999999999999964</v>
      </c>
      <c r="K1499" s="30">
        <v>1</v>
      </c>
      <c r="L1499" s="159">
        <f t="shared" si="364"/>
        <v>2.1246458923513552E-3</v>
      </c>
    </row>
    <row r="1500" spans="1:14">
      <c r="A1500" s="52">
        <v>41472</v>
      </c>
      <c r="B1500" s="23" t="s">
        <v>7304</v>
      </c>
      <c r="C1500" s="24" t="s">
        <v>3356</v>
      </c>
      <c r="D1500" s="53" t="s">
        <v>2027</v>
      </c>
      <c r="E1500" s="28">
        <v>22</v>
      </c>
      <c r="F1500" s="27">
        <v>26.69</v>
      </c>
      <c r="G1500" s="27">
        <v>27.25</v>
      </c>
      <c r="H1500" s="36">
        <f t="shared" si="368"/>
        <v>0.23863636363636365</v>
      </c>
      <c r="I1500" s="27">
        <f t="shared" si="369"/>
        <v>4.6900000000000013</v>
      </c>
      <c r="J1500" s="27">
        <f t="shared" si="370"/>
        <v>5.25</v>
      </c>
      <c r="K1500" s="30">
        <v>2</v>
      </c>
      <c r="L1500" s="159">
        <f t="shared" si="364"/>
        <v>2.0981641064068891E-2</v>
      </c>
    </row>
    <row r="1501" spans="1:14">
      <c r="A1501" s="52">
        <v>41473</v>
      </c>
      <c r="B1501" s="56" t="s">
        <v>7305</v>
      </c>
      <c r="C1501" s="24" t="s">
        <v>3365</v>
      </c>
      <c r="D1501" s="45" t="s">
        <v>3366</v>
      </c>
      <c r="E1501" s="28">
        <v>17</v>
      </c>
      <c r="F1501" s="27">
        <v>28.16</v>
      </c>
      <c r="G1501" s="27">
        <v>27.18</v>
      </c>
      <c r="H1501" s="36">
        <f t="shared" si="368"/>
        <v>0.59882352941176464</v>
      </c>
      <c r="I1501" s="27">
        <f t="shared" si="369"/>
        <v>11.16</v>
      </c>
      <c r="J1501" s="27">
        <f t="shared" si="370"/>
        <v>10.18</v>
      </c>
      <c r="K1501" s="30">
        <v>3</v>
      </c>
      <c r="L1501" s="159">
        <f t="shared" si="364"/>
        <v>-3.4801136363636381E-2</v>
      </c>
    </row>
    <row r="1502" spans="1:14">
      <c r="A1502" s="52">
        <v>41473</v>
      </c>
      <c r="B1502" s="23" t="s">
        <v>3552</v>
      </c>
      <c r="C1502" s="24" t="s">
        <v>3552</v>
      </c>
      <c r="D1502" s="53" t="s">
        <v>3367</v>
      </c>
      <c r="E1502" s="28">
        <v>15</v>
      </c>
      <c r="F1502" s="27">
        <v>17.75</v>
      </c>
      <c r="G1502" s="27">
        <v>14</v>
      </c>
      <c r="H1502" s="36">
        <f t="shared" si="368"/>
        <v>-6.6666666666666666E-2</v>
      </c>
      <c r="I1502" s="27">
        <f t="shared" si="369"/>
        <v>2.75</v>
      </c>
      <c r="J1502" s="27">
        <f t="shared" si="370"/>
        <v>-1</v>
      </c>
      <c r="K1502" s="30">
        <v>2</v>
      </c>
      <c r="L1502" s="159">
        <f t="shared" si="364"/>
        <v>-0.21126760563380281</v>
      </c>
    </row>
    <row r="1503" spans="1:14">
      <c r="A1503" s="52">
        <v>41474</v>
      </c>
      <c r="B1503" s="23" t="s">
        <v>7306</v>
      </c>
      <c r="C1503" s="24" t="s">
        <v>3357</v>
      </c>
      <c r="D1503" s="45" t="s">
        <v>3358</v>
      </c>
      <c r="E1503" s="28">
        <v>14</v>
      </c>
      <c r="F1503" s="27">
        <v>14.56</v>
      </c>
      <c r="G1503" s="27">
        <v>16.149999999999999</v>
      </c>
      <c r="H1503" s="36">
        <f t="shared" si="368"/>
        <v>0.15357142857142847</v>
      </c>
      <c r="I1503" s="27">
        <f t="shared" si="369"/>
        <v>0.5600000000000005</v>
      </c>
      <c r="J1503" s="27">
        <f t="shared" si="370"/>
        <v>2.1499999999999986</v>
      </c>
      <c r="K1503" s="30">
        <v>1</v>
      </c>
      <c r="L1503" s="159">
        <f t="shared" si="364"/>
        <v>0.10920329670329657</v>
      </c>
    </row>
    <row r="1504" spans="1:14" s="1" customFormat="1">
      <c r="A1504" s="52">
        <v>41474</v>
      </c>
      <c r="B1504" s="23" t="s">
        <v>7307</v>
      </c>
      <c r="C1504" s="24" t="s">
        <v>3359</v>
      </c>
      <c r="D1504" s="45" t="s">
        <v>3360</v>
      </c>
      <c r="E1504" s="28">
        <v>11.5</v>
      </c>
      <c r="F1504" s="27">
        <v>11.5</v>
      </c>
      <c r="G1504" s="27">
        <v>11.67</v>
      </c>
      <c r="H1504" s="36">
        <f t="shared" si="368"/>
        <v>1.4782608695652167E-2</v>
      </c>
      <c r="I1504" s="27">
        <f t="shared" si="369"/>
        <v>0</v>
      </c>
      <c r="J1504" s="27">
        <f t="shared" si="370"/>
        <v>0.16999999999999993</v>
      </c>
      <c r="K1504" s="30">
        <v>1</v>
      </c>
      <c r="L1504" s="159">
        <f t="shared" si="364"/>
        <v>1.4782608695652167E-2</v>
      </c>
      <c r="M1504" s="3"/>
      <c r="N1504" s="3"/>
    </row>
    <row r="1505" spans="1:14" s="1" customFormat="1">
      <c r="A1505" s="52">
        <v>41474</v>
      </c>
      <c r="B1505" s="23" t="s">
        <v>7308</v>
      </c>
      <c r="C1505" s="24" t="s">
        <v>3361</v>
      </c>
      <c r="D1505" s="45" t="s">
        <v>3362</v>
      </c>
      <c r="E1505" s="28">
        <v>21</v>
      </c>
      <c r="F1505" s="27">
        <v>26.5</v>
      </c>
      <c r="G1505" s="27">
        <v>27.7</v>
      </c>
      <c r="H1505" s="36">
        <f t="shared" si="368"/>
        <v>0.31904761904761902</v>
      </c>
      <c r="I1505" s="27">
        <f t="shared" si="369"/>
        <v>5.5</v>
      </c>
      <c r="J1505" s="27">
        <f t="shared" si="370"/>
        <v>6.6999999999999993</v>
      </c>
      <c r="K1505" s="30">
        <v>2</v>
      </c>
      <c r="L1505" s="159">
        <f t="shared" si="364"/>
        <v>4.5283018867924504E-2</v>
      </c>
      <c r="M1505" s="3"/>
      <c r="N1505" s="3"/>
    </row>
    <row r="1506" spans="1:14" s="1" customFormat="1">
      <c r="A1506" s="52">
        <v>41474</v>
      </c>
      <c r="B1506" s="23" t="s">
        <v>7309</v>
      </c>
      <c r="C1506" s="24" t="s">
        <v>3363</v>
      </c>
      <c r="D1506" s="53" t="s">
        <v>3364</v>
      </c>
      <c r="E1506" s="28">
        <v>14</v>
      </c>
      <c r="F1506" s="27">
        <v>14.75</v>
      </c>
      <c r="G1506" s="27">
        <v>14.04</v>
      </c>
      <c r="H1506" s="36">
        <f t="shared" si="368"/>
        <v>2.8571428571427964E-3</v>
      </c>
      <c r="I1506" s="27">
        <f t="shared" si="369"/>
        <v>0.75</v>
      </c>
      <c r="J1506" s="27">
        <f t="shared" si="370"/>
        <v>3.9999999999999147E-2</v>
      </c>
      <c r="K1506" s="30">
        <v>1</v>
      </c>
      <c r="L1506" s="159">
        <f t="shared" si="364"/>
        <v>-4.8135593220339043E-2</v>
      </c>
      <c r="M1506" s="3"/>
      <c r="N1506" s="3"/>
    </row>
    <row r="1507" spans="1:14">
      <c r="A1507" s="52">
        <v>41478</v>
      </c>
      <c r="B1507" s="23" t="s">
        <v>7310</v>
      </c>
      <c r="C1507" s="24" t="s">
        <v>3368</v>
      </c>
      <c r="D1507" s="53" t="s">
        <v>3339</v>
      </c>
      <c r="E1507" s="28">
        <v>23</v>
      </c>
      <c r="F1507" s="27">
        <v>28.98</v>
      </c>
      <c r="G1507" s="27">
        <v>29.7</v>
      </c>
      <c r="H1507" s="36">
        <f t="shared" si="368"/>
        <v>0.29130434782608694</v>
      </c>
      <c r="I1507" s="27">
        <f t="shared" si="369"/>
        <v>5.98</v>
      </c>
      <c r="J1507" s="27">
        <f t="shared" si="370"/>
        <v>6.6999999999999993</v>
      </c>
      <c r="K1507" s="30">
        <v>3</v>
      </c>
      <c r="L1507" s="159">
        <f t="shared" si="364"/>
        <v>2.484472049689437E-2</v>
      </c>
    </row>
    <row r="1508" spans="1:14">
      <c r="A1508" s="52">
        <v>41479</v>
      </c>
      <c r="B1508" s="23" t="s">
        <v>7311</v>
      </c>
      <c r="C1508" s="24" t="s">
        <v>3369</v>
      </c>
      <c r="D1508" s="53" t="s">
        <v>3370</v>
      </c>
      <c r="E1508" s="28">
        <v>18</v>
      </c>
      <c r="F1508" s="27">
        <v>29</v>
      </c>
      <c r="G1508" s="27">
        <v>31.28</v>
      </c>
      <c r="H1508" s="36">
        <f t="shared" si="368"/>
        <v>0.73777777777777787</v>
      </c>
      <c r="I1508" s="27">
        <f t="shared" si="369"/>
        <v>11</v>
      </c>
      <c r="J1508" s="27">
        <f t="shared" si="370"/>
        <v>13.280000000000001</v>
      </c>
      <c r="K1508" s="30">
        <v>3</v>
      </c>
      <c r="L1508" s="159">
        <f t="shared" si="364"/>
        <v>7.8620689655172452E-2</v>
      </c>
    </row>
    <row r="1509" spans="1:14">
      <c r="A1509" s="52">
        <v>41479</v>
      </c>
      <c r="B1509" s="23" t="s">
        <v>7312</v>
      </c>
      <c r="C1509" s="24" t="s">
        <v>3371</v>
      </c>
      <c r="D1509" s="53" t="s">
        <v>3372</v>
      </c>
      <c r="E1509" s="28">
        <v>10</v>
      </c>
      <c r="F1509" s="27">
        <v>10</v>
      </c>
      <c r="G1509" s="27">
        <v>9.57</v>
      </c>
      <c r="H1509" s="36">
        <f t="shared" si="368"/>
        <v>-4.2999999999999969E-2</v>
      </c>
      <c r="I1509" s="27">
        <f t="shared" si="369"/>
        <v>0</v>
      </c>
      <c r="J1509" s="27">
        <f t="shared" si="370"/>
        <v>-0.42999999999999972</v>
      </c>
      <c r="K1509" s="30">
        <v>1</v>
      </c>
      <c r="L1509" s="159">
        <f t="shared" si="364"/>
        <v>-4.2999999999999969E-2</v>
      </c>
    </row>
    <row r="1510" spans="1:14">
      <c r="A1510" s="52">
        <v>41479</v>
      </c>
      <c r="B1510" s="23" t="s">
        <v>7313</v>
      </c>
      <c r="C1510" s="24" t="s">
        <v>3373</v>
      </c>
      <c r="D1510" s="45" t="s">
        <v>3374</v>
      </c>
      <c r="E1510" s="28">
        <v>15</v>
      </c>
      <c r="F1510" s="27">
        <v>14.04</v>
      </c>
      <c r="G1510" s="27">
        <v>13.83</v>
      </c>
      <c r="H1510" s="36">
        <f t="shared" si="368"/>
        <v>-7.8E-2</v>
      </c>
      <c r="I1510" s="27">
        <f t="shared" si="369"/>
        <v>-0.96000000000000085</v>
      </c>
      <c r="J1510" s="27">
        <f t="shared" si="370"/>
        <v>-1.17</v>
      </c>
      <c r="K1510" s="30">
        <v>1</v>
      </c>
      <c r="L1510" s="159">
        <f t="shared" si="364"/>
        <v>-1.4957264957264892E-2</v>
      </c>
    </row>
    <row r="1511" spans="1:14">
      <c r="A1511" s="52">
        <v>41480</v>
      </c>
      <c r="B1511" s="23" t="s">
        <v>7314</v>
      </c>
      <c r="C1511" s="24" t="s">
        <v>3375</v>
      </c>
      <c r="D1511" s="53" t="s">
        <v>3196</v>
      </c>
      <c r="E1511" s="28">
        <v>12</v>
      </c>
      <c r="F1511" s="27">
        <v>11</v>
      </c>
      <c r="G1511" s="27">
        <v>9.5</v>
      </c>
      <c r="H1511" s="36">
        <f t="shared" si="368"/>
        <v>-0.20833333333333334</v>
      </c>
      <c r="I1511" s="27">
        <f t="shared" si="369"/>
        <v>-1</v>
      </c>
      <c r="J1511" s="27">
        <f t="shared" si="370"/>
        <v>-2.5</v>
      </c>
      <c r="K1511" s="30">
        <v>3</v>
      </c>
      <c r="L1511" s="159">
        <f t="shared" si="364"/>
        <v>-0.13636363636363635</v>
      </c>
    </row>
    <row r="1512" spans="1:14">
      <c r="A1512" s="52">
        <v>41480</v>
      </c>
      <c r="B1512" s="23" t="s">
        <v>7315</v>
      </c>
      <c r="C1512" s="24" t="s">
        <v>3376</v>
      </c>
      <c r="D1512" s="45" t="s">
        <v>3377</v>
      </c>
      <c r="E1512" s="28">
        <v>11</v>
      </c>
      <c r="F1512" s="27">
        <v>11.21</v>
      </c>
      <c r="G1512" s="27">
        <v>9.5</v>
      </c>
      <c r="H1512" s="36">
        <f t="shared" si="368"/>
        <v>-0.13636363636363635</v>
      </c>
      <c r="I1512" s="27">
        <f t="shared" si="369"/>
        <v>0.21000000000000085</v>
      </c>
      <c r="J1512" s="27">
        <f t="shared" si="370"/>
        <v>-1.5</v>
      </c>
      <c r="K1512" s="30">
        <v>2</v>
      </c>
      <c r="L1512" s="159">
        <f t="shared" si="364"/>
        <v>-0.152542372881356</v>
      </c>
    </row>
    <row r="1513" spans="1:14" s="1" customFormat="1">
      <c r="A1513" s="52">
        <v>41480</v>
      </c>
      <c r="B1513" s="23" t="s">
        <v>7316</v>
      </c>
      <c r="C1513" s="24" t="s">
        <v>3378</v>
      </c>
      <c r="D1513" s="45" t="s">
        <v>3307</v>
      </c>
      <c r="E1513" s="28">
        <v>15</v>
      </c>
      <c r="F1513" s="27">
        <v>25</v>
      </c>
      <c r="G1513" s="27">
        <v>19.88</v>
      </c>
      <c r="H1513" s="36">
        <f t="shared" si="368"/>
        <v>0.32533333333333325</v>
      </c>
      <c r="I1513" s="27">
        <f t="shared" si="369"/>
        <v>10</v>
      </c>
      <c r="J1513" s="27">
        <f t="shared" si="370"/>
        <v>4.879999999999999</v>
      </c>
      <c r="K1513" s="30">
        <v>3</v>
      </c>
      <c r="L1513" s="159">
        <f t="shared" si="364"/>
        <v>-0.20480000000000004</v>
      </c>
      <c r="M1513" s="3"/>
      <c r="N1513" s="3"/>
    </row>
    <row r="1514" spans="1:14" s="1" customFormat="1">
      <c r="A1514" s="52">
        <v>41480</v>
      </c>
      <c r="B1514" s="23" t="s">
        <v>7317</v>
      </c>
      <c r="C1514" s="24" t="s">
        <v>3379</v>
      </c>
      <c r="D1514" s="53" t="s">
        <v>1465</v>
      </c>
      <c r="E1514" s="28">
        <v>10</v>
      </c>
      <c r="F1514" s="27">
        <v>10</v>
      </c>
      <c r="G1514" s="27">
        <v>10</v>
      </c>
      <c r="H1514" s="36">
        <f t="shared" si="368"/>
        <v>0</v>
      </c>
      <c r="I1514" s="27">
        <f t="shared" si="369"/>
        <v>0</v>
      </c>
      <c r="J1514" s="27">
        <f t="shared" si="370"/>
        <v>0</v>
      </c>
      <c r="K1514" s="30">
        <v>1</v>
      </c>
      <c r="L1514" s="159">
        <f t="shared" si="364"/>
        <v>0</v>
      </c>
      <c r="M1514" s="3"/>
      <c r="N1514" s="3"/>
    </row>
    <row r="1515" spans="1:14">
      <c r="A1515" s="52">
        <v>41480</v>
      </c>
      <c r="B1515" s="23" t="s">
        <v>7318</v>
      </c>
      <c r="C1515" s="24" t="s">
        <v>3380</v>
      </c>
      <c r="D1515" s="45" t="s">
        <v>3381</v>
      </c>
      <c r="E1515" s="28">
        <v>15</v>
      </c>
      <c r="F1515" s="27">
        <v>15.25</v>
      </c>
      <c r="G1515" s="27">
        <v>15.12</v>
      </c>
      <c r="H1515" s="36">
        <f t="shared" si="368"/>
        <v>7.9999999999999481E-3</v>
      </c>
      <c r="I1515" s="27">
        <f t="shared" si="369"/>
        <v>0.25</v>
      </c>
      <c r="J1515" s="27">
        <f t="shared" si="370"/>
        <v>0.11999999999999922</v>
      </c>
      <c r="K1515" s="30">
        <v>1</v>
      </c>
      <c r="L1515" s="159">
        <f t="shared" si="364"/>
        <v>-8.5245901639344774E-3</v>
      </c>
    </row>
    <row r="1516" spans="1:14">
      <c r="A1516" s="52">
        <v>41481</v>
      </c>
      <c r="B1516" s="23" t="s">
        <v>7319</v>
      </c>
      <c r="C1516" s="24" t="s">
        <v>3382</v>
      </c>
      <c r="D1516" s="53" t="s">
        <v>3383</v>
      </c>
      <c r="E1516" s="28">
        <v>9</v>
      </c>
      <c r="F1516" s="27">
        <v>9.06</v>
      </c>
      <c r="G1516" s="27">
        <v>7.64</v>
      </c>
      <c r="H1516" s="36">
        <f>(G1516-E1516)/E1516</f>
        <v>-0.15111111111111114</v>
      </c>
      <c r="I1516" s="27">
        <f>(F1516-E1516)</f>
        <v>6.0000000000000497E-2</v>
      </c>
      <c r="J1516" s="27">
        <f>G1516-E1516</f>
        <v>-1.3600000000000003</v>
      </c>
      <c r="K1516" s="30">
        <v>1</v>
      </c>
      <c r="L1516" s="159">
        <f t="shared" si="364"/>
        <v>-0.15673289183222966</v>
      </c>
    </row>
    <row r="1517" spans="1:14" s="1" customFormat="1">
      <c r="A1517" s="52">
        <v>41481</v>
      </c>
      <c r="B1517" s="23" t="s">
        <v>7320</v>
      </c>
      <c r="C1517" s="24" t="s">
        <v>3384</v>
      </c>
      <c r="D1517" s="53" t="s">
        <v>3385</v>
      </c>
      <c r="E1517" s="28">
        <v>20</v>
      </c>
      <c r="F1517" s="27">
        <v>19.510000000000002</v>
      </c>
      <c r="G1517" s="27">
        <v>19.5</v>
      </c>
      <c r="H1517" s="36">
        <f>(G1517-E1517)/E1517</f>
        <v>-2.5000000000000001E-2</v>
      </c>
      <c r="I1517" s="27">
        <f>(F1517-E1517)</f>
        <v>-0.48999999999999844</v>
      </c>
      <c r="J1517" s="27">
        <f>G1517-E1517</f>
        <v>-0.5</v>
      </c>
      <c r="K1517" s="30">
        <v>2</v>
      </c>
      <c r="L1517" s="159">
        <f t="shared" si="364"/>
        <v>-5.1255766273713803E-4</v>
      </c>
      <c r="M1517" s="3"/>
      <c r="N1517" s="3"/>
    </row>
    <row r="1518" spans="1:14">
      <c r="A1518" s="52">
        <v>41487</v>
      </c>
      <c r="B1518" s="23" t="s">
        <v>7321</v>
      </c>
      <c r="C1518" s="24" t="s">
        <v>3390</v>
      </c>
      <c r="D1518" s="53" t="s">
        <v>3391</v>
      </c>
      <c r="E1518" s="28">
        <v>16</v>
      </c>
      <c r="F1518" s="27">
        <v>15.59</v>
      </c>
      <c r="G1518" s="27">
        <v>13.5</v>
      </c>
      <c r="H1518" s="36">
        <f t="shared" ref="H1518:H1523" si="371">(G1518-E1518)/E1518</f>
        <v>-0.15625</v>
      </c>
      <c r="I1518" s="27">
        <f t="shared" ref="I1518:I1523" si="372">(F1518-E1518)</f>
        <v>-0.41000000000000014</v>
      </c>
      <c r="J1518" s="27">
        <f t="shared" ref="J1518:J1523" si="373">G1518-E1518</f>
        <v>-2.5</v>
      </c>
      <c r="K1518" s="30">
        <v>1</v>
      </c>
      <c r="L1518" s="159">
        <f t="shared" si="364"/>
        <v>-0.1340602950609365</v>
      </c>
    </row>
    <row r="1519" spans="1:14">
      <c r="A1519" s="52">
        <v>41487</v>
      </c>
      <c r="B1519" s="23" t="s">
        <v>7322</v>
      </c>
      <c r="C1519" s="24" t="s">
        <v>3392</v>
      </c>
      <c r="D1519" s="53" t="s">
        <v>3393</v>
      </c>
      <c r="E1519" s="28">
        <v>14</v>
      </c>
      <c r="F1519" s="27">
        <v>13.5</v>
      </c>
      <c r="G1519" s="27">
        <v>15.6</v>
      </c>
      <c r="H1519" s="36">
        <f t="shared" si="371"/>
        <v>0.11428571428571425</v>
      </c>
      <c r="I1519" s="27">
        <f t="shared" si="372"/>
        <v>-0.5</v>
      </c>
      <c r="J1519" s="27">
        <f t="shared" si="373"/>
        <v>1.5999999999999996</v>
      </c>
      <c r="K1519" s="30">
        <v>1</v>
      </c>
      <c r="L1519" s="159">
        <f t="shared" si="364"/>
        <v>0.15555555555555553</v>
      </c>
    </row>
    <row r="1520" spans="1:14">
      <c r="A1520" s="52">
        <v>41487</v>
      </c>
      <c r="B1520" s="23" t="s">
        <v>7323</v>
      </c>
      <c r="C1520" s="24" t="s">
        <v>3394</v>
      </c>
      <c r="D1520" s="53" t="s">
        <v>2341</v>
      </c>
      <c r="E1520" s="28">
        <v>18</v>
      </c>
      <c r="F1520" s="27">
        <v>35</v>
      </c>
      <c r="G1520" s="27">
        <v>40.11</v>
      </c>
      <c r="H1520" s="36">
        <f t="shared" si="371"/>
        <v>1.2283333333333333</v>
      </c>
      <c r="I1520" s="27">
        <f t="shared" si="372"/>
        <v>17</v>
      </c>
      <c r="J1520" s="27">
        <f t="shared" si="373"/>
        <v>22.11</v>
      </c>
      <c r="K1520" s="30">
        <v>3</v>
      </c>
      <c r="L1520" s="159">
        <f t="shared" si="364"/>
        <v>0.14599999999999999</v>
      </c>
    </row>
    <row r="1521" spans="1:12">
      <c r="A1521" s="52">
        <v>41488</v>
      </c>
      <c r="B1521" s="23" t="s">
        <v>7324</v>
      </c>
      <c r="C1521" s="24" t="s">
        <v>3386</v>
      </c>
      <c r="D1521" s="53" t="s">
        <v>1144</v>
      </c>
      <c r="E1521" s="28">
        <v>20</v>
      </c>
      <c r="F1521" s="27">
        <v>26</v>
      </c>
      <c r="G1521" s="27">
        <v>27.56</v>
      </c>
      <c r="H1521" s="36">
        <f t="shared" si="371"/>
        <v>0.37799999999999995</v>
      </c>
      <c r="I1521" s="27">
        <f t="shared" si="372"/>
        <v>6</v>
      </c>
      <c r="J1521" s="27">
        <f t="shared" si="373"/>
        <v>7.5599999999999987</v>
      </c>
      <c r="K1521" s="30">
        <v>2</v>
      </c>
      <c r="L1521" s="159">
        <f t="shared" si="364"/>
        <v>5.9999999999999949E-2</v>
      </c>
    </row>
    <row r="1522" spans="1:12">
      <c r="A1522" s="52">
        <v>41488</v>
      </c>
      <c r="B1522" s="23" t="s">
        <v>7325</v>
      </c>
      <c r="C1522" s="24" t="s">
        <v>3387</v>
      </c>
      <c r="D1522" s="53" t="s">
        <v>3388</v>
      </c>
      <c r="E1522" s="28">
        <v>16</v>
      </c>
      <c r="F1522" s="27">
        <v>18.7</v>
      </c>
      <c r="G1522" s="27">
        <v>20.5</v>
      </c>
      <c r="H1522" s="36">
        <f t="shared" si="371"/>
        <v>0.28125</v>
      </c>
      <c r="I1522" s="27">
        <f t="shared" si="372"/>
        <v>2.6999999999999993</v>
      </c>
      <c r="J1522" s="27">
        <f t="shared" si="373"/>
        <v>4.5</v>
      </c>
      <c r="K1522" s="30">
        <v>2</v>
      </c>
      <c r="L1522" s="159">
        <f t="shared" si="364"/>
        <v>9.6256684491978647E-2</v>
      </c>
    </row>
    <row r="1523" spans="1:12">
      <c r="A1523" s="52">
        <v>41488</v>
      </c>
      <c r="B1523" s="23" t="s">
        <v>7326</v>
      </c>
      <c r="C1523" s="24" t="s">
        <v>3389</v>
      </c>
      <c r="D1523" s="53" t="s">
        <v>1911</v>
      </c>
      <c r="E1523" s="28">
        <v>12</v>
      </c>
      <c r="F1523" s="27">
        <v>13.09</v>
      </c>
      <c r="G1523" s="27">
        <v>13.75</v>
      </c>
      <c r="H1523" s="36">
        <f t="shared" si="371"/>
        <v>0.14583333333333334</v>
      </c>
      <c r="I1523" s="27">
        <f t="shared" si="372"/>
        <v>1.0899999999999999</v>
      </c>
      <c r="J1523" s="27">
        <f t="shared" si="373"/>
        <v>1.75</v>
      </c>
      <c r="K1523" s="30">
        <v>1</v>
      </c>
      <c r="L1523" s="159">
        <f t="shared" si="364"/>
        <v>5.0420168067226899E-2</v>
      </c>
    </row>
    <row r="1524" spans="1:12">
      <c r="A1524" s="52">
        <v>41493</v>
      </c>
      <c r="B1524" s="23" t="s">
        <v>7327</v>
      </c>
      <c r="C1524" s="24" t="s">
        <v>3395</v>
      </c>
      <c r="D1524" s="45" t="s">
        <v>3301</v>
      </c>
      <c r="E1524" s="28">
        <v>9</v>
      </c>
      <c r="F1524" s="27">
        <v>9</v>
      </c>
      <c r="G1524" s="27">
        <v>9</v>
      </c>
      <c r="H1524" s="36">
        <f>(G1524-E1524)/E1524</f>
        <v>0</v>
      </c>
      <c r="I1524" s="27">
        <f>(F1524-E1524)</f>
        <v>0</v>
      </c>
      <c r="J1524" s="27">
        <f>G1524-E1524</f>
        <v>0</v>
      </c>
      <c r="K1524" s="30">
        <v>1</v>
      </c>
      <c r="L1524" s="159">
        <f t="shared" si="364"/>
        <v>0</v>
      </c>
    </row>
    <row r="1525" spans="1:12">
      <c r="A1525" s="52">
        <v>41494</v>
      </c>
      <c r="B1525" s="58" t="s">
        <v>7328</v>
      </c>
      <c r="C1525" s="24" t="s">
        <v>3396</v>
      </c>
      <c r="D1525" s="45" t="s">
        <v>3397</v>
      </c>
      <c r="E1525" s="28">
        <v>15</v>
      </c>
      <c r="F1525" s="27">
        <v>18.22</v>
      </c>
      <c r="G1525" s="27">
        <v>18.61</v>
      </c>
      <c r="H1525" s="36">
        <f>(G1525-E1525)/E1525</f>
        <v>0.24066666666666664</v>
      </c>
      <c r="I1525" s="27">
        <f>(F1525-E1525)</f>
        <v>3.2199999999999989</v>
      </c>
      <c r="J1525" s="27">
        <f>G1525-E1525</f>
        <v>3.6099999999999994</v>
      </c>
      <c r="K1525" s="30">
        <v>3</v>
      </c>
      <c r="L1525" s="159">
        <f t="shared" si="364"/>
        <v>2.1405049396267872E-2</v>
      </c>
    </row>
    <row r="1526" spans="1:12">
      <c r="A1526" s="52">
        <v>41494</v>
      </c>
      <c r="B1526" s="56" t="s">
        <v>7329</v>
      </c>
      <c r="C1526" s="24" t="s">
        <v>3002</v>
      </c>
      <c r="D1526" s="45" t="s">
        <v>3398</v>
      </c>
      <c r="E1526" s="28">
        <v>16</v>
      </c>
      <c r="F1526" s="27">
        <v>21.1</v>
      </c>
      <c r="G1526" s="27">
        <v>24.73</v>
      </c>
      <c r="H1526" s="36">
        <f>(G1526-E1526)/E1526</f>
        <v>0.54562500000000003</v>
      </c>
      <c r="I1526" s="27">
        <f>(F1526-E1526)</f>
        <v>5.1000000000000014</v>
      </c>
      <c r="J1526" s="27">
        <f>G1526-E1526</f>
        <v>8.73</v>
      </c>
      <c r="K1526" s="30">
        <v>3</v>
      </c>
      <c r="L1526" s="159">
        <f t="shared" si="364"/>
        <v>0.17203791469194307</v>
      </c>
    </row>
    <row r="1527" spans="1:12">
      <c r="A1527" s="52">
        <v>41495</v>
      </c>
      <c r="B1527" s="56" t="s">
        <v>7330</v>
      </c>
      <c r="C1527" s="24" t="s">
        <v>3399</v>
      </c>
      <c r="D1527" s="45" t="s">
        <v>1880</v>
      </c>
      <c r="E1527" s="28">
        <v>21</v>
      </c>
      <c r="F1527" s="27">
        <v>38</v>
      </c>
      <c r="G1527" s="27">
        <v>32.92</v>
      </c>
      <c r="H1527" s="36">
        <f t="shared" ref="H1527:H1532" si="374">(G1527-E1527)/E1527</f>
        <v>0.56761904761904769</v>
      </c>
      <c r="I1527" s="27">
        <f t="shared" ref="I1527:I1532" si="375">(F1527-E1527)</f>
        <v>17</v>
      </c>
      <c r="J1527" s="27">
        <f t="shared" ref="J1527:J1532" si="376">G1527-E1527</f>
        <v>11.920000000000002</v>
      </c>
      <c r="K1527" s="30">
        <v>3</v>
      </c>
      <c r="L1527" s="159">
        <f t="shared" si="364"/>
        <v>-0.13368421052631574</v>
      </c>
    </row>
    <row r="1528" spans="1:12">
      <c r="A1528" s="52">
        <v>41495</v>
      </c>
      <c r="B1528" s="23" t="s">
        <v>7331</v>
      </c>
      <c r="C1528" s="24" t="s">
        <v>3400</v>
      </c>
      <c r="D1528" s="53" t="s">
        <v>3401</v>
      </c>
      <c r="E1528" s="28">
        <v>22</v>
      </c>
      <c r="F1528" s="27">
        <v>27.25</v>
      </c>
      <c r="G1528" s="27">
        <v>26.35</v>
      </c>
      <c r="H1528" s="36">
        <f t="shared" si="374"/>
        <v>0.19772727272727278</v>
      </c>
      <c r="I1528" s="27">
        <f t="shared" si="375"/>
        <v>5.25</v>
      </c>
      <c r="J1528" s="27">
        <f t="shared" si="376"/>
        <v>4.3500000000000014</v>
      </c>
      <c r="K1528" s="30">
        <v>3</v>
      </c>
      <c r="L1528" s="159">
        <f t="shared" si="364"/>
        <v>-3.3027522935779763E-2</v>
      </c>
    </row>
    <row r="1529" spans="1:12">
      <c r="A1529" s="52">
        <v>41495</v>
      </c>
      <c r="B1529" s="23" t="s">
        <v>7332</v>
      </c>
      <c r="C1529" s="24" t="s">
        <v>3402</v>
      </c>
      <c r="D1529" s="23" t="s">
        <v>3403</v>
      </c>
      <c r="E1529" s="28">
        <v>21</v>
      </c>
      <c r="F1529" s="27">
        <v>23.37</v>
      </c>
      <c r="G1529" s="27">
        <v>22.25</v>
      </c>
      <c r="H1529" s="36">
        <f t="shared" si="374"/>
        <v>5.9523809523809521E-2</v>
      </c>
      <c r="I1529" s="27">
        <f t="shared" si="375"/>
        <v>2.370000000000001</v>
      </c>
      <c r="J1529" s="27">
        <f t="shared" si="376"/>
        <v>1.25</v>
      </c>
      <c r="K1529" s="30">
        <v>1</v>
      </c>
      <c r="L1529" s="159">
        <f t="shared" si="364"/>
        <v>-4.7924689773213562E-2</v>
      </c>
    </row>
    <row r="1530" spans="1:12">
      <c r="A1530" s="52">
        <v>41495</v>
      </c>
      <c r="B1530" s="23" t="s">
        <v>7333</v>
      </c>
      <c r="C1530" s="24" t="s">
        <v>3404</v>
      </c>
      <c r="D1530" s="45" t="s">
        <v>3405</v>
      </c>
      <c r="E1530" s="28">
        <v>10</v>
      </c>
      <c r="F1530" s="27">
        <v>10</v>
      </c>
      <c r="G1530" s="27">
        <v>10.039999999999999</v>
      </c>
      <c r="H1530" s="36">
        <f t="shared" si="374"/>
        <v>3.9999999999999151E-3</v>
      </c>
      <c r="I1530" s="27">
        <f t="shared" si="375"/>
        <v>0</v>
      </c>
      <c r="J1530" s="27">
        <f t="shared" si="376"/>
        <v>3.9999999999999147E-2</v>
      </c>
      <c r="K1530" s="30">
        <v>1</v>
      </c>
      <c r="L1530" s="159">
        <f t="shared" si="364"/>
        <v>3.9999999999999151E-3</v>
      </c>
    </row>
    <row r="1531" spans="1:12">
      <c r="A1531" s="52">
        <v>41495</v>
      </c>
      <c r="B1531" s="56" t="s">
        <v>7334</v>
      </c>
      <c r="C1531" s="24" t="s">
        <v>3406</v>
      </c>
      <c r="D1531" s="45" t="s">
        <v>3407</v>
      </c>
      <c r="E1531" s="28">
        <v>14</v>
      </c>
      <c r="F1531" s="27">
        <v>14.76</v>
      </c>
      <c r="G1531" s="27">
        <v>14.43</v>
      </c>
      <c r="H1531" s="36">
        <f t="shared" si="374"/>
        <v>3.0714285714285694E-2</v>
      </c>
      <c r="I1531" s="27">
        <f t="shared" si="375"/>
        <v>0.75999999999999979</v>
      </c>
      <c r="J1531" s="27">
        <f t="shared" si="376"/>
        <v>0.42999999999999972</v>
      </c>
      <c r="K1531" s="30">
        <v>1</v>
      </c>
      <c r="L1531" s="159">
        <f t="shared" si="364"/>
        <v>-2.2357723577235776E-2</v>
      </c>
    </row>
    <row r="1532" spans="1:12">
      <c r="A1532" s="52">
        <v>41495</v>
      </c>
      <c r="B1532" s="56" t="s">
        <v>7335</v>
      </c>
      <c r="C1532" s="24" t="s">
        <v>3408</v>
      </c>
      <c r="D1532" s="45" t="s">
        <v>2027</v>
      </c>
      <c r="E1532" s="28">
        <v>20</v>
      </c>
      <c r="F1532" s="27">
        <v>19.5</v>
      </c>
      <c r="G1532" s="27">
        <v>19.559999999999999</v>
      </c>
      <c r="H1532" s="36">
        <f t="shared" si="374"/>
        <v>-2.2000000000000065E-2</v>
      </c>
      <c r="I1532" s="27">
        <f t="shared" si="375"/>
        <v>-0.5</v>
      </c>
      <c r="J1532" s="27">
        <f t="shared" si="376"/>
        <v>-0.44000000000000128</v>
      </c>
      <c r="K1532" s="30">
        <v>1</v>
      </c>
      <c r="L1532" s="159">
        <f t="shared" si="364"/>
        <v>3.0769230769230114E-3</v>
      </c>
    </row>
    <row r="1533" spans="1:12">
      <c r="A1533" s="52">
        <v>41499</v>
      </c>
      <c r="B1533" s="23" t="s">
        <v>7336</v>
      </c>
      <c r="C1533" s="24" t="s">
        <v>3415</v>
      </c>
      <c r="D1533" s="45" t="s">
        <v>3416</v>
      </c>
      <c r="E1533" s="28">
        <v>6.5</v>
      </c>
      <c r="F1533" s="27">
        <v>6</v>
      </c>
      <c r="G1533" s="27">
        <v>6.39</v>
      </c>
      <c r="H1533" s="36">
        <f>(G1533-E1533)/E1533</f>
        <v>-1.6923076923076971E-2</v>
      </c>
      <c r="I1533" s="27">
        <f>(F1533-E1533)</f>
        <v>-0.5</v>
      </c>
      <c r="J1533" s="27">
        <f>G1533-E1533</f>
        <v>-0.11000000000000032</v>
      </c>
      <c r="K1533" s="30">
        <v>1</v>
      </c>
      <c r="L1533" s="159">
        <f t="shared" si="364"/>
        <v>6.4999999999999947E-2</v>
      </c>
    </row>
    <row r="1534" spans="1:12">
      <c r="A1534" s="52">
        <v>41499</v>
      </c>
      <c r="B1534" s="23" t="s">
        <v>7337</v>
      </c>
      <c r="C1534" s="24" t="s">
        <v>3417</v>
      </c>
      <c r="D1534" s="23" t="s">
        <v>3418</v>
      </c>
      <c r="E1534" s="28">
        <v>8.5</v>
      </c>
      <c r="F1534" s="27">
        <v>8.09</v>
      </c>
      <c r="G1534" s="27">
        <v>8.4499999999999993</v>
      </c>
      <c r="H1534" s="36">
        <f>(G1534-E1534)/E1534</f>
        <v>-5.8823529411765538E-3</v>
      </c>
      <c r="I1534" s="27">
        <f>(F1534-E1534)</f>
        <v>-0.41000000000000014</v>
      </c>
      <c r="J1534" s="27">
        <f>G1534-E1534</f>
        <v>-5.0000000000000711E-2</v>
      </c>
      <c r="K1534" s="30">
        <v>1</v>
      </c>
      <c r="L1534" s="159">
        <f t="shared" si="364"/>
        <v>4.4499381953028362E-2</v>
      </c>
    </row>
    <row r="1535" spans="1:12">
      <c r="A1535" s="52">
        <v>41500</v>
      </c>
      <c r="B1535" s="23" t="s">
        <v>7338</v>
      </c>
      <c r="C1535" s="24" t="s">
        <v>3409</v>
      </c>
      <c r="D1535" s="45" t="s">
        <v>3410</v>
      </c>
      <c r="E1535" s="28">
        <v>23</v>
      </c>
      <c r="F1535" s="27">
        <v>25.25</v>
      </c>
      <c r="G1535" s="27">
        <v>25.15</v>
      </c>
      <c r="H1535" s="36">
        <f>(G1535-E1535)/E1535</f>
        <v>9.347826086956515E-2</v>
      </c>
      <c r="I1535" s="27">
        <f>(F1535-E1535)</f>
        <v>2.25</v>
      </c>
      <c r="J1535" s="27">
        <f>G1535-E1535</f>
        <v>2.1499999999999986</v>
      </c>
      <c r="K1535" s="30">
        <v>3</v>
      </c>
      <c r="L1535" s="159">
        <f t="shared" si="364"/>
        <v>-3.9603960396040168E-3</v>
      </c>
    </row>
    <row r="1536" spans="1:12">
      <c r="A1536" s="52">
        <v>41501</v>
      </c>
      <c r="B1536" s="23" t="s">
        <v>7339</v>
      </c>
      <c r="C1536" s="24" t="s">
        <v>3411</v>
      </c>
      <c r="D1536" s="53" t="s">
        <v>3412</v>
      </c>
      <c r="E1536" s="28">
        <v>12.5</v>
      </c>
      <c r="F1536" s="27">
        <v>12.25</v>
      </c>
      <c r="G1536" s="27">
        <v>13.06</v>
      </c>
      <c r="H1536" s="36">
        <f>(G1536-E1536)/E1536</f>
        <v>4.4800000000000041E-2</v>
      </c>
      <c r="I1536" s="27">
        <f>(F1536-E1536)</f>
        <v>-0.25</v>
      </c>
      <c r="J1536" s="27">
        <f>G1536-E1536</f>
        <v>0.5600000000000005</v>
      </c>
      <c r="K1536" s="30">
        <v>1</v>
      </c>
      <c r="L1536" s="159">
        <f t="shared" si="364"/>
        <v>6.612244897959188E-2</v>
      </c>
    </row>
    <row r="1537" spans="1:14">
      <c r="A1537" s="52">
        <v>41508</v>
      </c>
      <c r="B1537" s="23" t="s">
        <v>7340</v>
      </c>
      <c r="C1537" s="24" t="s">
        <v>3413</v>
      </c>
      <c r="D1537" s="53" t="s">
        <v>3414</v>
      </c>
      <c r="E1537" s="28">
        <v>4</v>
      </c>
      <c r="F1537" s="27">
        <v>5</v>
      </c>
      <c r="G1537" s="27">
        <v>4.7</v>
      </c>
      <c r="H1537" s="36">
        <f>(G1537-E1537)/E1537</f>
        <v>0.17500000000000004</v>
      </c>
      <c r="I1537" s="27">
        <f>(F1537-E1537)</f>
        <v>1</v>
      </c>
      <c r="J1537" s="27">
        <f>G1537-E1537</f>
        <v>0.70000000000000018</v>
      </c>
      <c r="K1537" s="30">
        <v>1</v>
      </c>
      <c r="L1537" s="159">
        <f t="shared" si="364"/>
        <v>-5.9999999999999963E-2</v>
      </c>
    </row>
    <row r="1538" spans="1:14">
      <c r="A1538" s="52">
        <v>41530</v>
      </c>
      <c r="B1538" s="23" t="s">
        <v>7341</v>
      </c>
      <c r="C1538" s="24" t="s">
        <v>3432</v>
      </c>
      <c r="D1538" s="45" t="s">
        <v>283</v>
      </c>
      <c r="E1538" s="28">
        <v>19</v>
      </c>
      <c r="F1538" s="27">
        <v>18.25</v>
      </c>
      <c r="G1538" s="27">
        <v>18</v>
      </c>
      <c r="H1538" s="36">
        <f t="shared" ref="H1538:H1555" si="377">(G1538-E1538)/E1538</f>
        <v>-5.2631578947368418E-2</v>
      </c>
      <c r="I1538" s="27">
        <f t="shared" ref="I1538:I1555" si="378">(F1538-E1538)</f>
        <v>-0.75</v>
      </c>
      <c r="J1538" s="27">
        <f t="shared" ref="J1538:J1555" si="379">G1538-E1538</f>
        <v>-1</v>
      </c>
      <c r="K1538" s="30">
        <v>2</v>
      </c>
      <c r="L1538" s="159">
        <f t="shared" si="364"/>
        <v>-1.3698630136986301E-2</v>
      </c>
    </row>
    <row r="1539" spans="1:14">
      <c r="A1539" s="52">
        <v>41534</v>
      </c>
      <c r="B1539" s="23" t="s">
        <v>7342</v>
      </c>
      <c r="C1539" s="24" t="s">
        <v>1912</v>
      </c>
      <c r="D1539" s="23" t="s">
        <v>1465</v>
      </c>
      <c r="E1539" s="28">
        <v>10</v>
      </c>
      <c r="F1539" s="27">
        <v>10</v>
      </c>
      <c r="G1539" s="27">
        <v>10</v>
      </c>
      <c r="H1539" s="36">
        <f t="shared" si="377"/>
        <v>0</v>
      </c>
      <c r="I1539" s="27">
        <f t="shared" si="378"/>
        <v>0</v>
      </c>
      <c r="J1539" s="27">
        <f t="shared" si="379"/>
        <v>0</v>
      </c>
      <c r="K1539" s="30">
        <v>1</v>
      </c>
      <c r="L1539" s="159">
        <f t="shared" si="364"/>
        <v>0</v>
      </c>
    </row>
    <row r="1540" spans="1:14" s="1" customFormat="1">
      <c r="A1540" s="52">
        <v>41535</v>
      </c>
      <c r="B1540" s="23" t="s">
        <v>7343</v>
      </c>
      <c r="C1540" s="24" t="s">
        <v>3419</v>
      </c>
      <c r="D1540" s="45" t="s">
        <v>3420</v>
      </c>
      <c r="E1540" s="28">
        <v>26.5</v>
      </c>
      <c r="F1540" s="27">
        <v>42.27</v>
      </c>
      <c r="G1540" s="27">
        <v>53.55</v>
      </c>
      <c r="H1540" s="36">
        <f t="shared" si="377"/>
        <v>1.020754716981132</v>
      </c>
      <c r="I1540" s="27">
        <f t="shared" si="378"/>
        <v>15.770000000000003</v>
      </c>
      <c r="J1540" s="27">
        <f t="shared" si="379"/>
        <v>27.049999999999997</v>
      </c>
      <c r="K1540" s="30">
        <v>3</v>
      </c>
      <c r="L1540" s="159">
        <f t="shared" ref="L1540:L1603" si="380">(G1540-F1540)/F1540</f>
        <v>0.26685592618878623</v>
      </c>
      <c r="M1540" s="3"/>
      <c r="N1540" s="3"/>
    </row>
    <row r="1541" spans="1:14" s="1" customFormat="1">
      <c r="A1541" s="52">
        <v>41535</v>
      </c>
      <c r="B1541" s="23" t="s">
        <v>7344</v>
      </c>
      <c r="C1541" s="24" t="s">
        <v>3421</v>
      </c>
      <c r="D1541" s="53" t="s">
        <v>2981</v>
      </c>
      <c r="E1541" s="28">
        <v>13</v>
      </c>
      <c r="F1541" s="27">
        <v>16</v>
      </c>
      <c r="G1541" s="27">
        <v>13.08</v>
      </c>
      <c r="H1541" s="36">
        <f t="shared" si="377"/>
        <v>6.153846153846159E-3</v>
      </c>
      <c r="I1541" s="27">
        <f t="shared" si="378"/>
        <v>3</v>
      </c>
      <c r="J1541" s="27">
        <f t="shared" si="379"/>
        <v>8.0000000000000071E-2</v>
      </c>
      <c r="K1541" s="30">
        <v>3</v>
      </c>
      <c r="L1541" s="159">
        <f t="shared" si="380"/>
        <v>-0.1825</v>
      </c>
      <c r="M1541" s="3"/>
      <c r="N1541" s="3"/>
    </row>
    <row r="1542" spans="1:14" s="1" customFormat="1">
      <c r="A1542" s="52">
        <v>41535</v>
      </c>
      <c r="B1542" s="23" t="s">
        <v>7345</v>
      </c>
      <c r="C1542" s="24" t="s">
        <v>3422</v>
      </c>
      <c r="D1542" s="53" t="s">
        <v>3423</v>
      </c>
      <c r="E1542" s="28">
        <v>12</v>
      </c>
      <c r="F1542" s="27">
        <v>12.76</v>
      </c>
      <c r="G1542" s="27">
        <v>14.01</v>
      </c>
      <c r="H1542" s="36">
        <f t="shared" si="377"/>
        <v>0.16749999999999998</v>
      </c>
      <c r="I1542" s="27">
        <f t="shared" si="378"/>
        <v>0.75999999999999979</v>
      </c>
      <c r="J1542" s="27">
        <f t="shared" si="379"/>
        <v>2.0099999999999998</v>
      </c>
      <c r="K1542" s="30">
        <v>1</v>
      </c>
      <c r="L1542" s="159">
        <f t="shared" si="380"/>
        <v>9.7962382445141064E-2</v>
      </c>
      <c r="M1542" s="3"/>
      <c r="N1542" s="3"/>
    </row>
    <row r="1543" spans="1:14" s="1" customFormat="1">
      <c r="A1543" s="52">
        <v>41536</v>
      </c>
      <c r="B1543" s="23" t="s">
        <v>7346</v>
      </c>
      <c r="C1543" s="24" t="s">
        <v>3424</v>
      </c>
      <c r="D1543" s="23" t="s">
        <v>3307</v>
      </c>
      <c r="E1543" s="28">
        <v>15</v>
      </c>
      <c r="F1543" s="27">
        <v>18.86</v>
      </c>
      <c r="G1543" s="27">
        <v>19.989999999999998</v>
      </c>
      <c r="H1543" s="36">
        <f t="shared" si="377"/>
        <v>0.33266666666666656</v>
      </c>
      <c r="I1543" s="27">
        <f t="shared" si="378"/>
        <v>3.8599999999999994</v>
      </c>
      <c r="J1543" s="27">
        <f t="shared" si="379"/>
        <v>4.9899999999999984</v>
      </c>
      <c r="K1543" s="30">
        <v>3</v>
      </c>
      <c r="L1543" s="159">
        <f t="shared" si="380"/>
        <v>5.9915164369034941E-2</v>
      </c>
      <c r="M1543" s="3"/>
      <c r="N1543" s="3"/>
    </row>
    <row r="1544" spans="1:14">
      <c r="A1544" s="52">
        <v>41537</v>
      </c>
      <c r="B1544" s="23" t="s">
        <v>7347</v>
      </c>
      <c r="C1544" s="24" t="s">
        <v>3425</v>
      </c>
      <c r="D1544" s="45" t="s">
        <v>3426</v>
      </c>
      <c r="E1544" s="28">
        <v>15</v>
      </c>
      <c r="F1544" s="27">
        <v>15</v>
      </c>
      <c r="G1544" s="27">
        <v>14.09</v>
      </c>
      <c r="H1544" s="36">
        <f t="shared" si="377"/>
        <v>-6.0666666666666674E-2</v>
      </c>
      <c r="I1544" s="27">
        <f t="shared" si="378"/>
        <v>0</v>
      </c>
      <c r="J1544" s="27">
        <f t="shared" si="379"/>
        <v>-0.91000000000000014</v>
      </c>
      <c r="K1544" s="30">
        <v>2</v>
      </c>
      <c r="L1544" s="159">
        <f t="shared" si="380"/>
        <v>-6.0666666666666674E-2</v>
      </c>
    </row>
    <row r="1545" spans="1:14">
      <c r="A1545" s="52">
        <v>41537</v>
      </c>
      <c r="B1545" s="23" t="s">
        <v>7348</v>
      </c>
      <c r="C1545" s="24" t="s">
        <v>3427</v>
      </c>
      <c r="D1545" s="45" t="s">
        <v>3428</v>
      </c>
      <c r="E1545" s="28">
        <v>14</v>
      </c>
      <c r="F1545" s="27">
        <v>15.25</v>
      </c>
      <c r="G1545" s="27">
        <v>14.5</v>
      </c>
      <c r="H1545" s="36">
        <f t="shared" si="377"/>
        <v>3.5714285714285712E-2</v>
      </c>
      <c r="I1545" s="27">
        <f t="shared" si="378"/>
        <v>1.25</v>
      </c>
      <c r="J1545" s="27">
        <f t="shared" si="379"/>
        <v>0.5</v>
      </c>
      <c r="K1545" s="30">
        <v>1</v>
      </c>
      <c r="L1545" s="159">
        <f t="shared" si="380"/>
        <v>-4.9180327868852458E-2</v>
      </c>
    </row>
    <row r="1546" spans="1:14">
      <c r="A1546" s="52">
        <v>41537</v>
      </c>
      <c r="B1546" s="23" t="s">
        <v>7349</v>
      </c>
      <c r="C1546" s="24" t="s">
        <v>3429</v>
      </c>
      <c r="D1546" s="45" t="s">
        <v>3430</v>
      </c>
      <c r="E1546" s="28">
        <v>20</v>
      </c>
      <c r="F1546" s="27">
        <v>40.299999999999997</v>
      </c>
      <c r="G1546" s="27">
        <v>36</v>
      </c>
      <c r="H1546" s="36">
        <f t="shared" si="377"/>
        <v>0.8</v>
      </c>
      <c r="I1546" s="27">
        <f t="shared" si="378"/>
        <v>20.299999999999997</v>
      </c>
      <c r="J1546" s="27">
        <f t="shared" si="379"/>
        <v>16</v>
      </c>
      <c r="K1546" s="30">
        <v>3</v>
      </c>
      <c r="L1546" s="159">
        <f t="shared" si="380"/>
        <v>-0.10669975186104212</v>
      </c>
    </row>
    <row r="1547" spans="1:14" s="1" customFormat="1">
      <c r="A1547" s="52">
        <v>41537</v>
      </c>
      <c r="B1547" s="23" t="s">
        <v>7350</v>
      </c>
      <c r="C1547" s="24" t="s">
        <v>3431</v>
      </c>
      <c r="D1547" s="45" t="s">
        <v>2652</v>
      </c>
      <c r="E1547" s="28">
        <v>29</v>
      </c>
      <c r="F1547" s="27">
        <v>59.95</v>
      </c>
      <c r="G1547" s="27">
        <v>56.1</v>
      </c>
      <c r="H1547" s="36">
        <f t="shared" si="377"/>
        <v>0.93448275862068975</v>
      </c>
      <c r="I1547" s="27">
        <f t="shared" si="378"/>
        <v>30.950000000000003</v>
      </c>
      <c r="J1547" s="27">
        <f t="shared" si="379"/>
        <v>27.1</v>
      </c>
      <c r="K1547" s="30">
        <v>3</v>
      </c>
      <c r="L1547" s="159">
        <f t="shared" si="380"/>
        <v>-6.422018348623855E-2</v>
      </c>
      <c r="M1547" s="3"/>
      <c r="N1547" s="3"/>
    </row>
    <row r="1548" spans="1:14" s="1" customFormat="1">
      <c r="A1548" s="52">
        <v>41542</v>
      </c>
      <c r="B1548" s="57" t="s">
        <v>7351</v>
      </c>
      <c r="C1548" s="24" t="s">
        <v>3433</v>
      </c>
      <c r="D1548" s="23" t="s">
        <v>3434</v>
      </c>
      <c r="E1548" s="28">
        <v>20</v>
      </c>
      <c r="F1548" s="27">
        <v>19.149999999999999</v>
      </c>
      <c r="G1548" s="27">
        <v>18.8</v>
      </c>
      <c r="H1548" s="36">
        <f t="shared" si="377"/>
        <v>-5.9999999999999963E-2</v>
      </c>
      <c r="I1548" s="27">
        <f t="shared" si="378"/>
        <v>-0.85000000000000142</v>
      </c>
      <c r="J1548" s="27">
        <f t="shared" si="379"/>
        <v>-1.1999999999999993</v>
      </c>
      <c r="K1548" s="30">
        <v>1</v>
      </c>
      <c r="L1548" s="159">
        <f t="shared" si="380"/>
        <v>-1.8276762402088663E-2</v>
      </c>
      <c r="M1548" s="3"/>
      <c r="N1548" s="3"/>
    </row>
    <row r="1549" spans="1:14" s="1" customFormat="1">
      <c r="A1549" s="52">
        <v>41542</v>
      </c>
      <c r="B1549" s="23" t="s">
        <v>7352</v>
      </c>
      <c r="C1549" s="24" t="s">
        <v>300</v>
      </c>
      <c r="D1549" s="45" t="s">
        <v>3372</v>
      </c>
      <c r="E1549" s="28">
        <v>12</v>
      </c>
      <c r="F1549" s="27">
        <v>11.15</v>
      </c>
      <c r="G1549" s="27">
        <v>11.74</v>
      </c>
      <c r="H1549" s="36">
        <f t="shared" si="377"/>
        <v>-2.166666666666665E-2</v>
      </c>
      <c r="I1549" s="27">
        <f t="shared" si="378"/>
        <v>-0.84999999999999964</v>
      </c>
      <c r="J1549" s="27">
        <f t="shared" si="379"/>
        <v>-0.25999999999999979</v>
      </c>
      <c r="K1549" s="30">
        <v>1</v>
      </c>
      <c r="L1549" s="159">
        <f t="shared" si="380"/>
        <v>5.2914798206278015E-2</v>
      </c>
      <c r="M1549" s="3"/>
      <c r="N1549" s="3"/>
    </row>
    <row r="1550" spans="1:14" s="1" customFormat="1">
      <c r="A1550" s="52">
        <v>41542</v>
      </c>
      <c r="B1550" s="23" t="s">
        <v>7353</v>
      </c>
      <c r="C1550" s="24" t="s">
        <v>3435</v>
      </c>
      <c r="D1550" s="45" t="s">
        <v>1297</v>
      </c>
      <c r="E1550" s="28">
        <v>18</v>
      </c>
      <c r="F1550" s="27">
        <v>31.5</v>
      </c>
      <c r="G1550" s="27">
        <v>35.35</v>
      </c>
      <c r="H1550" s="36">
        <f t="shared" si="377"/>
        <v>0.96388888888888902</v>
      </c>
      <c r="I1550" s="27">
        <f t="shared" si="378"/>
        <v>13.5</v>
      </c>
      <c r="J1550" s="27">
        <f t="shared" si="379"/>
        <v>17.350000000000001</v>
      </c>
      <c r="K1550" s="30">
        <v>3</v>
      </c>
      <c r="L1550" s="159">
        <f t="shared" si="380"/>
        <v>0.12222222222222227</v>
      </c>
      <c r="M1550" s="3"/>
      <c r="N1550" s="3"/>
    </row>
    <row r="1551" spans="1:14" s="1" customFormat="1">
      <c r="A1551" s="52">
        <v>41542</v>
      </c>
      <c r="B1551" s="23" t="s">
        <v>7354</v>
      </c>
      <c r="C1551" s="24" t="s">
        <v>3436</v>
      </c>
      <c r="D1551" s="45" t="s">
        <v>3437</v>
      </c>
      <c r="E1551" s="28">
        <v>22</v>
      </c>
      <c r="F1551" s="27">
        <v>23.06</v>
      </c>
      <c r="G1551" s="27">
        <v>26.3</v>
      </c>
      <c r="H1551" s="36">
        <f t="shared" si="377"/>
        <v>0.19545454545454549</v>
      </c>
      <c r="I1551" s="27">
        <f t="shared" si="378"/>
        <v>1.0599999999999987</v>
      </c>
      <c r="J1551" s="27">
        <f t="shared" si="379"/>
        <v>4.3000000000000007</v>
      </c>
      <c r="K1551" s="30">
        <v>3</v>
      </c>
      <c r="L1551" s="159">
        <f t="shared" si="380"/>
        <v>0.14050303555941032</v>
      </c>
      <c r="M1551" s="3"/>
      <c r="N1551" s="3"/>
    </row>
    <row r="1552" spans="1:14" s="1" customFormat="1">
      <c r="A1552" s="52">
        <v>41543</v>
      </c>
      <c r="B1552" s="58" t="s">
        <v>7355</v>
      </c>
      <c r="C1552" s="24" t="s">
        <v>3438</v>
      </c>
      <c r="D1552" s="45" t="s">
        <v>3439</v>
      </c>
      <c r="E1552" s="28">
        <v>10</v>
      </c>
      <c r="F1552" s="27">
        <v>10</v>
      </c>
      <c r="G1552" s="27">
        <v>9.9600000000000009</v>
      </c>
      <c r="H1552" s="36">
        <f t="shared" si="377"/>
        <v>-3.9999999999999151E-3</v>
      </c>
      <c r="I1552" s="27">
        <f t="shared" si="378"/>
        <v>0</v>
      </c>
      <c r="J1552" s="27">
        <f t="shared" si="379"/>
        <v>-3.9999999999999147E-2</v>
      </c>
      <c r="K1552" s="30">
        <v>1</v>
      </c>
      <c r="L1552" s="159">
        <f t="shared" si="380"/>
        <v>-3.9999999999999151E-3</v>
      </c>
      <c r="M1552" s="3"/>
      <c r="N1552" s="3"/>
    </row>
    <row r="1553" spans="1:14" s="1" customFormat="1">
      <c r="A1553" s="52">
        <v>41543</v>
      </c>
      <c r="B1553" s="57" t="s">
        <v>7356</v>
      </c>
      <c r="C1553" s="24" t="s">
        <v>3440</v>
      </c>
      <c r="D1553" s="53" t="s">
        <v>3441</v>
      </c>
      <c r="E1553" s="28">
        <v>10</v>
      </c>
      <c r="F1553" s="27">
        <v>12.6</v>
      </c>
      <c r="G1553" s="27">
        <v>12.31</v>
      </c>
      <c r="H1553" s="36">
        <f t="shared" si="377"/>
        <v>0.23100000000000004</v>
      </c>
      <c r="I1553" s="27">
        <f t="shared" si="378"/>
        <v>2.5999999999999996</v>
      </c>
      <c r="J1553" s="27">
        <f t="shared" si="379"/>
        <v>2.3100000000000005</v>
      </c>
      <c r="K1553" s="30">
        <v>2</v>
      </c>
      <c r="L1553" s="159">
        <f t="shared" si="380"/>
        <v>-2.3015873015872948E-2</v>
      </c>
      <c r="M1553" s="3"/>
      <c r="N1553" s="3"/>
    </row>
    <row r="1554" spans="1:14" s="1" customFormat="1">
      <c r="A1554" s="52">
        <v>41543</v>
      </c>
      <c r="B1554" s="23" t="s">
        <v>7357</v>
      </c>
      <c r="C1554" s="24" t="s">
        <v>3442</v>
      </c>
      <c r="D1554" s="45" t="s">
        <v>3443</v>
      </c>
      <c r="E1554" s="28">
        <v>10</v>
      </c>
      <c r="F1554" s="27">
        <v>10</v>
      </c>
      <c r="G1554" s="27">
        <v>12.8</v>
      </c>
      <c r="H1554" s="36">
        <f t="shared" si="377"/>
        <v>0.28000000000000008</v>
      </c>
      <c r="I1554" s="27">
        <f t="shared" si="378"/>
        <v>0</v>
      </c>
      <c r="J1554" s="27">
        <f t="shared" si="379"/>
        <v>2.8000000000000007</v>
      </c>
      <c r="K1554" s="30">
        <v>1</v>
      </c>
      <c r="L1554" s="159">
        <f t="shared" si="380"/>
        <v>0.28000000000000008</v>
      </c>
      <c r="M1554" s="3"/>
      <c r="N1554" s="3"/>
    </row>
    <row r="1555" spans="1:14" s="1" customFormat="1">
      <c r="A1555" s="52">
        <v>41543</v>
      </c>
      <c r="B1555" s="23" t="s">
        <v>7358</v>
      </c>
      <c r="C1555" s="24" t="s">
        <v>3444</v>
      </c>
      <c r="D1555" s="53" t="s">
        <v>3445</v>
      </c>
      <c r="E1555" s="28">
        <v>27</v>
      </c>
      <c r="F1555" s="27">
        <v>31</v>
      </c>
      <c r="G1555" s="27">
        <v>30.65</v>
      </c>
      <c r="H1555" s="36">
        <f t="shared" si="377"/>
        <v>0.13518518518518513</v>
      </c>
      <c r="I1555" s="27">
        <f t="shared" si="378"/>
        <v>4</v>
      </c>
      <c r="J1555" s="27">
        <f t="shared" si="379"/>
        <v>3.6499999999999986</v>
      </c>
      <c r="K1555" s="30">
        <v>3</v>
      </c>
      <c r="L1555" s="159">
        <f t="shared" si="380"/>
        <v>-1.1290322580645207E-2</v>
      </c>
      <c r="M1555" s="3"/>
      <c r="N1555" s="3"/>
    </row>
    <row r="1556" spans="1:14" s="1" customFormat="1">
      <c r="A1556" s="52">
        <v>41544</v>
      </c>
      <c r="B1556" s="58" t="s">
        <v>7359</v>
      </c>
      <c r="C1556" s="24" t="s">
        <v>3446</v>
      </c>
      <c r="D1556" s="45" t="s">
        <v>3447</v>
      </c>
      <c r="E1556" s="28">
        <v>14</v>
      </c>
      <c r="F1556" s="27">
        <v>14.25</v>
      </c>
      <c r="G1556" s="27">
        <v>18.16</v>
      </c>
      <c r="H1556" s="36">
        <f>(G1556-E1556)/E1556</f>
        <v>0.29714285714285715</v>
      </c>
      <c r="I1556" s="27">
        <f>(F1556-E1556)</f>
        <v>0.25</v>
      </c>
      <c r="J1556" s="27">
        <f>G1556-E1556</f>
        <v>4.16</v>
      </c>
      <c r="K1556" s="30">
        <v>1</v>
      </c>
      <c r="L1556" s="159">
        <f t="shared" si="380"/>
        <v>0.27438596491228073</v>
      </c>
      <c r="M1556" s="3"/>
      <c r="N1556" s="3"/>
    </row>
    <row r="1557" spans="1:14" s="1" customFormat="1">
      <c r="A1557" s="52">
        <v>41544</v>
      </c>
      <c r="B1557" s="23" t="s">
        <v>7360</v>
      </c>
      <c r="C1557" s="24" t="s">
        <v>3448</v>
      </c>
      <c r="D1557" s="53" t="s">
        <v>3449</v>
      </c>
      <c r="E1557" s="28">
        <v>22</v>
      </c>
      <c r="F1557" s="27">
        <v>24.1</v>
      </c>
      <c r="G1557" s="27">
        <v>23.27</v>
      </c>
      <c r="H1557" s="36">
        <f>(G1557-E1557)/E1557</f>
        <v>5.772727272727271E-2</v>
      </c>
      <c r="I1557" s="27">
        <f>(F1557-E1557)</f>
        <v>2.1000000000000014</v>
      </c>
      <c r="J1557" s="27">
        <f>G1557-E1557</f>
        <v>1.2699999999999996</v>
      </c>
      <c r="K1557" s="30">
        <v>2</v>
      </c>
      <c r="L1557" s="159">
        <f t="shared" si="380"/>
        <v>-3.4439834024896337E-2</v>
      </c>
      <c r="M1557" s="3"/>
      <c r="N1557" s="3"/>
    </row>
    <row r="1558" spans="1:14">
      <c r="A1558" s="52">
        <v>41544</v>
      </c>
      <c r="B1558" s="23" t="s">
        <v>7361</v>
      </c>
      <c r="C1558" s="24" t="s">
        <v>3450</v>
      </c>
      <c r="D1558" s="45" t="s">
        <v>3451</v>
      </c>
      <c r="E1558" s="28">
        <v>13</v>
      </c>
      <c r="F1558" s="27">
        <v>17.25</v>
      </c>
      <c r="G1558" s="27">
        <v>18.2</v>
      </c>
      <c r="H1558" s="36">
        <f>(G1558-E1558)/E1558</f>
        <v>0.39999999999999997</v>
      </c>
      <c r="I1558" s="27">
        <f>(F1558-E1558)</f>
        <v>4.25</v>
      </c>
      <c r="J1558" s="27">
        <f>G1558-E1558</f>
        <v>5.1999999999999993</v>
      </c>
      <c r="K1558" s="30">
        <v>3</v>
      </c>
      <c r="L1558" s="159">
        <f t="shared" si="380"/>
        <v>5.5072463768115899E-2</v>
      </c>
    </row>
    <row r="1559" spans="1:14">
      <c r="A1559" s="52">
        <v>41544</v>
      </c>
      <c r="B1559" s="23" t="s">
        <v>7362</v>
      </c>
      <c r="C1559" s="24" t="s">
        <v>3452</v>
      </c>
      <c r="D1559" s="53" t="s">
        <v>3453</v>
      </c>
      <c r="E1559" s="28">
        <v>9</v>
      </c>
      <c r="F1559" s="27">
        <v>7.5</v>
      </c>
      <c r="G1559" s="27">
        <v>7.02</v>
      </c>
      <c r="H1559" s="36">
        <f>(G1559-E1559)/E1559</f>
        <v>-0.22000000000000006</v>
      </c>
      <c r="I1559" s="27">
        <f>(F1559-E1559)</f>
        <v>-1.5</v>
      </c>
      <c r="J1559" s="27">
        <f>G1559-E1559</f>
        <v>-1.9800000000000004</v>
      </c>
      <c r="K1559" s="30">
        <v>1</v>
      </c>
      <c r="L1559" s="159">
        <f t="shared" si="380"/>
        <v>-6.4000000000000057E-2</v>
      </c>
    </row>
    <row r="1560" spans="1:14">
      <c r="A1560" s="52">
        <v>41548</v>
      </c>
      <c r="B1560" s="56" t="s">
        <v>7363</v>
      </c>
      <c r="C1560" s="24" t="s">
        <v>3454</v>
      </c>
      <c r="D1560" s="45" t="s">
        <v>3414</v>
      </c>
      <c r="E1560" s="28">
        <v>6</v>
      </c>
      <c r="F1560" s="27">
        <v>6.56</v>
      </c>
      <c r="G1560" s="27">
        <v>6.62</v>
      </c>
      <c r="H1560" s="36">
        <f t="shared" ref="H1560:H1591" si="381">(G1560-E1560)/E1560</f>
        <v>0.10333333333333335</v>
      </c>
      <c r="I1560" s="27">
        <f t="shared" ref="I1560:I1591" si="382">(F1560-E1560)</f>
        <v>0.55999999999999961</v>
      </c>
      <c r="J1560" s="27">
        <f t="shared" ref="J1560:J1591" si="383">G1560-E1560</f>
        <v>0.62000000000000011</v>
      </c>
      <c r="K1560" s="30">
        <v>1</v>
      </c>
      <c r="L1560" s="159">
        <f t="shared" si="380"/>
        <v>9.1463414634147099E-3</v>
      </c>
    </row>
    <row r="1561" spans="1:14">
      <c r="A1561" s="52">
        <v>41549</v>
      </c>
      <c r="B1561" s="23" t="s">
        <v>7364</v>
      </c>
      <c r="C1561" s="24" t="s">
        <v>3455</v>
      </c>
      <c r="D1561" s="53" t="s">
        <v>3456</v>
      </c>
      <c r="E1561" s="28">
        <v>17</v>
      </c>
      <c r="F1561" s="27">
        <v>23.05</v>
      </c>
      <c r="G1561" s="27">
        <v>25.01</v>
      </c>
      <c r="H1561" s="36">
        <f t="shared" si="381"/>
        <v>0.47117647058823536</v>
      </c>
      <c r="I1561" s="27">
        <f t="shared" si="382"/>
        <v>6.0500000000000007</v>
      </c>
      <c r="J1561" s="27">
        <f t="shared" si="383"/>
        <v>8.0100000000000016</v>
      </c>
      <c r="K1561" s="30">
        <v>2</v>
      </c>
      <c r="L1561" s="159">
        <f t="shared" si="380"/>
        <v>8.5032537960954488E-2</v>
      </c>
    </row>
    <row r="1562" spans="1:14">
      <c r="A1562" s="52">
        <v>41549</v>
      </c>
      <c r="B1562" s="23" t="s">
        <v>7365</v>
      </c>
      <c r="C1562" s="24" t="s">
        <v>3457</v>
      </c>
      <c r="D1562" s="45" t="s">
        <v>3458</v>
      </c>
      <c r="E1562" s="28">
        <v>13</v>
      </c>
      <c r="F1562" s="27">
        <v>13.05</v>
      </c>
      <c r="G1562" s="27">
        <v>13.1</v>
      </c>
      <c r="H1562" s="36">
        <f t="shared" si="381"/>
        <v>7.692307692307665E-3</v>
      </c>
      <c r="I1562" s="27">
        <f t="shared" si="382"/>
        <v>5.0000000000000711E-2</v>
      </c>
      <c r="J1562" s="27">
        <f t="shared" si="383"/>
        <v>9.9999999999999645E-2</v>
      </c>
      <c r="K1562" s="30">
        <v>1</v>
      </c>
      <c r="L1562" s="159">
        <f t="shared" si="380"/>
        <v>3.8314176245209911E-3</v>
      </c>
    </row>
    <row r="1563" spans="1:14">
      <c r="A1563" s="52">
        <v>41549</v>
      </c>
      <c r="B1563" s="23" t="s">
        <v>7366</v>
      </c>
      <c r="C1563" s="24" t="s">
        <v>3459</v>
      </c>
      <c r="D1563" s="45" t="s">
        <v>3460</v>
      </c>
      <c r="E1563" s="28">
        <v>22</v>
      </c>
      <c r="F1563" s="27">
        <v>26.25</v>
      </c>
      <c r="G1563" s="27">
        <v>27</v>
      </c>
      <c r="H1563" s="36">
        <f t="shared" si="381"/>
        <v>0.22727272727272727</v>
      </c>
      <c r="I1563" s="27">
        <f t="shared" si="382"/>
        <v>4.25</v>
      </c>
      <c r="J1563" s="27">
        <f t="shared" si="383"/>
        <v>5</v>
      </c>
      <c r="K1563" s="30">
        <v>3</v>
      </c>
      <c r="L1563" s="159">
        <f t="shared" si="380"/>
        <v>2.8571428571428571E-2</v>
      </c>
    </row>
    <row r="1564" spans="1:14" s="10" customFormat="1">
      <c r="A1564" s="52">
        <v>41550</v>
      </c>
      <c r="B1564" s="23" t="s">
        <v>7367</v>
      </c>
      <c r="C1564" s="24" t="s">
        <v>3461</v>
      </c>
      <c r="D1564" s="53" t="s">
        <v>3462</v>
      </c>
      <c r="E1564" s="28">
        <v>20</v>
      </c>
      <c r="F1564" s="27">
        <v>18.5</v>
      </c>
      <c r="G1564" s="27">
        <v>18.48</v>
      </c>
      <c r="H1564" s="36">
        <f t="shared" si="381"/>
        <v>-7.5999999999999984E-2</v>
      </c>
      <c r="I1564" s="27">
        <f t="shared" si="382"/>
        <v>-1.5</v>
      </c>
      <c r="J1564" s="27">
        <f t="shared" si="383"/>
        <v>-1.5199999999999996</v>
      </c>
      <c r="K1564" s="30">
        <v>1</v>
      </c>
      <c r="L1564" s="159">
        <f t="shared" si="380"/>
        <v>-1.0810810810810581E-3</v>
      </c>
      <c r="M1564" s="11"/>
      <c r="N1564" s="11"/>
    </row>
    <row r="1565" spans="1:14" s="10" customFormat="1">
      <c r="A1565" s="52">
        <v>41550</v>
      </c>
      <c r="B1565" s="23" t="s">
        <v>3463</v>
      </c>
      <c r="C1565" s="24" t="s">
        <v>3464</v>
      </c>
      <c r="D1565" s="45" t="s">
        <v>3465</v>
      </c>
      <c r="E1565" s="28">
        <v>18</v>
      </c>
      <c r="F1565" s="27">
        <v>17.25</v>
      </c>
      <c r="G1565" s="27">
        <v>18.8</v>
      </c>
      <c r="H1565" s="36">
        <f t="shared" si="381"/>
        <v>4.4444444444444481E-2</v>
      </c>
      <c r="I1565" s="27">
        <f t="shared" si="382"/>
        <v>-0.75</v>
      </c>
      <c r="J1565" s="27">
        <f t="shared" si="383"/>
        <v>0.80000000000000071</v>
      </c>
      <c r="K1565" s="30">
        <v>1</v>
      </c>
      <c r="L1565" s="159">
        <f t="shared" si="380"/>
        <v>8.9855072463768157E-2</v>
      </c>
      <c r="M1565" s="11"/>
      <c r="N1565" s="11"/>
    </row>
    <row r="1566" spans="1:14" s="10" customFormat="1">
      <c r="A1566" s="52">
        <v>41550</v>
      </c>
      <c r="B1566" s="23" t="s">
        <v>7368</v>
      </c>
      <c r="C1566" s="24" t="s">
        <v>3466</v>
      </c>
      <c r="D1566" s="45" t="s">
        <v>2985</v>
      </c>
      <c r="E1566" s="28">
        <v>14</v>
      </c>
      <c r="F1566" s="27">
        <v>28.75</v>
      </c>
      <c r="G1566" s="27">
        <v>30.44</v>
      </c>
      <c r="H1566" s="36">
        <f t="shared" si="381"/>
        <v>1.1742857142857144</v>
      </c>
      <c r="I1566" s="27">
        <f t="shared" si="382"/>
        <v>14.75</v>
      </c>
      <c r="J1566" s="27">
        <f t="shared" si="383"/>
        <v>16.440000000000001</v>
      </c>
      <c r="K1566" s="30">
        <v>3</v>
      </c>
      <c r="L1566" s="159">
        <f t="shared" si="380"/>
        <v>5.8782608695652216E-2</v>
      </c>
      <c r="M1566" s="11"/>
      <c r="N1566" s="11"/>
    </row>
    <row r="1567" spans="1:14" s="10" customFormat="1">
      <c r="A1567" s="52">
        <v>41556</v>
      </c>
      <c r="B1567" s="23" t="s">
        <v>7369</v>
      </c>
      <c r="C1567" s="24" t="s">
        <v>3467</v>
      </c>
      <c r="D1567" s="53" t="s">
        <v>3468</v>
      </c>
      <c r="E1567" s="28">
        <v>15</v>
      </c>
      <c r="F1567" s="27">
        <v>18.5</v>
      </c>
      <c r="G1567" s="27">
        <v>19.350000000000001</v>
      </c>
      <c r="H1567" s="36">
        <f t="shared" si="381"/>
        <v>0.29000000000000009</v>
      </c>
      <c r="I1567" s="27">
        <f t="shared" si="382"/>
        <v>3.5</v>
      </c>
      <c r="J1567" s="27">
        <f t="shared" si="383"/>
        <v>4.3500000000000014</v>
      </c>
      <c r="K1567" s="30">
        <v>3</v>
      </c>
      <c r="L1567" s="159">
        <f t="shared" si="380"/>
        <v>4.5945945945946025E-2</v>
      </c>
      <c r="M1567" s="11"/>
      <c r="N1567" s="11"/>
    </row>
    <row r="1568" spans="1:14" s="10" customFormat="1">
      <c r="A1568" s="52">
        <v>41556</v>
      </c>
      <c r="B1568" s="23" t="s">
        <v>7370</v>
      </c>
      <c r="C1568" s="24" t="s">
        <v>3469</v>
      </c>
      <c r="D1568" s="45" t="s">
        <v>3470</v>
      </c>
      <c r="E1568" s="28">
        <v>21</v>
      </c>
      <c r="F1568" s="27">
        <v>22.4</v>
      </c>
      <c r="G1568" s="27">
        <v>21</v>
      </c>
      <c r="H1568" s="36">
        <f t="shared" si="381"/>
        <v>0</v>
      </c>
      <c r="I1568" s="27">
        <f t="shared" si="382"/>
        <v>1.3999999999999986</v>
      </c>
      <c r="J1568" s="27">
        <f t="shared" si="383"/>
        <v>0</v>
      </c>
      <c r="K1568" s="30">
        <v>1</v>
      </c>
      <c r="L1568" s="159">
        <f t="shared" si="380"/>
        <v>-6.2499999999999938E-2</v>
      </c>
      <c r="M1568" s="11"/>
      <c r="N1568" s="11"/>
    </row>
    <row r="1569" spans="1:14" s="1" customFormat="1">
      <c r="A1569" s="52">
        <v>41556</v>
      </c>
      <c r="B1569" s="23" t="s">
        <v>7371</v>
      </c>
      <c r="C1569" s="24" t="s">
        <v>3471</v>
      </c>
      <c r="D1569" s="53" t="s">
        <v>3472</v>
      </c>
      <c r="E1569" s="28">
        <v>13</v>
      </c>
      <c r="F1569" s="27">
        <v>13.03</v>
      </c>
      <c r="G1569" s="27">
        <v>11.89</v>
      </c>
      <c r="H1569" s="36">
        <f t="shared" si="381"/>
        <v>-8.5384615384615337E-2</v>
      </c>
      <c r="I1569" s="27">
        <f t="shared" si="382"/>
        <v>2.9999999999999361E-2</v>
      </c>
      <c r="J1569" s="27">
        <f t="shared" si="383"/>
        <v>-1.1099999999999994</v>
      </c>
      <c r="K1569" s="30">
        <v>3</v>
      </c>
      <c r="L1569" s="159">
        <f t="shared" si="380"/>
        <v>-8.7490406753645347E-2</v>
      </c>
      <c r="M1569" s="3"/>
      <c r="N1569" s="3"/>
    </row>
    <row r="1570" spans="1:14" s="1" customFormat="1">
      <c r="A1570" s="52">
        <v>41557</v>
      </c>
      <c r="B1570" s="23" t="s">
        <v>7372</v>
      </c>
      <c r="C1570" s="24" t="s">
        <v>3473</v>
      </c>
      <c r="D1570" s="45" t="s">
        <v>3474</v>
      </c>
      <c r="E1570" s="28">
        <v>44</v>
      </c>
      <c r="F1570" s="27">
        <v>54.15</v>
      </c>
      <c r="G1570" s="27">
        <v>52.01</v>
      </c>
      <c r="H1570" s="36">
        <f t="shared" si="381"/>
        <v>0.18204545454545451</v>
      </c>
      <c r="I1570" s="27">
        <f t="shared" si="382"/>
        <v>10.149999999999999</v>
      </c>
      <c r="J1570" s="27">
        <f t="shared" si="383"/>
        <v>8.009999999999998</v>
      </c>
      <c r="K1570" s="30">
        <v>3</v>
      </c>
      <c r="L1570" s="159">
        <f t="shared" si="380"/>
        <v>-3.9519852262234548E-2</v>
      </c>
      <c r="M1570" s="3"/>
      <c r="N1570" s="3"/>
    </row>
    <row r="1571" spans="1:14" s="1" customFormat="1">
      <c r="A1571" s="52">
        <v>41557</v>
      </c>
      <c r="B1571" s="23" t="s">
        <v>7373</v>
      </c>
      <c r="C1571" s="24" t="s">
        <v>3475</v>
      </c>
      <c r="D1571" s="53" t="s">
        <v>3476</v>
      </c>
      <c r="E1571" s="28">
        <v>16</v>
      </c>
      <c r="F1571" s="27">
        <v>24</v>
      </c>
      <c r="G1571" s="27">
        <v>24.99</v>
      </c>
      <c r="H1571" s="36">
        <f t="shared" si="381"/>
        <v>0.5618749999999999</v>
      </c>
      <c r="I1571" s="27">
        <f t="shared" si="382"/>
        <v>8</v>
      </c>
      <c r="J1571" s="27">
        <f t="shared" si="383"/>
        <v>8.9899999999999984</v>
      </c>
      <c r="K1571" s="30">
        <v>3</v>
      </c>
      <c r="L1571" s="159">
        <f t="shared" si="380"/>
        <v>4.1249999999999933E-2</v>
      </c>
      <c r="M1571" s="3"/>
      <c r="N1571" s="3"/>
    </row>
    <row r="1572" spans="1:14" s="1" customFormat="1">
      <c r="A1572" s="52">
        <v>41557</v>
      </c>
      <c r="B1572" s="23" t="s">
        <v>7374</v>
      </c>
      <c r="C1572" s="24" t="s">
        <v>3477</v>
      </c>
      <c r="D1572" s="53" t="s">
        <v>3478</v>
      </c>
      <c r="E1572" s="28">
        <v>16</v>
      </c>
      <c r="F1572" s="27">
        <v>17.18</v>
      </c>
      <c r="G1572" s="27">
        <v>18.25</v>
      </c>
      <c r="H1572" s="36">
        <f t="shared" si="381"/>
        <v>0.140625</v>
      </c>
      <c r="I1572" s="27">
        <f t="shared" si="382"/>
        <v>1.1799999999999997</v>
      </c>
      <c r="J1572" s="27">
        <f t="shared" si="383"/>
        <v>2.25</v>
      </c>
      <c r="K1572" s="30">
        <v>1</v>
      </c>
      <c r="L1572" s="159">
        <f t="shared" si="380"/>
        <v>6.2281722933643792E-2</v>
      </c>
      <c r="M1572" s="3"/>
      <c r="N1572" s="3"/>
    </row>
    <row r="1573" spans="1:14" s="1" customFormat="1">
      <c r="A1573" s="52">
        <v>41557</v>
      </c>
      <c r="B1573" s="23" t="s">
        <v>7375</v>
      </c>
      <c r="C1573" s="24" t="s">
        <v>3479</v>
      </c>
      <c r="D1573" s="53" t="s">
        <v>3480</v>
      </c>
      <c r="E1573" s="28">
        <v>22</v>
      </c>
      <c r="F1573" s="27">
        <v>24</v>
      </c>
      <c r="G1573" s="27">
        <v>24.1</v>
      </c>
      <c r="H1573" s="36">
        <f t="shared" si="381"/>
        <v>9.5454545454545514E-2</v>
      </c>
      <c r="I1573" s="27">
        <f t="shared" si="382"/>
        <v>2</v>
      </c>
      <c r="J1573" s="27">
        <f t="shared" si="383"/>
        <v>2.1000000000000014</v>
      </c>
      <c r="K1573" s="30">
        <v>3</v>
      </c>
      <c r="L1573" s="159">
        <f t="shared" si="380"/>
        <v>4.1666666666667256E-3</v>
      </c>
      <c r="M1573" s="3"/>
      <c r="N1573" s="3"/>
    </row>
    <row r="1574" spans="1:14">
      <c r="A1574" s="52">
        <v>41563</v>
      </c>
      <c r="B1574" s="56" t="s">
        <v>7376</v>
      </c>
      <c r="C1574" s="24" t="s">
        <v>3481</v>
      </c>
      <c r="D1574" s="45" t="s">
        <v>3482</v>
      </c>
      <c r="E1574" s="28">
        <v>22</v>
      </c>
      <c r="F1574" s="27">
        <v>22.8</v>
      </c>
      <c r="G1574" s="27">
        <v>22</v>
      </c>
      <c r="H1574" s="36">
        <f t="shared" si="381"/>
        <v>0</v>
      </c>
      <c r="I1574" s="27">
        <f t="shared" si="382"/>
        <v>0.80000000000000071</v>
      </c>
      <c r="J1574" s="27">
        <f t="shared" si="383"/>
        <v>0</v>
      </c>
      <c r="K1574" s="30">
        <v>2</v>
      </c>
      <c r="L1574" s="159">
        <f t="shared" si="380"/>
        <v>-3.5087719298245647E-2</v>
      </c>
    </row>
    <row r="1575" spans="1:14">
      <c r="A1575" s="52">
        <v>41563</v>
      </c>
      <c r="B1575" s="23" t="s">
        <v>7377</v>
      </c>
      <c r="C1575" s="24" t="s">
        <v>3483</v>
      </c>
      <c r="D1575" s="45" t="s">
        <v>3484</v>
      </c>
      <c r="E1575" s="28">
        <v>17</v>
      </c>
      <c r="F1575" s="27">
        <v>19.18</v>
      </c>
      <c r="G1575" s="27">
        <v>19.260000000000002</v>
      </c>
      <c r="H1575" s="36">
        <f t="shared" si="381"/>
        <v>0.13294117647058834</v>
      </c>
      <c r="I1575" s="27">
        <f t="shared" si="382"/>
        <v>2.1799999999999997</v>
      </c>
      <c r="J1575" s="27">
        <f t="shared" si="383"/>
        <v>2.2600000000000016</v>
      </c>
      <c r="K1575" s="30">
        <v>2</v>
      </c>
      <c r="L1575" s="159">
        <f t="shared" si="380"/>
        <v>4.1710114702816397E-3</v>
      </c>
    </row>
    <row r="1576" spans="1:14">
      <c r="A1576" s="52">
        <v>41563</v>
      </c>
      <c r="B1576" s="23" t="s">
        <v>7378</v>
      </c>
      <c r="C1576" s="24" t="s">
        <v>3485</v>
      </c>
      <c r="D1576" s="53" t="s">
        <v>1102</v>
      </c>
      <c r="E1576" s="28">
        <v>20</v>
      </c>
      <c r="F1576" s="27">
        <v>38.5</v>
      </c>
      <c r="G1576" s="27">
        <v>37.159999999999997</v>
      </c>
      <c r="H1576" s="36">
        <f t="shared" si="381"/>
        <v>0.85799999999999987</v>
      </c>
      <c r="I1576" s="27">
        <f t="shared" si="382"/>
        <v>18.5</v>
      </c>
      <c r="J1576" s="27">
        <f t="shared" si="383"/>
        <v>17.159999999999997</v>
      </c>
      <c r="K1576" s="30">
        <v>3</v>
      </c>
      <c r="L1576" s="159">
        <f t="shared" si="380"/>
        <v>-3.4805194805194895E-2</v>
      </c>
    </row>
    <row r="1577" spans="1:14">
      <c r="A1577" s="52">
        <v>41564</v>
      </c>
      <c r="B1577" s="23" t="s">
        <v>7379</v>
      </c>
      <c r="C1577" s="24" t="s">
        <v>3486</v>
      </c>
      <c r="D1577" s="53" t="s">
        <v>3487</v>
      </c>
      <c r="E1577" s="28">
        <v>8.5</v>
      </c>
      <c r="F1577" s="27">
        <v>7</v>
      </c>
      <c r="G1577" s="27">
        <v>8.5500000000000007</v>
      </c>
      <c r="H1577" s="36">
        <f t="shared" si="381"/>
        <v>5.8823529411765538E-3</v>
      </c>
      <c r="I1577" s="27">
        <f t="shared" si="382"/>
        <v>-1.5</v>
      </c>
      <c r="J1577" s="27">
        <f t="shared" si="383"/>
        <v>5.0000000000000711E-2</v>
      </c>
      <c r="K1577" s="30">
        <v>1</v>
      </c>
      <c r="L1577" s="159">
        <f t="shared" si="380"/>
        <v>0.22142857142857153</v>
      </c>
    </row>
    <row r="1578" spans="1:14">
      <c r="A1578" s="52">
        <v>41565</v>
      </c>
      <c r="B1578" s="23" t="s">
        <v>7380</v>
      </c>
      <c r="C1578" s="75" t="s">
        <v>3488</v>
      </c>
      <c r="D1578" s="51" t="s">
        <v>3489</v>
      </c>
      <c r="E1578" s="28">
        <v>13</v>
      </c>
      <c r="F1578" s="27">
        <v>20</v>
      </c>
      <c r="G1578" s="27">
        <v>28.8</v>
      </c>
      <c r="H1578" s="36">
        <f t="shared" si="381"/>
        <v>1.2153846153846155</v>
      </c>
      <c r="I1578" s="27">
        <f t="shared" si="382"/>
        <v>7</v>
      </c>
      <c r="J1578" s="27">
        <f t="shared" si="383"/>
        <v>15.8</v>
      </c>
      <c r="K1578" s="30">
        <v>3</v>
      </c>
      <c r="L1578" s="159">
        <f t="shared" si="380"/>
        <v>0.44000000000000006</v>
      </c>
    </row>
    <row r="1579" spans="1:14">
      <c r="A1579" s="52">
        <v>41571</v>
      </c>
      <c r="B1579" s="23" t="s">
        <v>7381</v>
      </c>
      <c r="C1579" s="24" t="s">
        <v>3490</v>
      </c>
      <c r="D1579" s="23" t="s">
        <v>3491</v>
      </c>
      <c r="E1579" s="28">
        <v>10</v>
      </c>
      <c r="F1579" s="27">
        <v>10</v>
      </c>
      <c r="G1579" s="27">
        <v>10.01</v>
      </c>
      <c r="H1579" s="36">
        <f t="shared" si="381"/>
        <v>9.9999999999997877E-4</v>
      </c>
      <c r="I1579" s="27">
        <f t="shared" si="382"/>
        <v>0</v>
      </c>
      <c r="J1579" s="27">
        <f t="shared" si="383"/>
        <v>9.9999999999997868E-3</v>
      </c>
      <c r="K1579" s="30">
        <v>1</v>
      </c>
      <c r="L1579" s="159">
        <f t="shared" si="380"/>
        <v>9.9999999999997877E-4</v>
      </c>
    </row>
    <row r="1580" spans="1:14">
      <c r="A1580" s="52">
        <v>41572</v>
      </c>
      <c r="B1580" s="23" t="s">
        <v>7382</v>
      </c>
      <c r="C1580" s="24" t="s">
        <v>3492</v>
      </c>
      <c r="D1580" s="23" t="s">
        <v>3493</v>
      </c>
      <c r="E1580" s="28">
        <v>10</v>
      </c>
      <c r="F1580" s="27">
        <v>10.51</v>
      </c>
      <c r="G1580" s="27">
        <v>10.61</v>
      </c>
      <c r="H1580" s="36">
        <f t="shared" si="381"/>
        <v>6.0999999999999943E-2</v>
      </c>
      <c r="I1580" s="27">
        <f t="shared" si="382"/>
        <v>0.50999999999999979</v>
      </c>
      <c r="J1580" s="27">
        <f t="shared" si="383"/>
        <v>0.60999999999999943</v>
      </c>
      <c r="K1580" s="30">
        <v>1</v>
      </c>
      <c r="L1580" s="159">
        <f t="shared" si="380"/>
        <v>9.5147478591816985E-3</v>
      </c>
    </row>
    <row r="1581" spans="1:14">
      <c r="A1581" s="52">
        <v>41572</v>
      </c>
      <c r="B1581" s="23" t="s">
        <v>7383</v>
      </c>
      <c r="C1581" s="24" t="s">
        <v>3494</v>
      </c>
      <c r="D1581" s="45" t="s">
        <v>3453</v>
      </c>
      <c r="E1581" s="28">
        <v>15</v>
      </c>
      <c r="F1581" s="27">
        <v>15</v>
      </c>
      <c r="G1581" s="27">
        <v>14.99</v>
      </c>
      <c r="H1581" s="36">
        <f t="shared" si="381"/>
        <v>-6.6666666666665244E-4</v>
      </c>
      <c r="I1581" s="27">
        <f t="shared" si="382"/>
        <v>0</v>
      </c>
      <c r="J1581" s="27">
        <f t="shared" si="383"/>
        <v>-9.9999999999997868E-3</v>
      </c>
      <c r="K1581" s="30">
        <v>1</v>
      </c>
      <c r="L1581" s="159">
        <f t="shared" si="380"/>
        <v>-6.6666666666665244E-4</v>
      </c>
    </row>
    <row r="1582" spans="1:14">
      <c r="A1582" s="52">
        <v>41572</v>
      </c>
      <c r="B1582" s="23" t="s">
        <v>7384</v>
      </c>
      <c r="C1582" s="24" t="s">
        <v>3495</v>
      </c>
      <c r="D1582" s="53" t="s">
        <v>3496</v>
      </c>
      <c r="E1582" s="28">
        <v>12</v>
      </c>
      <c r="F1582" s="27">
        <v>11</v>
      </c>
      <c r="G1582" s="27">
        <v>11.25</v>
      </c>
      <c r="H1582" s="36">
        <f t="shared" si="381"/>
        <v>-6.25E-2</v>
      </c>
      <c r="I1582" s="27">
        <f t="shared" si="382"/>
        <v>-1</v>
      </c>
      <c r="J1582" s="27">
        <f t="shared" si="383"/>
        <v>-0.75</v>
      </c>
      <c r="K1582" s="30">
        <v>2</v>
      </c>
      <c r="L1582" s="159">
        <f t="shared" si="380"/>
        <v>2.2727272727272728E-2</v>
      </c>
    </row>
    <row r="1583" spans="1:14">
      <c r="A1583" s="52">
        <v>41572</v>
      </c>
      <c r="B1583" s="23" t="s">
        <v>7385</v>
      </c>
      <c r="C1583" s="24" t="s">
        <v>3497</v>
      </c>
      <c r="D1583" s="53" t="s">
        <v>3498</v>
      </c>
      <c r="E1583" s="28">
        <v>18</v>
      </c>
      <c r="F1583" s="27">
        <v>17.5</v>
      </c>
      <c r="G1583" s="27">
        <v>17.75</v>
      </c>
      <c r="H1583" s="36">
        <f t="shared" si="381"/>
        <v>-1.3888888888888888E-2</v>
      </c>
      <c r="I1583" s="27">
        <f t="shared" si="382"/>
        <v>-0.5</v>
      </c>
      <c r="J1583" s="27">
        <f t="shared" si="383"/>
        <v>-0.25</v>
      </c>
      <c r="K1583" s="30">
        <v>1</v>
      </c>
      <c r="L1583" s="159">
        <f t="shared" si="380"/>
        <v>1.4285714285714285E-2</v>
      </c>
    </row>
    <row r="1584" spans="1:14">
      <c r="A1584" s="76">
        <v>41576</v>
      </c>
      <c r="B1584" s="77" t="s">
        <v>7386</v>
      </c>
      <c r="C1584" s="78" t="s">
        <v>3499</v>
      </c>
      <c r="D1584" s="79" t="s">
        <v>3136</v>
      </c>
      <c r="E1584" s="80">
        <v>10</v>
      </c>
      <c r="F1584" s="81">
        <v>10.01</v>
      </c>
      <c r="G1584" s="81">
        <v>10.050000000000001</v>
      </c>
      <c r="H1584" s="82">
        <f t="shared" si="381"/>
        <v>5.0000000000000712E-3</v>
      </c>
      <c r="I1584" s="81">
        <f t="shared" si="382"/>
        <v>9.9999999999997868E-3</v>
      </c>
      <c r="J1584" s="81">
        <f t="shared" si="383"/>
        <v>5.0000000000000711E-2</v>
      </c>
      <c r="K1584" s="83">
        <v>1</v>
      </c>
      <c r="L1584" s="159">
        <f t="shared" si="380"/>
        <v>3.9960039960040879E-3</v>
      </c>
    </row>
    <row r="1585" spans="1:14">
      <c r="A1585" s="76">
        <v>41577</v>
      </c>
      <c r="B1585" s="77" t="s">
        <v>7387</v>
      </c>
      <c r="C1585" s="78" t="s">
        <v>3500</v>
      </c>
      <c r="D1585" s="79" t="s">
        <v>3501</v>
      </c>
      <c r="E1585" s="80">
        <v>20</v>
      </c>
      <c r="F1585" s="81">
        <v>20.65</v>
      </c>
      <c r="G1585" s="81">
        <v>20.399999999999999</v>
      </c>
      <c r="H1585" s="82">
        <f t="shared" si="381"/>
        <v>1.9999999999999928E-2</v>
      </c>
      <c r="I1585" s="81">
        <f t="shared" si="382"/>
        <v>0.64999999999999858</v>
      </c>
      <c r="J1585" s="81">
        <f t="shared" si="383"/>
        <v>0.39999999999999858</v>
      </c>
      <c r="K1585" s="83">
        <v>2</v>
      </c>
      <c r="L1585" s="159">
        <f t="shared" si="380"/>
        <v>-1.2106537530266345E-2</v>
      </c>
    </row>
    <row r="1586" spans="1:14">
      <c r="A1586" s="76">
        <v>41577</v>
      </c>
      <c r="B1586" s="77" t="s">
        <v>7388</v>
      </c>
      <c r="C1586" s="78" t="s">
        <v>3502</v>
      </c>
      <c r="D1586" s="79" t="s">
        <v>3503</v>
      </c>
      <c r="E1586" s="80">
        <v>31</v>
      </c>
      <c r="F1586" s="81">
        <v>42</v>
      </c>
      <c r="G1586" s="81">
        <v>35.39</v>
      </c>
      <c r="H1586" s="82">
        <f t="shared" si="381"/>
        <v>0.14161290322580647</v>
      </c>
      <c r="I1586" s="81">
        <f t="shared" si="382"/>
        <v>11</v>
      </c>
      <c r="J1586" s="81">
        <f t="shared" si="383"/>
        <v>4.3900000000000006</v>
      </c>
      <c r="K1586" s="83">
        <v>3</v>
      </c>
      <c r="L1586" s="159">
        <f t="shared" si="380"/>
        <v>-0.15738095238095237</v>
      </c>
    </row>
    <row r="1587" spans="1:14">
      <c r="A1587" s="76">
        <v>41577</v>
      </c>
      <c r="B1587" s="77" t="s">
        <v>7389</v>
      </c>
      <c r="C1587" s="78" t="s">
        <v>3504</v>
      </c>
      <c r="D1587" s="79" t="s">
        <v>2568</v>
      </c>
      <c r="E1587" s="80">
        <v>24</v>
      </c>
      <c r="F1587" s="81">
        <v>28</v>
      </c>
      <c r="G1587" s="81">
        <v>27.1</v>
      </c>
      <c r="H1587" s="82">
        <f t="shared" si="381"/>
        <v>0.12916666666666674</v>
      </c>
      <c r="I1587" s="81">
        <f t="shared" si="382"/>
        <v>4</v>
      </c>
      <c r="J1587" s="81">
        <f t="shared" si="383"/>
        <v>3.1000000000000014</v>
      </c>
      <c r="K1587" s="83">
        <v>3</v>
      </c>
      <c r="L1587" s="159">
        <f t="shared" si="380"/>
        <v>-3.2142857142857091E-2</v>
      </c>
    </row>
    <row r="1588" spans="1:14" s="1" customFormat="1">
      <c r="A1588" s="76">
        <v>41577</v>
      </c>
      <c r="B1588" s="77" t="s">
        <v>7390</v>
      </c>
      <c r="C1588" s="78" t="s">
        <v>3505</v>
      </c>
      <c r="D1588" s="79" t="s">
        <v>3506</v>
      </c>
      <c r="E1588" s="80">
        <v>13</v>
      </c>
      <c r="F1588" s="81">
        <v>13.03</v>
      </c>
      <c r="G1588" s="81">
        <v>13.25</v>
      </c>
      <c r="H1588" s="82">
        <f t="shared" si="381"/>
        <v>1.9230769230769232E-2</v>
      </c>
      <c r="I1588" s="81">
        <f t="shared" si="382"/>
        <v>2.9999999999999361E-2</v>
      </c>
      <c r="J1588" s="81">
        <f t="shared" si="383"/>
        <v>0.25</v>
      </c>
      <c r="K1588" s="83">
        <v>2</v>
      </c>
      <c r="L1588" s="159">
        <f t="shared" si="380"/>
        <v>1.6884113584036888E-2</v>
      </c>
      <c r="M1588" s="3"/>
      <c r="N1588" s="3"/>
    </row>
    <row r="1589" spans="1:14" s="1" customFormat="1">
      <c r="A1589" s="52">
        <v>41578</v>
      </c>
      <c r="B1589" s="23" t="s">
        <v>7391</v>
      </c>
      <c r="C1589" s="24" t="s">
        <v>3507</v>
      </c>
      <c r="D1589" s="53" t="s">
        <v>3508</v>
      </c>
      <c r="E1589" s="28">
        <v>17</v>
      </c>
      <c r="F1589" s="27">
        <v>21.2</v>
      </c>
      <c r="G1589" s="27">
        <v>24.12</v>
      </c>
      <c r="H1589" s="36">
        <f t="shared" si="381"/>
        <v>0.41882352941176476</v>
      </c>
      <c r="I1589" s="27">
        <f t="shared" si="382"/>
        <v>4.1999999999999993</v>
      </c>
      <c r="J1589" s="27">
        <f t="shared" si="383"/>
        <v>7.120000000000001</v>
      </c>
      <c r="K1589" s="30">
        <v>3</v>
      </c>
      <c r="L1589" s="159">
        <f t="shared" si="380"/>
        <v>0.13773584905660385</v>
      </c>
      <c r="M1589" s="3"/>
      <c r="N1589" s="3"/>
    </row>
    <row r="1590" spans="1:14" s="1" customFormat="1">
      <c r="A1590" s="52">
        <v>41578</v>
      </c>
      <c r="B1590" s="23" t="s">
        <v>7392</v>
      </c>
      <c r="C1590" s="24" t="s">
        <v>3509</v>
      </c>
      <c r="D1590" s="53" t="s">
        <v>3510</v>
      </c>
      <c r="E1590" s="28">
        <v>17</v>
      </c>
      <c r="F1590" s="27">
        <v>22.01</v>
      </c>
      <c r="G1590" s="27">
        <v>21</v>
      </c>
      <c r="H1590" s="36">
        <f t="shared" si="381"/>
        <v>0.23529411764705882</v>
      </c>
      <c r="I1590" s="27">
        <f t="shared" si="382"/>
        <v>5.0100000000000016</v>
      </c>
      <c r="J1590" s="27">
        <f t="shared" si="383"/>
        <v>4</v>
      </c>
      <c r="K1590" s="30">
        <v>3</v>
      </c>
      <c r="L1590" s="159">
        <f t="shared" si="380"/>
        <v>-4.5888232621535734E-2</v>
      </c>
      <c r="M1590" s="3"/>
      <c r="N1590" s="3"/>
    </row>
    <row r="1591" spans="1:14" s="1" customFormat="1">
      <c r="A1591" s="52">
        <v>41578</v>
      </c>
      <c r="B1591" s="23" t="s">
        <v>7393</v>
      </c>
      <c r="C1591" s="24" t="s">
        <v>3511</v>
      </c>
      <c r="D1591" s="53" t="s">
        <v>3512</v>
      </c>
      <c r="E1591" s="28">
        <v>12</v>
      </c>
      <c r="F1591" s="27">
        <v>13.4</v>
      </c>
      <c r="G1591" s="27">
        <v>13.42</v>
      </c>
      <c r="H1591" s="36">
        <f t="shared" si="381"/>
        <v>0.11833333333333333</v>
      </c>
      <c r="I1591" s="27">
        <f t="shared" si="382"/>
        <v>1.4000000000000004</v>
      </c>
      <c r="J1591" s="27">
        <f t="shared" si="383"/>
        <v>1.42</v>
      </c>
      <c r="K1591" s="30">
        <v>1</v>
      </c>
      <c r="L1591" s="159">
        <f t="shared" si="380"/>
        <v>1.492537313432804E-3</v>
      </c>
      <c r="M1591" s="3"/>
      <c r="N1591" s="3"/>
    </row>
    <row r="1592" spans="1:14" s="1" customFormat="1">
      <c r="A1592" s="52">
        <v>41579</v>
      </c>
      <c r="B1592" s="23" t="s">
        <v>7394</v>
      </c>
      <c r="C1592" s="24" t="s">
        <v>3513</v>
      </c>
      <c r="D1592" s="53" t="s">
        <v>3514</v>
      </c>
      <c r="E1592" s="28">
        <v>18</v>
      </c>
      <c r="F1592" s="27">
        <v>35</v>
      </c>
      <c r="G1592" s="27">
        <v>36.200000000000003</v>
      </c>
      <c r="H1592" s="36">
        <f>(G1592-E1592)/E1592</f>
        <v>1.0111111111111113</v>
      </c>
      <c r="I1592" s="27">
        <f>(F1592-E1592)</f>
        <v>17</v>
      </c>
      <c r="J1592" s="27">
        <f>G1592-E1592</f>
        <v>18.200000000000003</v>
      </c>
      <c r="K1592" s="30">
        <v>3</v>
      </c>
      <c r="L1592" s="159">
        <f t="shared" si="380"/>
        <v>3.4285714285714364E-2</v>
      </c>
      <c r="M1592" s="3"/>
      <c r="N1592" s="3"/>
    </row>
    <row r="1593" spans="1:14" s="1" customFormat="1">
      <c r="A1593" s="52">
        <v>41579</v>
      </c>
      <c r="B1593" s="23" t="s">
        <v>7395</v>
      </c>
      <c r="C1593" s="24" t="s">
        <v>3515</v>
      </c>
      <c r="D1593" s="53" t="s">
        <v>2494</v>
      </c>
      <c r="E1593" s="28">
        <v>15</v>
      </c>
      <c r="F1593" s="27">
        <v>28.35</v>
      </c>
      <c r="G1593" s="27">
        <v>28.4</v>
      </c>
      <c r="H1593" s="36">
        <f>(G1593-E1593)/E1593</f>
        <v>0.8933333333333332</v>
      </c>
      <c r="I1593" s="27">
        <f>(F1593-E1593)</f>
        <v>13.350000000000001</v>
      </c>
      <c r="J1593" s="27">
        <f>G1593-E1593</f>
        <v>13.399999999999999</v>
      </c>
      <c r="K1593" s="30">
        <v>3</v>
      </c>
      <c r="L1593" s="159">
        <f t="shared" si="380"/>
        <v>1.7636684303349967E-3</v>
      </c>
      <c r="M1593" s="3"/>
      <c r="N1593" s="3"/>
    </row>
    <row r="1594" spans="1:14" s="10" customFormat="1">
      <c r="A1594" s="52">
        <v>41584</v>
      </c>
      <c r="B1594" s="23" t="s">
        <v>7396</v>
      </c>
      <c r="C1594" s="24" t="s">
        <v>3516</v>
      </c>
      <c r="D1594" s="53" t="s">
        <v>3517</v>
      </c>
      <c r="E1594" s="28">
        <v>19</v>
      </c>
      <c r="F1594" s="27">
        <v>19</v>
      </c>
      <c r="G1594" s="27">
        <v>19</v>
      </c>
      <c r="H1594" s="36">
        <f t="shared" ref="H1594:H1620" si="384">(G1594-E1594)/E1594</f>
        <v>0</v>
      </c>
      <c r="I1594" s="27">
        <f t="shared" ref="I1594:I1620" si="385">(F1594-E1594)</f>
        <v>0</v>
      </c>
      <c r="J1594" s="27">
        <f t="shared" ref="J1594:J1620" si="386">G1594-E1594</f>
        <v>0</v>
      </c>
      <c r="K1594" s="30">
        <v>1</v>
      </c>
      <c r="L1594" s="159">
        <f t="shared" si="380"/>
        <v>0</v>
      </c>
      <c r="M1594" s="11"/>
      <c r="N1594" s="11"/>
    </row>
    <row r="1595" spans="1:14" s="10" customFormat="1">
      <c r="A1595" s="52">
        <v>41584</v>
      </c>
      <c r="B1595" s="23" t="s">
        <v>7397</v>
      </c>
      <c r="C1595" s="24" t="s">
        <v>3518</v>
      </c>
      <c r="D1595" s="53" t="s">
        <v>2568</v>
      </c>
      <c r="E1595" s="28">
        <v>15</v>
      </c>
      <c r="F1595" s="27">
        <v>14</v>
      </c>
      <c r="G1595" s="27">
        <v>14</v>
      </c>
      <c r="H1595" s="36">
        <f t="shared" si="384"/>
        <v>-6.6666666666666666E-2</v>
      </c>
      <c r="I1595" s="27">
        <f t="shared" si="385"/>
        <v>-1</v>
      </c>
      <c r="J1595" s="27">
        <f t="shared" si="386"/>
        <v>-1</v>
      </c>
      <c r="K1595" s="30">
        <v>1</v>
      </c>
      <c r="L1595" s="159">
        <f t="shared" si="380"/>
        <v>0</v>
      </c>
      <c r="M1595" s="11"/>
      <c r="N1595" s="11"/>
    </row>
    <row r="1596" spans="1:14" s="10" customFormat="1">
      <c r="A1596" s="52">
        <v>41584</v>
      </c>
      <c r="B1596" s="23" t="s">
        <v>7398</v>
      </c>
      <c r="C1596" s="24" t="s">
        <v>3519</v>
      </c>
      <c r="D1596" s="53" t="s">
        <v>3520</v>
      </c>
      <c r="E1596" s="28">
        <v>18</v>
      </c>
      <c r="F1596" s="27">
        <v>22.59</v>
      </c>
      <c r="G1596" s="27">
        <v>21.55</v>
      </c>
      <c r="H1596" s="36">
        <f t="shared" si="384"/>
        <v>0.19722222222222227</v>
      </c>
      <c r="I1596" s="27">
        <f t="shared" si="385"/>
        <v>4.59</v>
      </c>
      <c r="J1596" s="27">
        <f t="shared" si="386"/>
        <v>3.5500000000000007</v>
      </c>
      <c r="K1596" s="30">
        <v>2</v>
      </c>
      <c r="L1596" s="159">
        <f t="shared" si="380"/>
        <v>-4.6038069942452374E-2</v>
      </c>
      <c r="M1596" s="11"/>
      <c r="N1596" s="11"/>
    </row>
    <row r="1597" spans="1:14" s="1" customFormat="1">
      <c r="A1597" s="52">
        <v>41584</v>
      </c>
      <c r="B1597" s="23" t="s">
        <v>7399</v>
      </c>
      <c r="C1597" s="24" t="s">
        <v>3521</v>
      </c>
      <c r="D1597" s="53" t="s">
        <v>3522</v>
      </c>
      <c r="E1597" s="28">
        <v>20</v>
      </c>
      <c r="F1597" s="27">
        <v>19.45</v>
      </c>
      <c r="G1597" s="27">
        <v>18.899999999999999</v>
      </c>
      <c r="H1597" s="36">
        <f t="shared" si="384"/>
        <v>-5.500000000000007E-2</v>
      </c>
      <c r="I1597" s="27">
        <f t="shared" si="385"/>
        <v>-0.55000000000000071</v>
      </c>
      <c r="J1597" s="27">
        <f t="shared" si="386"/>
        <v>-1.1000000000000014</v>
      </c>
      <c r="K1597" s="30">
        <v>1</v>
      </c>
      <c r="L1597" s="159">
        <f t="shared" si="380"/>
        <v>-2.8277634961439625E-2</v>
      </c>
      <c r="M1597" s="3"/>
      <c r="N1597" s="3"/>
    </row>
    <row r="1598" spans="1:14" s="1" customFormat="1">
      <c r="A1598" s="52">
        <v>41584</v>
      </c>
      <c r="B1598" s="23" t="s">
        <v>7400</v>
      </c>
      <c r="C1598" s="24" t="s">
        <v>3523</v>
      </c>
      <c r="D1598" s="55" t="s">
        <v>3476</v>
      </c>
      <c r="E1598" s="28">
        <v>16</v>
      </c>
      <c r="F1598" s="27">
        <v>17.86</v>
      </c>
      <c r="G1598" s="27">
        <v>16.05</v>
      </c>
      <c r="H1598" s="36">
        <f t="shared" si="384"/>
        <v>3.1250000000000444E-3</v>
      </c>
      <c r="I1598" s="27">
        <f t="shared" si="385"/>
        <v>1.8599999999999994</v>
      </c>
      <c r="J1598" s="27">
        <f t="shared" si="386"/>
        <v>5.0000000000000711E-2</v>
      </c>
      <c r="K1598" s="30">
        <v>1</v>
      </c>
      <c r="L1598" s="159">
        <f t="shared" si="380"/>
        <v>-0.10134378499440083</v>
      </c>
      <c r="M1598" s="3"/>
      <c r="N1598" s="3"/>
    </row>
    <row r="1599" spans="1:14" s="1" customFormat="1">
      <c r="A1599" s="52">
        <v>41594</v>
      </c>
      <c r="B1599" s="23" t="s">
        <v>7401</v>
      </c>
      <c r="C1599" s="24" t="s">
        <v>3524</v>
      </c>
      <c r="D1599" s="53" t="s">
        <v>3525</v>
      </c>
      <c r="E1599" s="28">
        <v>16.5</v>
      </c>
      <c r="F1599" s="27">
        <v>18.5</v>
      </c>
      <c r="G1599" s="27">
        <v>16.309999999999999</v>
      </c>
      <c r="H1599" s="36">
        <f t="shared" si="384"/>
        <v>-1.1515151515151593E-2</v>
      </c>
      <c r="I1599" s="27">
        <f t="shared" si="385"/>
        <v>2</v>
      </c>
      <c r="J1599" s="27">
        <f t="shared" si="386"/>
        <v>-0.19000000000000128</v>
      </c>
      <c r="K1599" s="30">
        <v>3</v>
      </c>
      <c r="L1599" s="159">
        <f t="shared" si="380"/>
        <v>-0.11837837837837845</v>
      </c>
      <c r="M1599" s="3"/>
      <c r="N1599" s="3"/>
    </row>
    <row r="1600" spans="1:14" s="1" customFormat="1">
      <c r="A1600" s="52">
        <v>41585</v>
      </c>
      <c r="B1600" s="23" t="s">
        <v>7402</v>
      </c>
      <c r="C1600" s="24" t="s">
        <v>3526</v>
      </c>
      <c r="D1600" s="53" t="s">
        <v>3527</v>
      </c>
      <c r="E1600" s="28">
        <v>11</v>
      </c>
      <c r="F1600" s="27">
        <v>12.13</v>
      </c>
      <c r="G1600" s="27">
        <v>12.9</v>
      </c>
      <c r="H1600" s="36">
        <f t="shared" si="384"/>
        <v>0.17272727272727276</v>
      </c>
      <c r="I1600" s="27">
        <f t="shared" si="385"/>
        <v>1.1300000000000008</v>
      </c>
      <c r="J1600" s="27">
        <f t="shared" si="386"/>
        <v>1.9000000000000004</v>
      </c>
      <c r="K1600" s="30">
        <v>1</v>
      </c>
      <c r="L1600" s="159">
        <f t="shared" si="380"/>
        <v>6.3478977741137629E-2</v>
      </c>
      <c r="M1600" s="3"/>
      <c r="N1600" s="3"/>
    </row>
    <row r="1601" spans="1:14" s="1" customFormat="1">
      <c r="A1601" s="52">
        <v>41585</v>
      </c>
      <c r="B1601" s="23" t="s">
        <v>7403</v>
      </c>
      <c r="C1601" s="24" t="s">
        <v>3528</v>
      </c>
      <c r="D1601" s="84" t="s">
        <v>2475</v>
      </c>
      <c r="E1601" s="28">
        <v>10</v>
      </c>
      <c r="F1601" s="27">
        <v>11.25</v>
      </c>
      <c r="G1601" s="27">
        <v>9.64</v>
      </c>
      <c r="H1601" s="36">
        <f t="shared" si="384"/>
        <v>-3.5999999999999942E-2</v>
      </c>
      <c r="I1601" s="27">
        <f t="shared" si="385"/>
        <v>1.25</v>
      </c>
      <c r="J1601" s="27">
        <f t="shared" si="386"/>
        <v>-0.35999999999999943</v>
      </c>
      <c r="K1601" s="30">
        <v>1</v>
      </c>
      <c r="L1601" s="159">
        <f t="shared" si="380"/>
        <v>-0.14311111111111105</v>
      </c>
      <c r="M1601" s="3"/>
      <c r="N1601" s="3"/>
    </row>
    <row r="1602" spans="1:14">
      <c r="A1602" s="52">
        <v>41585</v>
      </c>
      <c r="B1602" s="23" t="s">
        <v>7404</v>
      </c>
      <c r="C1602" s="24" t="s">
        <v>3529</v>
      </c>
      <c r="D1602" s="53" t="s">
        <v>3530</v>
      </c>
      <c r="E1602" s="28">
        <v>18</v>
      </c>
      <c r="F1602" s="27">
        <v>17</v>
      </c>
      <c r="G1602" s="27">
        <v>17.489999999999998</v>
      </c>
      <c r="H1602" s="36">
        <f t="shared" si="384"/>
        <v>-2.8333333333333419E-2</v>
      </c>
      <c r="I1602" s="27">
        <f t="shared" si="385"/>
        <v>-1</v>
      </c>
      <c r="J1602" s="27">
        <f t="shared" si="386"/>
        <v>-0.51000000000000156</v>
      </c>
      <c r="K1602" s="30">
        <v>1</v>
      </c>
      <c r="L1602" s="159">
        <f t="shared" si="380"/>
        <v>2.8823529411764613E-2</v>
      </c>
    </row>
    <row r="1603" spans="1:14">
      <c r="A1603" s="52">
        <v>41585</v>
      </c>
      <c r="B1603" s="23" t="s">
        <v>7405</v>
      </c>
      <c r="C1603" s="24" t="s">
        <v>3531</v>
      </c>
      <c r="D1603" s="53" t="s">
        <v>3532</v>
      </c>
      <c r="E1603" s="28">
        <v>16</v>
      </c>
      <c r="F1603" s="27">
        <v>15.75</v>
      </c>
      <c r="G1603" s="27">
        <v>15.5</v>
      </c>
      <c r="H1603" s="36">
        <f t="shared" si="384"/>
        <v>-3.125E-2</v>
      </c>
      <c r="I1603" s="27">
        <f t="shared" si="385"/>
        <v>-0.25</v>
      </c>
      <c r="J1603" s="27">
        <f t="shared" si="386"/>
        <v>-0.5</v>
      </c>
      <c r="K1603" s="30">
        <v>1</v>
      </c>
      <c r="L1603" s="159">
        <f t="shared" si="380"/>
        <v>-1.5873015873015872E-2</v>
      </c>
    </row>
    <row r="1604" spans="1:14">
      <c r="A1604" s="52">
        <v>41585</v>
      </c>
      <c r="B1604" s="23" t="s">
        <v>7406</v>
      </c>
      <c r="C1604" s="24" t="s">
        <v>3533</v>
      </c>
      <c r="D1604" s="23" t="s">
        <v>3534</v>
      </c>
      <c r="E1604" s="28">
        <v>25</v>
      </c>
      <c r="F1604" s="27">
        <v>25</v>
      </c>
      <c r="G1604" s="27">
        <v>25</v>
      </c>
      <c r="H1604" s="36">
        <f t="shared" si="384"/>
        <v>0</v>
      </c>
      <c r="I1604" s="27">
        <f t="shared" si="385"/>
        <v>0</v>
      </c>
      <c r="J1604" s="27">
        <f t="shared" si="386"/>
        <v>0</v>
      </c>
      <c r="K1604" s="30">
        <v>1</v>
      </c>
      <c r="L1604" s="159">
        <f t="shared" ref="L1604:L1667" si="387">(G1604-F1604)/F1604</f>
        <v>0</v>
      </c>
    </row>
    <row r="1605" spans="1:14">
      <c r="A1605" s="52">
        <v>41585</v>
      </c>
      <c r="B1605" s="23" t="s">
        <v>7407</v>
      </c>
      <c r="C1605" s="24" t="s">
        <v>3535</v>
      </c>
      <c r="D1605" s="53" t="s">
        <v>3536</v>
      </c>
      <c r="E1605" s="28">
        <v>26</v>
      </c>
      <c r="F1605" s="27">
        <v>45.1</v>
      </c>
      <c r="G1605" s="27">
        <v>44.9</v>
      </c>
      <c r="H1605" s="36">
        <f t="shared" si="384"/>
        <v>0.72692307692307689</v>
      </c>
      <c r="I1605" s="27">
        <f t="shared" si="385"/>
        <v>19.100000000000001</v>
      </c>
      <c r="J1605" s="27">
        <f t="shared" si="386"/>
        <v>18.899999999999999</v>
      </c>
      <c r="K1605" s="30">
        <v>3</v>
      </c>
      <c r="L1605" s="159">
        <f t="shared" si="387"/>
        <v>-4.4345898004435214E-3</v>
      </c>
    </row>
    <row r="1606" spans="1:14">
      <c r="A1606" s="52">
        <v>41586</v>
      </c>
      <c r="B1606" s="23" t="s">
        <v>7408</v>
      </c>
      <c r="C1606" s="24" t="s">
        <v>3537</v>
      </c>
      <c r="D1606" s="23" t="s">
        <v>3538</v>
      </c>
      <c r="E1606" s="28">
        <v>14</v>
      </c>
      <c r="F1606" s="27">
        <v>13.37</v>
      </c>
      <c r="G1606" s="27">
        <v>12.82</v>
      </c>
      <c r="H1606" s="36">
        <f t="shared" si="384"/>
        <v>-8.4285714285714269E-2</v>
      </c>
      <c r="I1606" s="27">
        <f t="shared" si="385"/>
        <v>-0.63000000000000078</v>
      </c>
      <c r="J1606" s="27">
        <f t="shared" si="386"/>
        <v>-1.1799999999999997</v>
      </c>
      <c r="K1606" s="30">
        <v>1</v>
      </c>
      <c r="L1606" s="159">
        <f t="shared" si="387"/>
        <v>-4.1136873597606503E-2</v>
      </c>
    </row>
    <row r="1607" spans="1:14">
      <c r="A1607" s="52">
        <v>41586</v>
      </c>
      <c r="B1607" s="23" t="s">
        <v>7409</v>
      </c>
      <c r="C1607" s="24" t="s">
        <v>3539</v>
      </c>
      <c r="D1607" s="53" t="s">
        <v>3003</v>
      </c>
      <c r="E1607" s="28">
        <v>13</v>
      </c>
      <c r="F1607" s="27">
        <v>14</v>
      </c>
      <c r="G1607" s="27">
        <v>14</v>
      </c>
      <c r="H1607" s="36">
        <f t="shared" si="384"/>
        <v>7.6923076923076927E-2</v>
      </c>
      <c r="I1607" s="27">
        <f t="shared" si="385"/>
        <v>1</v>
      </c>
      <c r="J1607" s="27">
        <f t="shared" si="386"/>
        <v>1</v>
      </c>
      <c r="K1607" s="30">
        <v>1</v>
      </c>
      <c r="L1607" s="159">
        <f t="shared" si="387"/>
        <v>0</v>
      </c>
    </row>
    <row r="1608" spans="1:14">
      <c r="A1608" s="52">
        <v>41591</v>
      </c>
      <c r="B1608" s="23" t="s">
        <v>7410</v>
      </c>
      <c r="C1608" s="24" t="s">
        <v>3540</v>
      </c>
      <c r="D1608" s="45" t="s">
        <v>1314</v>
      </c>
      <c r="E1608" s="28">
        <v>12.5</v>
      </c>
      <c r="F1608" s="27">
        <v>10.87</v>
      </c>
      <c r="G1608" s="27">
        <v>9.68</v>
      </c>
      <c r="H1608" s="36">
        <f t="shared" si="384"/>
        <v>-0.22560000000000002</v>
      </c>
      <c r="I1608" s="27">
        <f t="shared" si="385"/>
        <v>-1.6300000000000008</v>
      </c>
      <c r="J1608" s="27">
        <f t="shared" si="386"/>
        <v>-2.8200000000000003</v>
      </c>
      <c r="K1608" s="30">
        <v>3</v>
      </c>
      <c r="L1608" s="159">
        <f t="shared" si="387"/>
        <v>-0.10947562097516096</v>
      </c>
    </row>
    <row r="1609" spans="1:14">
      <c r="A1609" s="52">
        <v>41591</v>
      </c>
      <c r="B1609" s="23" t="s">
        <v>7411</v>
      </c>
      <c r="C1609" s="24" t="s">
        <v>3541</v>
      </c>
      <c r="D1609" s="85" t="s">
        <v>760</v>
      </c>
      <c r="E1609" s="28">
        <v>18</v>
      </c>
      <c r="F1609" s="27">
        <v>17</v>
      </c>
      <c r="G1609" s="27">
        <v>18</v>
      </c>
      <c r="H1609" s="36">
        <f t="shared" si="384"/>
        <v>0</v>
      </c>
      <c r="I1609" s="27">
        <f t="shared" si="385"/>
        <v>-1</v>
      </c>
      <c r="J1609" s="27">
        <f t="shared" si="386"/>
        <v>0</v>
      </c>
      <c r="K1609" s="30">
        <v>1</v>
      </c>
      <c r="L1609" s="159">
        <f t="shared" si="387"/>
        <v>5.8823529411764705E-2</v>
      </c>
    </row>
    <row r="1610" spans="1:14">
      <c r="A1610" s="52">
        <v>41591</v>
      </c>
      <c r="B1610" s="23" t="s">
        <v>7412</v>
      </c>
      <c r="C1610" s="24" t="s">
        <v>3542</v>
      </c>
      <c r="D1610" s="53" t="s">
        <v>3543</v>
      </c>
      <c r="E1610" s="28">
        <v>20</v>
      </c>
      <c r="F1610" s="27">
        <v>22.75</v>
      </c>
      <c r="G1610" s="27">
        <v>23.87</v>
      </c>
      <c r="H1610" s="36">
        <f t="shared" si="384"/>
        <v>0.19350000000000006</v>
      </c>
      <c r="I1610" s="27">
        <f t="shared" si="385"/>
        <v>2.75</v>
      </c>
      <c r="J1610" s="27">
        <f t="shared" si="386"/>
        <v>3.870000000000001</v>
      </c>
      <c r="K1610" s="30">
        <v>2</v>
      </c>
      <c r="L1610" s="159">
        <f t="shared" si="387"/>
        <v>4.9230769230769272E-2</v>
      </c>
    </row>
    <row r="1611" spans="1:14">
      <c r="A1611" s="52">
        <v>41592</v>
      </c>
      <c r="B1611" s="23" t="s">
        <v>7413</v>
      </c>
      <c r="C1611" s="24" t="s">
        <v>3544</v>
      </c>
      <c r="D1611" s="53" t="s">
        <v>1144</v>
      </c>
      <c r="E1611" s="28">
        <v>10</v>
      </c>
      <c r="F1611" s="27">
        <v>9.9499999999999993</v>
      </c>
      <c r="G1611" s="27">
        <v>10.02</v>
      </c>
      <c r="H1611" s="36">
        <f t="shared" si="384"/>
        <v>1.9999999999999575E-3</v>
      </c>
      <c r="I1611" s="27">
        <f t="shared" si="385"/>
        <v>-5.0000000000000711E-2</v>
      </c>
      <c r="J1611" s="27">
        <f t="shared" si="386"/>
        <v>1.9999999999999574E-2</v>
      </c>
      <c r="K1611" s="30">
        <v>1</v>
      </c>
      <c r="L1611" s="159">
        <f t="shared" si="387"/>
        <v>7.0351758793970138E-3</v>
      </c>
    </row>
    <row r="1612" spans="1:14">
      <c r="A1612" s="52">
        <v>41592</v>
      </c>
      <c r="B1612" s="23" t="s">
        <v>7414</v>
      </c>
      <c r="C1612" s="24" t="s">
        <v>1573</v>
      </c>
      <c r="D1612" s="53" t="s">
        <v>3545</v>
      </c>
      <c r="E1612" s="28">
        <v>15</v>
      </c>
      <c r="F1612" s="27">
        <v>19.5</v>
      </c>
      <c r="G1612" s="27">
        <v>19.260000000000002</v>
      </c>
      <c r="H1612" s="36">
        <f t="shared" si="384"/>
        <v>0.28400000000000009</v>
      </c>
      <c r="I1612" s="27">
        <f t="shared" si="385"/>
        <v>4.5</v>
      </c>
      <c r="J1612" s="27">
        <f t="shared" si="386"/>
        <v>4.2600000000000016</v>
      </c>
      <c r="K1612" s="30">
        <v>2</v>
      </c>
      <c r="L1612" s="159">
        <f t="shared" si="387"/>
        <v>-1.2307692307692228E-2</v>
      </c>
    </row>
    <row r="1613" spans="1:14">
      <c r="A1613" s="52">
        <v>41592</v>
      </c>
      <c r="B1613" s="23" t="s">
        <v>7415</v>
      </c>
      <c r="C1613" s="24" t="s">
        <v>3546</v>
      </c>
      <c r="D1613" s="53" t="s">
        <v>2775</v>
      </c>
      <c r="E1613" s="28">
        <v>12</v>
      </c>
      <c r="F1613" s="27">
        <v>14</v>
      </c>
      <c r="G1613" s="27">
        <v>15.86</v>
      </c>
      <c r="H1613" s="36">
        <f t="shared" si="384"/>
        <v>0.3216666666666666</v>
      </c>
      <c r="I1613" s="27">
        <f t="shared" si="385"/>
        <v>2</v>
      </c>
      <c r="J1613" s="27">
        <f t="shared" si="386"/>
        <v>3.8599999999999994</v>
      </c>
      <c r="K1613" s="30">
        <v>1</v>
      </c>
      <c r="L1613" s="159">
        <f t="shared" si="387"/>
        <v>0.13285714285714281</v>
      </c>
    </row>
    <row r="1614" spans="1:14">
      <c r="A1614" s="76">
        <v>41593</v>
      </c>
      <c r="B1614" s="77" t="s">
        <v>7416</v>
      </c>
      <c r="C1614" s="78" t="s">
        <v>3549</v>
      </c>
      <c r="D1614" s="79" t="s">
        <v>1309</v>
      </c>
      <c r="E1614" s="80">
        <v>11</v>
      </c>
      <c r="F1614" s="81">
        <v>12.59</v>
      </c>
      <c r="G1614" s="81">
        <v>12.24</v>
      </c>
      <c r="H1614" s="36">
        <f t="shared" si="384"/>
        <v>0.11272727272727275</v>
      </c>
      <c r="I1614" s="27">
        <f t="shared" si="385"/>
        <v>1.5899999999999999</v>
      </c>
      <c r="J1614" s="27">
        <f t="shared" si="386"/>
        <v>1.2400000000000002</v>
      </c>
      <c r="K1614" s="83">
        <v>1</v>
      </c>
      <c r="L1614" s="159">
        <f t="shared" si="387"/>
        <v>-2.7799841143764863E-2</v>
      </c>
    </row>
    <row r="1615" spans="1:14" s="1" customFormat="1" ht="15" customHeight="1">
      <c r="A1615" s="76">
        <v>41593</v>
      </c>
      <c r="B1615" s="86" t="s">
        <v>7417</v>
      </c>
      <c r="C1615" s="78" t="s">
        <v>3550</v>
      </c>
      <c r="D1615" s="77" t="s">
        <v>3551</v>
      </c>
      <c r="E1615" s="80">
        <v>15</v>
      </c>
      <c r="F1615" s="81">
        <v>19.5</v>
      </c>
      <c r="G1615" s="81">
        <v>19.260000000000002</v>
      </c>
      <c r="H1615" s="36">
        <f t="shared" si="384"/>
        <v>0.28400000000000009</v>
      </c>
      <c r="I1615" s="27">
        <f t="shared" si="385"/>
        <v>4.5</v>
      </c>
      <c r="J1615" s="27">
        <f t="shared" si="386"/>
        <v>4.2600000000000016</v>
      </c>
      <c r="K1615" s="83">
        <v>3</v>
      </c>
      <c r="L1615" s="159">
        <f t="shared" si="387"/>
        <v>-1.2307692307692228E-2</v>
      </c>
    </row>
    <row r="1616" spans="1:14" s="1" customFormat="1" ht="15" customHeight="1">
      <c r="A1616" s="76">
        <v>41599</v>
      </c>
      <c r="B1616" s="23" t="s">
        <v>7418</v>
      </c>
      <c r="C1616" s="78" t="s">
        <v>3547</v>
      </c>
      <c r="D1616" s="79" t="s">
        <v>3548</v>
      </c>
      <c r="E1616" s="80">
        <v>19</v>
      </c>
      <c r="F1616" s="81">
        <v>20.399999999999999</v>
      </c>
      <c r="G1616" s="81">
        <v>20</v>
      </c>
      <c r="H1616" s="36">
        <f t="shared" si="384"/>
        <v>5.2631578947368418E-2</v>
      </c>
      <c r="I1616" s="27">
        <f t="shared" si="385"/>
        <v>1.3999999999999986</v>
      </c>
      <c r="J1616" s="27">
        <f t="shared" si="386"/>
        <v>1</v>
      </c>
      <c r="K1616" s="83">
        <v>2</v>
      </c>
      <c r="L1616" s="159">
        <f t="shared" si="387"/>
        <v>-1.9607843137254832E-2</v>
      </c>
    </row>
    <row r="1617" spans="1:12" s="1" customFormat="1" ht="15" customHeight="1">
      <c r="A1617" s="52">
        <v>41600</v>
      </c>
      <c r="B1617" s="23" t="s">
        <v>7419</v>
      </c>
      <c r="C1617" s="24" t="s">
        <v>3553</v>
      </c>
      <c r="D1617" s="61" t="s">
        <v>1465</v>
      </c>
      <c r="E1617" s="28">
        <v>13</v>
      </c>
      <c r="F1617" s="27">
        <v>20</v>
      </c>
      <c r="G1617" s="27">
        <v>20.010000000000002</v>
      </c>
      <c r="H1617" s="36">
        <f t="shared" si="384"/>
        <v>0.5392307692307694</v>
      </c>
      <c r="I1617" s="27">
        <f t="shared" si="385"/>
        <v>7</v>
      </c>
      <c r="J1617" s="27">
        <f t="shared" si="386"/>
        <v>7.0100000000000016</v>
      </c>
      <c r="K1617" s="30">
        <v>3</v>
      </c>
      <c r="L1617" s="159">
        <f t="shared" si="387"/>
        <v>5.0000000000007818E-4</v>
      </c>
    </row>
    <row r="1618" spans="1:12" s="1" customFormat="1" ht="15" customHeight="1">
      <c r="A1618" s="52">
        <v>41600</v>
      </c>
      <c r="B1618" s="23" t="s">
        <v>3554</v>
      </c>
      <c r="C1618" s="24" t="s">
        <v>3555</v>
      </c>
      <c r="D1618" s="53" t="s">
        <v>421</v>
      </c>
      <c r="E1618" s="28">
        <v>12</v>
      </c>
      <c r="F1618" s="27">
        <v>14</v>
      </c>
      <c r="G1618" s="27">
        <v>15.4</v>
      </c>
      <c r="H1618" s="36">
        <f t="shared" si="384"/>
        <v>0.28333333333333338</v>
      </c>
      <c r="I1618" s="27">
        <f t="shared" si="385"/>
        <v>2</v>
      </c>
      <c r="J1618" s="27">
        <f t="shared" si="386"/>
        <v>3.4000000000000004</v>
      </c>
      <c r="K1618" s="30">
        <v>2</v>
      </c>
      <c r="L1618" s="159">
        <f t="shared" si="387"/>
        <v>0.10000000000000002</v>
      </c>
    </row>
    <row r="1619" spans="1:12" s="1" customFormat="1" ht="15" customHeight="1">
      <c r="A1619" s="52">
        <v>41600</v>
      </c>
      <c r="B1619" s="23" t="s">
        <v>7420</v>
      </c>
      <c r="C1619" s="24" t="s">
        <v>3556</v>
      </c>
      <c r="D1619" s="23" t="s">
        <v>2181</v>
      </c>
      <c r="E1619" s="28">
        <v>11.22</v>
      </c>
      <c r="F1619" s="27">
        <v>14.11</v>
      </c>
      <c r="G1619" s="27">
        <v>13.35</v>
      </c>
      <c r="H1619" s="36">
        <f t="shared" si="384"/>
        <v>0.18983957219251327</v>
      </c>
      <c r="I1619" s="27">
        <f t="shared" si="385"/>
        <v>2.8899999999999988</v>
      </c>
      <c r="J1619" s="27">
        <f t="shared" si="386"/>
        <v>2.129999999999999</v>
      </c>
      <c r="K1619" s="30">
        <v>3</v>
      </c>
      <c r="L1619" s="159">
        <f t="shared" si="387"/>
        <v>-5.3862508858965256E-2</v>
      </c>
    </row>
    <row r="1620" spans="1:12" s="1" customFormat="1" ht="15" customHeight="1">
      <c r="A1620" s="52">
        <v>41600</v>
      </c>
      <c r="B1620" s="23" t="s">
        <v>7421</v>
      </c>
      <c r="C1620" s="24" t="s">
        <v>3557</v>
      </c>
      <c r="D1620" s="53" t="s">
        <v>3558</v>
      </c>
      <c r="E1620" s="28">
        <v>20</v>
      </c>
      <c r="F1620" s="27">
        <v>29.5</v>
      </c>
      <c r="G1620" s="27">
        <v>28.66</v>
      </c>
      <c r="H1620" s="36">
        <f t="shared" si="384"/>
        <v>0.433</v>
      </c>
      <c r="I1620" s="27">
        <f t="shared" si="385"/>
        <v>9.5</v>
      </c>
      <c r="J1620" s="27">
        <f t="shared" si="386"/>
        <v>8.66</v>
      </c>
      <c r="K1620" s="30">
        <v>3</v>
      </c>
      <c r="L1620" s="159">
        <f t="shared" si="387"/>
        <v>-2.8474576271186436E-2</v>
      </c>
    </row>
    <row r="1621" spans="1:12" s="1" customFormat="1" ht="15" customHeight="1">
      <c r="A1621" s="52">
        <v>41611</v>
      </c>
      <c r="B1621" s="59" t="s">
        <v>7422</v>
      </c>
      <c r="C1621" s="24" t="s">
        <v>3559</v>
      </c>
      <c r="D1621" s="23" t="s">
        <v>3560</v>
      </c>
      <c r="E1621" s="28">
        <v>5.5</v>
      </c>
      <c r="F1621" s="27">
        <v>5.95</v>
      </c>
      <c r="G1621" s="27">
        <v>8.34</v>
      </c>
      <c r="H1621" s="36">
        <f>(G1621-E1621)/E1621</f>
        <v>0.51636363636363636</v>
      </c>
      <c r="I1621" s="27">
        <f>(F1621-E1621)</f>
        <v>0.45000000000000018</v>
      </c>
      <c r="J1621" s="27">
        <f>G1621-E1621</f>
        <v>2.84</v>
      </c>
      <c r="K1621" s="30">
        <v>1</v>
      </c>
      <c r="L1621" s="159">
        <f t="shared" si="387"/>
        <v>0.40168067226890752</v>
      </c>
    </row>
    <row r="1622" spans="1:12" s="1" customFormat="1" ht="15" customHeight="1">
      <c r="A1622" s="52">
        <v>41619</v>
      </c>
      <c r="B1622" s="23" t="s">
        <v>7423</v>
      </c>
      <c r="C1622" s="24" t="s">
        <v>3561</v>
      </c>
      <c r="D1622" s="45" t="s">
        <v>3562</v>
      </c>
      <c r="E1622" s="28">
        <v>17</v>
      </c>
      <c r="F1622" s="27">
        <v>30.16</v>
      </c>
      <c r="G1622" s="27">
        <v>30.07</v>
      </c>
      <c r="H1622" s="36">
        <f t="shared" ref="H1622:H1631" si="388">(G1622-E1622)/E1622</f>
        <v>0.76882352941176468</v>
      </c>
      <c r="I1622" s="27">
        <f t="shared" ref="I1622:I1631" si="389">(F1622-E1622)</f>
        <v>13.16</v>
      </c>
      <c r="J1622" s="27">
        <f t="shared" ref="J1622:J1631" si="390">G1622-E1622</f>
        <v>13.07</v>
      </c>
      <c r="K1622" s="30">
        <v>3</v>
      </c>
      <c r="L1622" s="159">
        <f t="shared" si="387"/>
        <v>-2.9840848806366002E-3</v>
      </c>
    </row>
    <row r="1623" spans="1:12" s="1" customFormat="1" ht="15" customHeight="1">
      <c r="A1623" s="52">
        <v>41619</v>
      </c>
      <c r="B1623" s="23" t="s">
        <v>7424</v>
      </c>
      <c r="C1623" s="24" t="s">
        <v>3563</v>
      </c>
      <c r="D1623" s="23" t="s">
        <v>3398</v>
      </c>
      <c r="E1623" s="28">
        <v>23</v>
      </c>
      <c r="F1623" s="27">
        <v>28.25</v>
      </c>
      <c r="G1623" s="27">
        <v>28</v>
      </c>
      <c r="H1623" s="36">
        <f t="shared" si="388"/>
        <v>0.21739130434782608</v>
      </c>
      <c r="I1623" s="27">
        <f t="shared" si="389"/>
        <v>5.25</v>
      </c>
      <c r="J1623" s="27">
        <f t="shared" si="390"/>
        <v>5</v>
      </c>
      <c r="K1623" s="30">
        <v>3</v>
      </c>
      <c r="L1623" s="159">
        <f t="shared" si="387"/>
        <v>-8.8495575221238937E-3</v>
      </c>
    </row>
    <row r="1624" spans="1:12" s="1" customFormat="1" ht="15" customHeight="1">
      <c r="A1624" s="52">
        <v>41620</v>
      </c>
      <c r="B1624" s="23" t="s">
        <v>7425</v>
      </c>
      <c r="C1624" s="24" t="s">
        <v>3564</v>
      </c>
      <c r="D1624" s="53" t="s">
        <v>3565</v>
      </c>
      <c r="E1624" s="28">
        <v>20</v>
      </c>
      <c r="F1624" s="27">
        <v>20.25</v>
      </c>
      <c r="G1624" s="27">
        <v>22.7</v>
      </c>
      <c r="H1624" s="36">
        <f t="shared" si="388"/>
        <v>0.13499999999999995</v>
      </c>
      <c r="I1624" s="27">
        <f t="shared" si="389"/>
        <v>0.25</v>
      </c>
      <c r="J1624" s="27">
        <f t="shared" si="390"/>
        <v>2.6999999999999993</v>
      </c>
      <c r="K1624" s="30">
        <v>1</v>
      </c>
      <c r="L1624" s="159">
        <f t="shared" si="387"/>
        <v>0.12098765432098763</v>
      </c>
    </row>
    <row r="1625" spans="1:12" s="1" customFormat="1" ht="15" customHeight="1">
      <c r="A1625" s="52">
        <v>41620</v>
      </c>
      <c r="B1625" s="23" t="s">
        <v>7426</v>
      </c>
      <c r="C1625" s="24" t="s">
        <v>3566</v>
      </c>
      <c r="D1625" s="53" t="s">
        <v>1647</v>
      </c>
      <c r="E1625" s="28">
        <v>13.5</v>
      </c>
      <c r="F1625" s="27">
        <v>13.5</v>
      </c>
      <c r="G1625" s="27">
        <v>13.5</v>
      </c>
      <c r="H1625" s="36">
        <f t="shared" si="388"/>
        <v>0</v>
      </c>
      <c r="I1625" s="27">
        <f t="shared" si="389"/>
        <v>0</v>
      </c>
      <c r="J1625" s="27">
        <f t="shared" si="390"/>
        <v>0</v>
      </c>
      <c r="K1625" s="30">
        <v>1</v>
      </c>
      <c r="L1625" s="159">
        <f t="shared" si="387"/>
        <v>0</v>
      </c>
    </row>
    <row r="1626" spans="1:12" s="1" customFormat="1" ht="15" customHeight="1">
      <c r="A1626" s="52">
        <v>41620</v>
      </c>
      <c r="B1626" s="23" t="s">
        <v>7427</v>
      </c>
      <c r="C1626" s="24" t="s">
        <v>3567</v>
      </c>
      <c r="D1626" s="53" t="s">
        <v>3568</v>
      </c>
      <c r="E1626" s="28">
        <v>20</v>
      </c>
      <c r="F1626" s="27">
        <v>21.3</v>
      </c>
      <c r="G1626" s="27">
        <v>21.5</v>
      </c>
      <c r="H1626" s="36">
        <f t="shared" si="388"/>
        <v>7.4999999999999997E-2</v>
      </c>
      <c r="I1626" s="27">
        <f t="shared" si="389"/>
        <v>1.3000000000000007</v>
      </c>
      <c r="J1626" s="27">
        <f t="shared" si="390"/>
        <v>1.5</v>
      </c>
      <c r="K1626" s="30">
        <v>3</v>
      </c>
      <c r="L1626" s="159">
        <f t="shared" si="387"/>
        <v>9.3896713615023129E-3</v>
      </c>
    </row>
    <row r="1627" spans="1:12" s="1" customFormat="1" ht="15" customHeight="1">
      <c r="A1627" s="52">
        <v>41620</v>
      </c>
      <c r="B1627" s="23" t="s">
        <v>7428</v>
      </c>
      <c r="C1627" s="24" t="s">
        <v>3569</v>
      </c>
      <c r="D1627" s="45" t="s">
        <v>3570</v>
      </c>
      <c r="E1627" s="28">
        <v>7</v>
      </c>
      <c r="F1627" s="27">
        <v>8.75</v>
      </c>
      <c r="G1627" s="27">
        <v>11.95</v>
      </c>
      <c r="H1627" s="36">
        <f t="shared" si="388"/>
        <v>0.70714285714285707</v>
      </c>
      <c r="I1627" s="27">
        <f t="shared" si="389"/>
        <v>1.75</v>
      </c>
      <c r="J1627" s="27">
        <f t="shared" si="390"/>
        <v>4.9499999999999993</v>
      </c>
      <c r="K1627" s="30">
        <v>1</v>
      </c>
      <c r="L1627" s="159">
        <f t="shared" si="387"/>
        <v>0.36571428571428566</v>
      </c>
    </row>
    <row r="1628" spans="1:12" s="1" customFormat="1" ht="15" customHeight="1">
      <c r="A1628" s="52">
        <v>41620</v>
      </c>
      <c r="B1628" s="23" t="s">
        <v>7429</v>
      </c>
      <c r="C1628" s="24" t="s">
        <v>3571</v>
      </c>
      <c r="D1628" s="53" t="s">
        <v>3487</v>
      </c>
      <c r="E1628" s="28">
        <v>7</v>
      </c>
      <c r="F1628" s="27">
        <v>7</v>
      </c>
      <c r="G1628" s="27">
        <v>7</v>
      </c>
      <c r="H1628" s="36">
        <f t="shared" si="388"/>
        <v>0</v>
      </c>
      <c r="I1628" s="27">
        <f t="shared" si="389"/>
        <v>0</v>
      </c>
      <c r="J1628" s="27">
        <f t="shared" si="390"/>
        <v>0</v>
      </c>
      <c r="K1628" s="30">
        <v>1</v>
      </c>
      <c r="L1628" s="159">
        <f t="shared" si="387"/>
        <v>0</v>
      </c>
    </row>
    <row r="1629" spans="1:12" s="1" customFormat="1" ht="15" customHeight="1">
      <c r="A1629" s="52">
        <v>41621</v>
      </c>
      <c r="B1629" s="23" t="s">
        <v>7430</v>
      </c>
      <c r="C1629" s="24" t="s">
        <v>3572</v>
      </c>
      <c r="D1629" s="53" t="s">
        <v>3573</v>
      </c>
      <c r="E1629" s="28">
        <v>20</v>
      </c>
      <c r="F1629" s="27">
        <v>19.645</v>
      </c>
      <c r="G1629" s="27">
        <v>19.22</v>
      </c>
      <c r="H1629" s="36">
        <f t="shared" si="388"/>
        <v>-3.9000000000000055E-2</v>
      </c>
      <c r="I1629" s="27">
        <f t="shared" si="389"/>
        <v>-0.35500000000000043</v>
      </c>
      <c r="J1629" s="27">
        <f t="shared" si="390"/>
        <v>-0.78000000000000114</v>
      </c>
      <c r="K1629" s="30">
        <v>1</v>
      </c>
      <c r="L1629" s="159">
        <f t="shared" si="387"/>
        <v>-2.1634003563247683E-2</v>
      </c>
    </row>
    <row r="1630" spans="1:12" s="1" customFormat="1" ht="15" customHeight="1">
      <c r="A1630" s="52">
        <v>41621</v>
      </c>
      <c r="B1630" s="23" t="s">
        <v>7431</v>
      </c>
      <c r="C1630" s="24" t="s">
        <v>3574</v>
      </c>
      <c r="D1630" s="45" t="s">
        <v>3575</v>
      </c>
      <c r="E1630" s="28">
        <v>17</v>
      </c>
      <c r="F1630" s="27">
        <v>18.920000000000002</v>
      </c>
      <c r="G1630" s="27">
        <v>18.86</v>
      </c>
      <c r="H1630" s="36">
        <f t="shared" si="388"/>
        <v>0.10941176470588232</v>
      </c>
      <c r="I1630" s="27">
        <f t="shared" si="389"/>
        <v>1.9200000000000017</v>
      </c>
      <c r="J1630" s="27">
        <f t="shared" si="390"/>
        <v>1.8599999999999994</v>
      </c>
      <c r="K1630" s="30">
        <v>1</v>
      </c>
      <c r="L1630" s="159">
        <f t="shared" si="387"/>
        <v>-3.171247357293989E-3</v>
      </c>
    </row>
    <row r="1631" spans="1:12" s="6" customFormat="1" ht="15" customHeight="1">
      <c r="A1631" s="52">
        <v>41621</v>
      </c>
      <c r="B1631" s="23" t="s">
        <v>7432</v>
      </c>
      <c r="C1631" s="24" t="s">
        <v>3576</v>
      </c>
      <c r="D1631" s="53" t="s">
        <v>3577</v>
      </c>
      <c r="E1631" s="28">
        <v>21</v>
      </c>
      <c r="F1631" s="27">
        <v>31.18</v>
      </c>
      <c r="G1631" s="27">
        <v>33.93</v>
      </c>
      <c r="H1631" s="36">
        <f t="shared" si="388"/>
        <v>0.61571428571428566</v>
      </c>
      <c r="I1631" s="27">
        <f t="shared" si="389"/>
        <v>10.18</v>
      </c>
      <c r="J1631" s="27">
        <f t="shared" si="390"/>
        <v>12.93</v>
      </c>
      <c r="K1631" s="30">
        <v>3</v>
      </c>
      <c r="L1631" s="159">
        <f t="shared" si="387"/>
        <v>8.8197562540089799E-2</v>
      </c>
    </row>
    <row r="1632" spans="1:12" s="6" customFormat="1" ht="15" customHeight="1">
      <c r="A1632" s="52">
        <v>41626</v>
      </c>
      <c r="B1632" s="23" t="s">
        <v>7433</v>
      </c>
      <c r="C1632" s="24" t="s">
        <v>3578</v>
      </c>
      <c r="D1632" s="43" t="s">
        <v>3579</v>
      </c>
      <c r="E1632" s="28">
        <v>18</v>
      </c>
      <c r="F1632" s="27">
        <v>19.2</v>
      </c>
      <c r="G1632" s="27">
        <v>18.899999999999999</v>
      </c>
      <c r="H1632" s="36">
        <f>(G1632-E1632)/E1632</f>
        <v>4.999999999999992E-2</v>
      </c>
      <c r="I1632" s="27">
        <f>(F1632-E1632)</f>
        <v>1.1999999999999993</v>
      </c>
      <c r="J1632" s="27">
        <f>G1632-E1632</f>
        <v>0.89999999999999858</v>
      </c>
      <c r="K1632" s="30">
        <v>2</v>
      </c>
      <c r="L1632" s="159">
        <f t="shared" si="387"/>
        <v>-1.5625000000000038E-2</v>
      </c>
    </row>
    <row r="1633" spans="1:12" s="6" customFormat="1" ht="15" customHeight="1">
      <c r="A1633" s="52">
        <v>41626</v>
      </c>
      <c r="B1633" s="23" t="s">
        <v>7434</v>
      </c>
      <c r="C1633" s="24" t="s">
        <v>3580</v>
      </c>
      <c r="D1633" s="43" t="s">
        <v>3136</v>
      </c>
      <c r="E1633" s="28">
        <v>10</v>
      </c>
      <c r="F1633" s="27">
        <v>10</v>
      </c>
      <c r="G1633" s="27">
        <v>10</v>
      </c>
      <c r="H1633" s="36">
        <f>(G1633-E1633)/E1633</f>
        <v>0</v>
      </c>
      <c r="I1633" s="27">
        <f>(F1633-E1633)</f>
        <v>0</v>
      </c>
      <c r="J1633" s="27">
        <f>G1633-E1633</f>
        <v>0</v>
      </c>
      <c r="K1633" s="30">
        <v>1</v>
      </c>
      <c r="L1633" s="159">
        <f t="shared" si="387"/>
        <v>0</v>
      </c>
    </row>
    <row r="1634" spans="1:12" s="1" customFormat="1" ht="15" customHeight="1">
      <c r="A1634" s="52">
        <v>40927</v>
      </c>
      <c r="B1634" s="23" t="s">
        <v>7435</v>
      </c>
      <c r="C1634" s="24" t="s">
        <v>523</v>
      </c>
      <c r="D1634" s="53" t="s">
        <v>524</v>
      </c>
      <c r="E1634" s="28">
        <v>10</v>
      </c>
      <c r="F1634" s="27">
        <v>10.1</v>
      </c>
      <c r="G1634" s="27">
        <v>10.1</v>
      </c>
      <c r="H1634" s="36">
        <f>(G1634-E1634)/E1634</f>
        <v>9.9999999999999638E-3</v>
      </c>
      <c r="I1634" s="27">
        <f>(F1634-E1634)</f>
        <v>9.9999999999999645E-2</v>
      </c>
      <c r="J1634" s="27">
        <f>G1634-E1634</f>
        <v>9.9999999999999645E-2</v>
      </c>
      <c r="K1634" s="30">
        <v>1</v>
      </c>
      <c r="L1634" s="159">
        <f t="shared" si="387"/>
        <v>0</v>
      </c>
    </row>
    <row r="1635" spans="1:12" s="1" customFormat="1" ht="15" customHeight="1">
      <c r="A1635" s="52">
        <v>40933</v>
      </c>
      <c r="B1635" s="23" t="s">
        <v>7436</v>
      </c>
      <c r="C1635" s="24" t="s">
        <v>525</v>
      </c>
      <c r="D1635" s="53" t="s">
        <v>526</v>
      </c>
      <c r="E1635" s="28">
        <v>13</v>
      </c>
      <c r="F1635" s="27">
        <v>16.75</v>
      </c>
      <c r="G1635" s="27">
        <v>17.12</v>
      </c>
      <c r="H1635" s="36">
        <f>(G1635-E1635)/E1635</f>
        <v>0.31692307692307697</v>
      </c>
      <c r="I1635" s="27">
        <f>(F1635-E1635)</f>
        <v>3.75</v>
      </c>
      <c r="J1635" s="27">
        <f>G1635-E1635</f>
        <v>4.120000000000001</v>
      </c>
      <c r="K1635" s="30">
        <v>3</v>
      </c>
      <c r="L1635" s="159">
        <f t="shared" si="387"/>
        <v>2.2089552238806029E-2</v>
      </c>
    </row>
    <row r="1636" spans="1:12" s="1" customFormat="1">
      <c r="A1636" s="52">
        <v>40935</v>
      </c>
      <c r="B1636" s="59" t="s">
        <v>7437</v>
      </c>
      <c r="C1636" s="24" t="s">
        <v>527</v>
      </c>
      <c r="D1636" s="53" t="s">
        <v>528</v>
      </c>
      <c r="E1636" s="28">
        <v>10</v>
      </c>
      <c r="F1636" s="27">
        <v>11</v>
      </c>
      <c r="G1636" s="27">
        <v>11.09</v>
      </c>
      <c r="H1636" s="36">
        <f>(G1636-E1636)/E1636</f>
        <v>0.10899999999999999</v>
      </c>
      <c r="I1636" s="27">
        <f>(F1636-E1636)</f>
        <v>1</v>
      </c>
      <c r="J1636" s="27">
        <f>G1636-E1636</f>
        <v>1.0899999999999999</v>
      </c>
      <c r="K1636" s="30">
        <v>1</v>
      </c>
      <c r="L1636" s="159">
        <f t="shared" si="387"/>
        <v>8.1818181818181686E-3</v>
      </c>
    </row>
    <row r="1637" spans="1:12" s="1" customFormat="1">
      <c r="A1637" s="52">
        <v>40940</v>
      </c>
      <c r="B1637" s="23" t="s">
        <v>7438</v>
      </c>
      <c r="C1637" s="24" t="s">
        <v>556</v>
      </c>
      <c r="D1637" s="53" t="s">
        <v>557</v>
      </c>
      <c r="E1637" s="28">
        <v>17</v>
      </c>
      <c r="F1637" s="27">
        <v>17.25</v>
      </c>
      <c r="G1637" s="27">
        <v>16</v>
      </c>
      <c r="H1637" s="36">
        <f t="shared" ref="H1637:H1651" si="391">(G1637-E1637)/E1637</f>
        <v>-5.8823529411764705E-2</v>
      </c>
      <c r="I1637" s="27">
        <f t="shared" ref="I1637:I1651" si="392">(F1637-E1637)</f>
        <v>0.25</v>
      </c>
      <c r="J1637" s="27">
        <f t="shared" ref="J1637:J1651" si="393">G1637-E1637</f>
        <v>-1</v>
      </c>
      <c r="K1637" s="30">
        <v>2</v>
      </c>
      <c r="L1637" s="159">
        <f t="shared" si="387"/>
        <v>-7.2463768115942032E-2</v>
      </c>
    </row>
    <row r="1638" spans="1:12" s="1" customFormat="1">
      <c r="A1638" s="52">
        <v>40941</v>
      </c>
      <c r="B1638" s="23" t="s">
        <v>7439</v>
      </c>
      <c r="C1638" s="24" t="s">
        <v>2557</v>
      </c>
      <c r="D1638" s="53" t="s">
        <v>2558</v>
      </c>
      <c r="E1638" s="28">
        <v>16</v>
      </c>
      <c r="F1638" s="27">
        <v>13.53</v>
      </c>
      <c r="G1638" s="27">
        <v>13</v>
      </c>
      <c r="H1638" s="36">
        <f t="shared" si="391"/>
        <v>-0.1875</v>
      </c>
      <c r="I1638" s="27">
        <f t="shared" si="392"/>
        <v>-2.4700000000000006</v>
      </c>
      <c r="J1638" s="27">
        <f t="shared" si="393"/>
        <v>-3</v>
      </c>
      <c r="K1638" s="30">
        <v>3</v>
      </c>
      <c r="L1638" s="159">
        <f t="shared" si="387"/>
        <v>-3.9172209903917177E-2</v>
      </c>
    </row>
    <row r="1639" spans="1:12" s="1" customFormat="1">
      <c r="A1639" s="52">
        <v>40941</v>
      </c>
      <c r="B1639" s="23" t="s">
        <v>7440</v>
      </c>
      <c r="C1639" s="24" t="s">
        <v>2559</v>
      </c>
      <c r="D1639" s="53" t="s">
        <v>2560</v>
      </c>
      <c r="E1639" s="28">
        <v>10</v>
      </c>
      <c r="F1639" s="27">
        <v>10.1</v>
      </c>
      <c r="G1639" s="27">
        <v>13</v>
      </c>
      <c r="H1639" s="36">
        <f t="shared" si="391"/>
        <v>0.3</v>
      </c>
      <c r="I1639" s="27">
        <f t="shared" si="392"/>
        <v>9.9999999999999645E-2</v>
      </c>
      <c r="J1639" s="27">
        <f t="shared" si="393"/>
        <v>3</v>
      </c>
      <c r="K1639" s="30">
        <v>2</v>
      </c>
      <c r="L1639" s="159">
        <f t="shared" si="387"/>
        <v>0.28712871287128716</v>
      </c>
    </row>
    <row r="1640" spans="1:12" s="1" customFormat="1">
      <c r="A1640" s="52">
        <v>40941</v>
      </c>
      <c r="B1640" s="56" t="s">
        <v>7441</v>
      </c>
      <c r="C1640" s="24" t="s">
        <v>2561</v>
      </c>
      <c r="D1640" s="45" t="s">
        <v>2562</v>
      </c>
      <c r="E1640" s="28">
        <v>12</v>
      </c>
      <c r="F1640" s="27">
        <v>11.75</v>
      </c>
      <c r="G1640" s="27">
        <v>11.75</v>
      </c>
      <c r="H1640" s="36">
        <f t="shared" si="391"/>
        <v>-2.0833333333333332E-2</v>
      </c>
      <c r="I1640" s="27">
        <f t="shared" si="392"/>
        <v>-0.25</v>
      </c>
      <c r="J1640" s="27">
        <f t="shared" si="393"/>
        <v>-0.25</v>
      </c>
      <c r="K1640" s="30">
        <v>1</v>
      </c>
      <c r="L1640" s="159">
        <f t="shared" si="387"/>
        <v>0</v>
      </c>
    </row>
    <row r="1641" spans="1:12" s="1" customFormat="1">
      <c r="A1641" s="52">
        <v>40942</v>
      </c>
      <c r="B1641" s="56" t="s">
        <v>7442</v>
      </c>
      <c r="C1641" s="24" t="s">
        <v>2563</v>
      </c>
      <c r="D1641" s="45" t="s">
        <v>2564</v>
      </c>
      <c r="E1641" s="28">
        <v>6</v>
      </c>
      <c r="F1641" s="27">
        <v>6.18</v>
      </c>
      <c r="G1641" s="27">
        <v>6.06</v>
      </c>
      <c r="H1641" s="36">
        <f t="shared" si="391"/>
        <v>9.9999999999999343E-3</v>
      </c>
      <c r="I1641" s="27">
        <f t="shared" si="392"/>
        <v>0.17999999999999972</v>
      </c>
      <c r="J1641" s="27">
        <f t="shared" si="393"/>
        <v>5.9999999999999609E-2</v>
      </c>
      <c r="K1641" s="30">
        <v>1</v>
      </c>
      <c r="L1641" s="159">
        <f t="shared" si="387"/>
        <v>-1.9417475728155359E-2</v>
      </c>
    </row>
    <row r="1642" spans="1:12" s="1" customFormat="1">
      <c r="A1642" s="52">
        <v>40947</v>
      </c>
      <c r="B1642" s="56" t="s">
        <v>7443</v>
      </c>
      <c r="C1642" s="24" t="s">
        <v>2565</v>
      </c>
      <c r="D1642" s="45" t="s">
        <v>2566</v>
      </c>
      <c r="E1642" s="28">
        <v>9</v>
      </c>
      <c r="F1642" s="27">
        <v>9.06</v>
      </c>
      <c r="G1642" s="27">
        <v>15.39</v>
      </c>
      <c r="H1642" s="36">
        <f t="shared" si="391"/>
        <v>0.71000000000000008</v>
      </c>
      <c r="I1642" s="27">
        <f t="shared" si="392"/>
        <v>6.0000000000000497E-2</v>
      </c>
      <c r="J1642" s="27">
        <f t="shared" si="393"/>
        <v>6.3900000000000006</v>
      </c>
      <c r="K1642" s="30">
        <v>1</v>
      </c>
      <c r="L1642" s="159">
        <f t="shared" si="387"/>
        <v>0.69867549668874174</v>
      </c>
    </row>
    <row r="1643" spans="1:12" s="1" customFormat="1">
      <c r="A1643" s="52">
        <v>40947</v>
      </c>
      <c r="B1643" s="23" t="s">
        <v>7444</v>
      </c>
      <c r="C1643" s="24" t="s">
        <v>2567</v>
      </c>
      <c r="D1643" s="53" t="s">
        <v>2568</v>
      </c>
      <c r="E1643" s="28">
        <v>10</v>
      </c>
      <c r="F1643" s="27">
        <v>10.33</v>
      </c>
      <c r="G1643" s="27">
        <v>11</v>
      </c>
      <c r="H1643" s="36">
        <f t="shared" si="391"/>
        <v>0.1</v>
      </c>
      <c r="I1643" s="27">
        <f t="shared" si="392"/>
        <v>0.33000000000000007</v>
      </c>
      <c r="J1643" s="27">
        <f t="shared" si="393"/>
        <v>1</v>
      </c>
      <c r="K1643" s="30">
        <v>1</v>
      </c>
      <c r="L1643" s="159">
        <f t="shared" si="387"/>
        <v>6.4859632139399798E-2</v>
      </c>
    </row>
    <row r="1644" spans="1:12" s="1" customFormat="1">
      <c r="A1644" s="52">
        <v>40947</v>
      </c>
      <c r="B1644" s="23" t="s">
        <v>7445</v>
      </c>
      <c r="C1644" s="24" t="s">
        <v>2569</v>
      </c>
      <c r="D1644" s="53" t="s">
        <v>2570</v>
      </c>
      <c r="E1644" s="28">
        <v>12</v>
      </c>
      <c r="F1644" s="27">
        <v>13.75</v>
      </c>
      <c r="G1644" s="27">
        <v>14</v>
      </c>
      <c r="H1644" s="36">
        <f t="shared" si="391"/>
        <v>0.16666666666666666</v>
      </c>
      <c r="I1644" s="27">
        <f t="shared" si="392"/>
        <v>1.75</v>
      </c>
      <c r="J1644" s="27">
        <f t="shared" si="393"/>
        <v>2</v>
      </c>
      <c r="K1644" s="30">
        <v>1</v>
      </c>
      <c r="L1644" s="159">
        <f t="shared" si="387"/>
        <v>1.8181818181818181E-2</v>
      </c>
    </row>
    <row r="1645" spans="1:12" s="1" customFormat="1">
      <c r="A1645" s="52">
        <v>40947</v>
      </c>
      <c r="B1645" s="23" t="s">
        <v>7446</v>
      </c>
      <c r="C1645" s="24" t="s">
        <v>2571</v>
      </c>
      <c r="D1645" s="53" t="s">
        <v>2572</v>
      </c>
      <c r="E1645" s="28">
        <v>8.5</v>
      </c>
      <c r="F1645" s="27">
        <v>8.4</v>
      </c>
      <c r="G1645" s="27">
        <v>9</v>
      </c>
      <c r="H1645" s="36">
        <f t="shared" si="391"/>
        <v>5.8823529411764705E-2</v>
      </c>
      <c r="I1645" s="27">
        <f t="shared" si="392"/>
        <v>-9.9999999999999645E-2</v>
      </c>
      <c r="J1645" s="27">
        <f t="shared" si="393"/>
        <v>0.5</v>
      </c>
      <c r="K1645" s="30">
        <v>2</v>
      </c>
      <c r="L1645" s="159">
        <f t="shared" si="387"/>
        <v>7.1428571428571383E-2</v>
      </c>
    </row>
    <row r="1646" spans="1:12" s="1" customFormat="1">
      <c r="A1646" s="52">
        <v>40948</v>
      </c>
      <c r="B1646" s="23" t="s">
        <v>7447</v>
      </c>
      <c r="C1646" s="24" t="s">
        <v>2130</v>
      </c>
      <c r="D1646" s="53" t="s">
        <v>2131</v>
      </c>
      <c r="E1646" s="28">
        <v>12</v>
      </c>
      <c r="F1646" s="27">
        <v>13.6</v>
      </c>
      <c r="G1646" s="27">
        <v>13.74</v>
      </c>
      <c r="H1646" s="36">
        <f t="shared" si="391"/>
        <v>0.14500000000000002</v>
      </c>
      <c r="I1646" s="27">
        <f t="shared" si="392"/>
        <v>1.5999999999999996</v>
      </c>
      <c r="J1646" s="27">
        <f t="shared" si="393"/>
        <v>1.7400000000000002</v>
      </c>
      <c r="K1646" s="30">
        <v>1</v>
      </c>
      <c r="L1646" s="159">
        <f t="shared" si="387"/>
        <v>1.0294117647058865E-2</v>
      </c>
    </row>
    <row r="1647" spans="1:12" s="1" customFormat="1">
      <c r="A1647" s="52">
        <v>40949</v>
      </c>
      <c r="B1647" s="23" t="s">
        <v>7448</v>
      </c>
      <c r="C1647" s="24" t="s">
        <v>2132</v>
      </c>
      <c r="D1647" s="53" t="s">
        <v>2133</v>
      </c>
      <c r="E1647" s="28">
        <v>9</v>
      </c>
      <c r="F1647" s="27">
        <v>10.3</v>
      </c>
      <c r="G1647" s="27">
        <v>11.5</v>
      </c>
      <c r="H1647" s="36">
        <f t="shared" si="391"/>
        <v>0.27777777777777779</v>
      </c>
      <c r="I1647" s="27">
        <f t="shared" si="392"/>
        <v>1.3000000000000007</v>
      </c>
      <c r="J1647" s="27">
        <f t="shared" si="393"/>
        <v>2.5</v>
      </c>
      <c r="K1647" s="30">
        <v>1</v>
      </c>
      <c r="L1647" s="159">
        <f t="shared" si="387"/>
        <v>0.11650485436893196</v>
      </c>
    </row>
    <row r="1648" spans="1:12" s="1" customFormat="1">
      <c r="A1648" s="52">
        <v>40949</v>
      </c>
      <c r="B1648" s="56" t="s">
        <v>7449</v>
      </c>
      <c r="C1648" s="24" t="s">
        <v>2134</v>
      </c>
      <c r="D1648" s="45" t="s">
        <v>2175</v>
      </c>
      <c r="E1648" s="28">
        <v>44</v>
      </c>
      <c r="F1648" s="27">
        <v>47.51</v>
      </c>
      <c r="G1648" s="27">
        <v>48</v>
      </c>
      <c r="H1648" s="36">
        <f t="shared" si="391"/>
        <v>9.0909090909090912E-2</v>
      </c>
      <c r="I1648" s="27">
        <f t="shared" si="392"/>
        <v>3.509999999999998</v>
      </c>
      <c r="J1648" s="27">
        <f t="shared" si="393"/>
        <v>4</v>
      </c>
      <c r="K1648" s="30">
        <v>2</v>
      </c>
      <c r="L1648" s="159">
        <f t="shared" si="387"/>
        <v>1.0313618185645169E-2</v>
      </c>
    </row>
    <row r="1649" spans="1:12" s="1" customFormat="1">
      <c r="A1649" s="52">
        <v>40949</v>
      </c>
      <c r="B1649" s="23" t="s">
        <v>7450</v>
      </c>
      <c r="C1649" s="24" t="s">
        <v>2135</v>
      </c>
      <c r="D1649" s="53" t="s">
        <v>2136</v>
      </c>
      <c r="E1649" s="28">
        <v>5</v>
      </c>
      <c r="F1649" s="27">
        <v>5.75</v>
      </c>
      <c r="G1649" s="27">
        <v>5.25</v>
      </c>
      <c r="H1649" s="36">
        <f t="shared" si="391"/>
        <v>0.05</v>
      </c>
      <c r="I1649" s="27">
        <f t="shared" si="392"/>
        <v>0.75</v>
      </c>
      <c r="J1649" s="27">
        <f t="shared" si="393"/>
        <v>0.25</v>
      </c>
      <c r="K1649" s="30">
        <v>1</v>
      </c>
      <c r="L1649" s="159">
        <f t="shared" si="387"/>
        <v>-8.6956521739130432E-2</v>
      </c>
    </row>
    <row r="1650" spans="1:12" s="1" customFormat="1">
      <c r="A1650" s="52">
        <v>40956</v>
      </c>
      <c r="B1650" s="56" t="s">
        <v>7451</v>
      </c>
      <c r="C1650" s="24" t="s">
        <v>2955</v>
      </c>
      <c r="D1650" s="45" t="s">
        <v>2956</v>
      </c>
      <c r="E1650" s="28">
        <v>11</v>
      </c>
      <c r="F1650" s="27">
        <v>14.5</v>
      </c>
      <c r="G1650" s="27">
        <v>14.3</v>
      </c>
      <c r="H1650" s="36">
        <f t="shared" si="391"/>
        <v>0.30000000000000004</v>
      </c>
      <c r="I1650" s="27">
        <f t="shared" si="392"/>
        <v>3.5</v>
      </c>
      <c r="J1650" s="27">
        <f t="shared" si="393"/>
        <v>3.3000000000000007</v>
      </c>
      <c r="K1650" s="30">
        <v>2</v>
      </c>
      <c r="L1650" s="159">
        <f t="shared" si="387"/>
        <v>-1.3793103448275813E-2</v>
      </c>
    </row>
    <row r="1651" spans="1:12" s="1" customFormat="1">
      <c r="A1651" s="52">
        <v>40960</v>
      </c>
      <c r="B1651" s="56" t="s">
        <v>7452</v>
      </c>
      <c r="C1651" s="24" t="s">
        <v>488</v>
      </c>
      <c r="D1651" s="45" t="s">
        <v>1758</v>
      </c>
      <c r="E1651" s="28">
        <v>13</v>
      </c>
      <c r="F1651" s="27">
        <v>14.8</v>
      </c>
      <c r="G1651" s="27">
        <v>14.8</v>
      </c>
      <c r="H1651" s="36">
        <f t="shared" si="391"/>
        <v>0.13846153846153852</v>
      </c>
      <c r="I1651" s="27">
        <f t="shared" si="392"/>
        <v>1.8000000000000007</v>
      </c>
      <c r="J1651" s="27">
        <f t="shared" si="393"/>
        <v>1.8000000000000007</v>
      </c>
      <c r="K1651" s="30">
        <v>1</v>
      </c>
      <c r="L1651" s="159">
        <f t="shared" si="387"/>
        <v>0</v>
      </c>
    </row>
    <row r="1652" spans="1:12" s="1" customFormat="1">
      <c r="A1652" s="52">
        <v>40963</v>
      </c>
      <c r="B1652" s="56" t="s">
        <v>7453</v>
      </c>
      <c r="C1652" s="24" t="s">
        <v>1909</v>
      </c>
      <c r="D1652" s="45" t="s">
        <v>1331</v>
      </c>
      <c r="E1652" s="28">
        <v>12</v>
      </c>
      <c r="F1652" s="27">
        <v>16</v>
      </c>
      <c r="G1652" s="27">
        <v>16.510000000000002</v>
      </c>
      <c r="H1652" s="36">
        <f>(G1652-E1652)/E1652</f>
        <v>0.37583333333333346</v>
      </c>
      <c r="I1652" s="27">
        <f>(F1652-E1652)</f>
        <v>4</v>
      </c>
      <c r="J1652" s="27">
        <f>G1652-E1652</f>
        <v>4.5100000000000016</v>
      </c>
      <c r="K1652" s="30">
        <v>3</v>
      </c>
      <c r="L1652" s="159">
        <f t="shared" si="387"/>
        <v>3.1875000000000098E-2</v>
      </c>
    </row>
    <row r="1653" spans="1:12" s="1" customFormat="1">
      <c r="A1653" s="52">
        <v>40963</v>
      </c>
      <c r="B1653" s="23" t="s">
        <v>7454</v>
      </c>
      <c r="C1653" s="24" t="s">
        <v>1910</v>
      </c>
      <c r="D1653" s="53" t="s">
        <v>1911</v>
      </c>
      <c r="E1653" s="28">
        <v>16</v>
      </c>
      <c r="F1653" s="27">
        <v>25</v>
      </c>
      <c r="G1653" s="27">
        <v>29</v>
      </c>
      <c r="H1653" s="36">
        <f>(G1653-E1653)/E1653</f>
        <v>0.8125</v>
      </c>
      <c r="I1653" s="27">
        <f>(F1653-E1653)</f>
        <v>9</v>
      </c>
      <c r="J1653" s="27">
        <f>G1653-E1653</f>
        <v>13</v>
      </c>
      <c r="K1653" s="30">
        <v>3</v>
      </c>
      <c r="L1653" s="159">
        <f t="shared" si="387"/>
        <v>0.16</v>
      </c>
    </row>
    <row r="1654" spans="1:12" s="1" customFormat="1">
      <c r="A1654" s="52">
        <v>40963</v>
      </c>
      <c r="B1654" s="56" t="s">
        <v>7455</v>
      </c>
      <c r="C1654" s="24" t="s">
        <v>1912</v>
      </c>
      <c r="D1654" s="45" t="s">
        <v>1465</v>
      </c>
      <c r="E1654" s="28">
        <v>10</v>
      </c>
      <c r="F1654" s="27">
        <v>10</v>
      </c>
      <c r="G1654" s="27">
        <v>10.01</v>
      </c>
      <c r="H1654" s="36">
        <f>(G1654-E1654)/E1654</f>
        <v>9.9999999999997877E-4</v>
      </c>
      <c r="I1654" s="27">
        <f>(F1654-E1654)</f>
        <v>0</v>
      </c>
      <c r="J1654" s="27">
        <f>G1654-E1654</f>
        <v>9.9999999999997868E-3</v>
      </c>
      <c r="K1654" s="30">
        <v>1</v>
      </c>
      <c r="L1654" s="159">
        <f t="shared" si="387"/>
        <v>9.9999999999997877E-4</v>
      </c>
    </row>
    <row r="1655" spans="1:12" s="1" customFormat="1">
      <c r="A1655" s="52">
        <v>40968</v>
      </c>
      <c r="B1655" s="56" t="s">
        <v>136</v>
      </c>
      <c r="C1655" s="24" t="s">
        <v>137</v>
      </c>
      <c r="D1655" s="45" t="s">
        <v>138</v>
      </c>
      <c r="E1655" s="28">
        <v>14</v>
      </c>
      <c r="F1655" s="27">
        <v>13.25</v>
      </c>
      <c r="G1655" s="27">
        <v>13.56</v>
      </c>
      <c r="H1655" s="36">
        <f>(G1655-E1655)/E1655</f>
        <v>-3.1428571428571396E-2</v>
      </c>
      <c r="I1655" s="27">
        <f>(F1655-E1655)</f>
        <v>-0.75</v>
      </c>
      <c r="J1655" s="27">
        <f>G1655-E1655</f>
        <v>-0.4399999999999995</v>
      </c>
      <c r="K1655" s="30">
        <v>1</v>
      </c>
      <c r="L1655" s="159">
        <f t="shared" si="387"/>
        <v>2.3396226415094378E-2</v>
      </c>
    </row>
    <row r="1656" spans="1:12" s="1" customFormat="1">
      <c r="A1656" s="52">
        <v>40970</v>
      </c>
      <c r="B1656" s="23" t="s">
        <v>7456</v>
      </c>
      <c r="C1656" s="24" t="s">
        <v>3099</v>
      </c>
      <c r="D1656" s="23" t="s">
        <v>3100</v>
      </c>
      <c r="E1656" s="28">
        <v>15</v>
      </c>
      <c r="F1656" s="27">
        <v>22.01</v>
      </c>
      <c r="G1656" s="27">
        <v>24.58</v>
      </c>
      <c r="H1656" s="36">
        <f t="shared" ref="H1656:H1675" si="394">(G1656-E1656)/E1656</f>
        <v>0.6386666666666666</v>
      </c>
      <c r="I1656" s="27">
        <f t="shared" ref="I1656:I1675" si="395">(F1656-E1656)</f>
        <v>7.0100000000000016</v>
      </c>
      <c r="J1656" s="27">
        <f t="shared" ref="J1656:J1675" si="396">G1656-E1656</f>
        <v>9.5799999999999983</v>
      </c>
      <c r="K1656" s="30">
        <v>3</v>
      </c>
      <c r="L1656" s="159">
        <f t="shared" si="387"/>
        <v>0.11676510676965</v>
      </c>
    </row>
    <row r="1657" spans="1:12" s="1" customFormat="1">
      <c r="A1657" s="52">
        <v>40975</v>
      </c>
      <c r="B1657" s="23" t="s">
        <v>7457</v>
      </c>
      <c r="C1657" s="24" t="s">
        <v>21</v>
      </c>
      <c r="D1657" s="53" t="s">
        <v>2610</v>
      </c>
      <c r="E1657" s="28">
        <v>21.5</v>
      </c>
      <c r="F1657" s="27">
        <v>21.75</v>
      </c>
      <c r="G1657" s="27">
        <v>21.74</v>
      </c>
      <c r="H1657" s="36">
        <f t="shared" si="394"/>
        <v>1.1162790697674346E-2</v>
      </c>
      <c r="I1657" s="27">
        <f t="shared" si="395"/>
        <v>0.25</v>
      </c>
      <c r="J1657" s="27">
        <f t="shared" si="396"/>
        <v>0.23999999999999844</v>
      </c>
      <c r="K1657" s="30">
        <v>1</v>
      </c>
      <c r="L1657" s="159">
        <f t="shared" si="387"/>
        <v>-4.597701149426006E-4</v>
      </c>
    </row>
    <row r="1658" spans="1:12" s="1" customFormat="1" ht="15" customHeight="1">
      <c r="A1658" s="52">
        <v>40976</v>
      </c>
      <c r="B1658" s="56" t="s">
        <v>7458</v>
      </c>
      <c r="C1658" s="24" t="s">
        <v>3101</v>
      </c>
      <c r="D1658" s="45" t="s">
        <v>2970</v>
      </c>
      <c r="E1658" s="28">
        <v>14</v>
      </c>
      <c r="F1658" s="27">
        <v>13.57</v>
      </c>
      <c r="G1658" s="27">
        <v>14.25</v>
      </c>
      <c r="H1658" s="36">
        <f t="shared" si="394"/>
        <v>1.7857142857142856E-2</v>
      </c>
      <c r="I1658" s="27">
        <f t="shared" si="395"/>
        <v>-0.42999999999999972</v>
      </c>
      <c r="J1658" s="27">
        <f t="shared" si="396"/>
        <v>0.25</v>
      </c>
      <c r="K1658" s="30">
        <v>1</v>
      </c>
      <c r="L1658" s="159">
        <f t="shared" si="387"/>
        <v>5.0110537951363276E-2</v>
      </c>
    </row>
    <row r="1659" spans="1:12" s="1" customFormat="1" ht="15" customHeight="1">
      <c r="A1659" s="52">
        <v>40983</v>
      </c>
      <c r="B1659" s="56" t="s">
        <v>7459</v>
      </c>
      <c r="C1659" s="24" t="s">
        <v>1884</v>
      </c>
      <c r="D1659" s="45" t="s">
        <v>440</v>
      </c>
      <c r="E1659" s="28">
        <v>23</v>
      </c>
      <c r="F1659" s="27">
        <v>23</v>
      </c>
      <c r="G1659" s="27">
        <v>23.4</v>
      </c>
      <c r="H1659" s="36">
        <f t="shared" si="394"/>
        <v>1.7391304347826025E-2</v>
      </c>
      <c r="I1659" s="27">
        <f t="shared" si="395"/>
        <v>0</v>
      </c>
      <c r="J1659" s="27">
        <f t="shared" si="396"/>
        <v>0.39999999999999858</v>
      </c>
      <c r="K1659" s="30">
        <v>1</v>
      </c>
      <c r="L1659" s="159">
        <f t="shared" si="387"/>
        <v>1.7391304347826025E-2</v>
      </c>
    </row>
    <row r="1660" spans="1:12" s="1" customFormat="1" ht="15" customHeight="1">
      <c r="A1660" s="52">
        <v>40983</v>
      </c>
      <c r="B1660" s="23" t="s">
        <v>7460</v>
      </c>
      <c r="C1660" s="24" t="s">
        <v>441</v>
      </c>
      <c r="D1660" s="53" t="s">
        <v>442</v>
      </c>
      <c r="E1660" s="28">
        <v>16</v>
      </c>
      <c r="F1660" s="27">
        <v>25.25</v>
      </c>
      <c r="G1660" s="27">
        <v>23.85</v>
      </c>
      <c r="H1660" s="36">
        <f t="shared" si="394"/>
        <v>0.49062500000000009</v>
      </c>
      <c r="I1660" s="27">
        <f t="shared" si="395"/>
        <v>9.25</v>
      </c>
      <c r="J1660" s="27">
        <f t="shared" si="396"/>
        <v>7.8500000000000014</v>
      </c>
      <c r="K1660" s="30">
        <v>3</v>
      </c>
      <c r="L1660" s="159">
        <f t="shared" si="387"/>
        <v>-5.5445544554455391E-2</v>
      </c>
    </row>
    <row r="1661" spans="1:12" s="1" customFormat="1">
      <c r="A1661" s="52">
        <v>40983</v>
      </c>
      <c r="B1661" s="56" t="s">
        <v>7461</v>
      </c>
      <c r="C1661" s="24" t="s">
        <v>443</v>
      </c>
      <c r="D1661" s="45" t="s">
        <v>2276</v>
      </c>
      <c r="E1661" s="28">
        <v>19</v>
      </c>
      <c r="F1661" s="27">
        <v>19.100000000000001</v>
      </c>
      <c r="G1661" s="27">
        <v>20.55</v>
      </c>
      <c r="H1661" s="36">
        <f t="shared" si="394"/>
        <v>8.1578947368421084E-2</v>
      </c>
      <c r="I1661" s="27">
        <f t="shared" si="395"/>
        <v>0.10000000000000142</v>
      </c>
      <c r="J1661" s="27">
        <f t="shared" si="396"/>
        <v>1.5500000000000007</v>
      </c>
      <c r="K1661" s="30">
        <v>2</v>
      </c>
      <c r="L1661" s="159">
        <f t="shared" si="387"/>
        <v>7.5916230366492102E-2</v>
      </c>
    </row>
    <row r="1662" spans="1:12" s="1" customFormat="1">
      <c r="A1662" s="52">
        <v>40987</v>
      </c>
      <c r="B1662" s="23" t="s">
        <v>7462</v>
      </c>
      <c r="C1662" s="24" t="s">
        <v>2471</v>
      </c>
      <c r="D1662" s="53" t="s">
        <v>3136</v>
      </c>
      <c r="E1662" s="28">
        <v>10</v>
      </c>
      <c r="F1662" s="27">
        <v>9.98</v>
      </c>
      <c r="G1662" s="27">
        <v>9.9700000000000006</v>
      </c>
      <c r="H1662" s="36">
        <f t="shared" si="394"/>
        <v>-2.9999999999999359E-3</v>
      </c>
      <c r="I1662" s="27">
        <f t="shared" si="395"/>
        <v>-1.9999999999999574E-2</v>
      </c>
      <c r="J1662" s="27">
        <f t="shared" si="396"/>
        <v>-2.9999999999999361E-2</v>
      </c>
      <c r="K1662" s="30">
        <v>1</v>
      </c>
      <c r="L1662" s="159">
        <f t="shared" si="387"/>
        <v>-1.0020040080160107E-3</v>
      </c>
    </row>
    <row r="1663" spans="1:12" s="1" customFormat="1">
      <c r="A1663" s="52">
        <v>40989</v>
      </c>
      <c r="B1663" s="56" t="s">
        <v>7463</v>
      </c>
      <c r="C1663" s="24" t="s">
        <v>2987</v>
      </c>
      <c r="D1663" s="45" t="s">
        <v>2988</v>
      </c>
      <c r="E1663" s="28">
        <v>10</v>
      </c>
      <c r="F1663" s="27">
        <v>9.94</v>
      </c>
      <c r="G1663" s="27">
        <v>9.8699999999999992</v>
      </c>
      <c r="H1663" s="36">
        <f t="shared" si="394"/>
        <v>-1.3000000000000077E-2</v>
      </c>
      <c r="I1663" s="27">
        <f t="shared" si="395"/>
        <v>-6.0000000000000497E-2</v>
      </c>
      <c r="J1663" s="27">
        <f t="shared" si="396"/>
        <v>-0.13000000000000078</v>
      </c>
      <c r="K1663" s="30">
        <v>1</v>
      </c>
      <c r="L1663" s="159">
        <f t="shared" si="387"/>
        <v>-7.0422535211267893E-3</v>
      </c>
    </row>
    <row r="1664" spans="1:12" s="1" customFormat="1">
      <c r="A1664" s="52">
        <v>40990</v>
      </c>
      <c r="B1664" s="23" t="s">
        <v>7464</v>
      </c>
      <c r="C1664" s="24" t="s">
        <v>2989</v>
      </c>
      <c r="D1664" s="53" t="s">
        <v>2990</v>
      </c>
      <c r="E1664" s="28">
        <v>11</v>
      </c>
      <c r="F1664" s="27">
        <v>10.99</v>
      </c>
      <c r="G1664" s="27">
        <v>11.11</v>
      </c>
      <c r="H1664" s="36">
        <f t="shared" si="394"/>
        <v>9.9999999999999482E-3</v>
      </c>
      <c r="I1664" s="27">
        <f t="shared" si="395"/>
        <v>-9.9999999999997868E-3</v>
      </c>
      <c r="J1664" s="27">
        <f t="shared" si="396"/>
        <v>0.10999999999999943</v>
      </c>
      <c r="K1664" s="30">
        <v>1</v>
      </c>
      <c r="L1664" s="159">
        <f t="shared" si="387"/>
        <v>1.0919017288443968E-2</v>
      </c>
    </row>
    <row r="1665" spans="1:12" s="1" customFormat="1">
      <c r="A1665" s="52">
        <v>40990</v>
      </c>
      <c r="B1665" s="60" t="s">
        <v>7465</v>
      </c>
      <c r="C1665" s="24" t="s">
        <v>2991</v>
      </c>
      <c r="D1665" s="45" t="s">
        <v>2992</v>
      </c>
      <c r="E1665" s="28">
        <v>19</v>
      </c>
      <c r="F1665" s="27">
        <v>23.05</v>
      </c>
      <c r="G1665" s="27">
        <v>25.11</v>
      </c>
      <c r="H1665" s="36">
        <f t="shared" si="394"/>
        <v>0.32157894736842102</v>
      </c>
      <c r="I1665" s="27">
        <f t="shared" si="395"/>
        <v>4.0500000000000007</v>
      </c>
      <c r="J1665" s="27">
        <f t="shared" si="396"/>
        <v>6.1099999999999994</v>
      </c>
      <c r="K1665" s="30">
        <v>3</v>
      </c>
      <c r="L1665" s="159">
        <f t="shared" si="387"/>
        <v>8.937093275488063E-2</v>
      </c>
    </row>
    <row r="1666" spans="1:12" s="1" customFormat="1">
      <c r="A1666" s="52">
        <v>40990</v>
      </c>
      <c r="B1666" s="56" t="s">
        <v>7466</v>
      </c>
      <c r="C1666" s="24" t="s">
        <v>2993</v>
      </c>
      <c r="D1666" s="45" t="s">
        <v>2994</v>
      </c>
      <c r="E1666" s="28">
        <v>17</v>
      </c>
      <c r="F1666" s="27">
        <v>19</v>
      </c>
      <c r="G1666" s="27">
        <v>19.5</v>
      </c>
      <c r="H1666" s="36">
        <f t="shared" si="394"/>
        <v>0.14705882352941177</v>
      </c>
      <c r="I1666" s="27">
        <f t="shared" si="395"/>
        <v>2</v>
      </c>
      <c r="J1666" s="27">
        <f t="shared" si="396"/>
        <v>2.5</v>
      </c>
      <c r="K1666" s="30">
        <v>2</v>
      </c>
      <c r="L1666" s="159">
        <f t="shared" si="387"/>
        <v>2.6315789473684209E-2</v>
      </c>
    </row>
    <row r="1667" spans="1:12" s="1" customFormat="1">
      <c r="A1667" s="52">
        <v>40991</v>
      </c>
      <c r="B1667" s="56" t="s">
        <v>7467</v>
      </c>
      <c r="C1667" s="24" t="s">
        <v>2493</v>
      </c>
      <c r="D1667" s="45" t="s">
        <v>2494</v>
      </c>
      <c r="E1667" s="28">
        <v>6.5</v>
      </c>
      <c r="F1667" s="27">
        <v>6</v>
      </c>
      <c r="G1667" s="27">
        <v>5.5</v>
      </c>
      <c r="H1667" s="36">
        <f t="shared" si="394"/>
        <v>-0.15384615384615385</v>
      </c>
      <c r="I1667" s="27">
        <f t="shared" si="395"/>
        <v>-0.5</v>
      </c>
      <c r="J1667" s="27">
        <f t="shared" si="396"/>
        <v>-1</v>
      </c>
      <c r="K1667" s="30">
        <v>1</v>
      </c>
      <c r="L1667" s="159">
        <f t="shared" si="387"/>
        <v>-8.3333333333333329E-2</v>
      </c>
    </row>
    <row r="1668" spans="1:12" s="1" customFormat="1">
      <c r="A1668" s="52">
        <v>40991</v>
      </c>
      <c r="B1668" s="23" t="s">
        <v>7468</v>
      </c>
      <c r="C1668" s="24" t="s">
        <v>2495</v>
      </c>
      <c r="D1668" s="53" t="s">
        <v>2361</v>
      </c>
      <c r="E1668" s="28">
        <v>20</v>
      </c>
      <c r="F1668" s="27">
        <v>21</v>
      </c>
      <c r="G1668" s="27">
        <v>24.46</v>
      </c>
      <c r="H1668" s="36">
        <f t="shared" si="394"/>
        <v>0.22300000000000003</v>
      </c>
      <c r="I1668" s="27">
        <f t="shared" si="395"/>
        <v>1</v>
      </c>
      <c r="J1668" s="27">
        <f t="shared" si="396"/>
        <v>4.4600000000000009</v>
      </c>
      <c r="K1668" s="30">
        <v>1</v>
      </c>
      <c r="L1668" s="159">
        <f t="shared" ref="L1668:L1731" si="397">(G1668-F1668)/F1668</f>
        <v>0.1647619047619048</v>
      </c>
    </row>
    <row r="1669" spans="1:12" s="1" customFormat="1">
      <c r="A1669" s="52">
        <v>40996</v>
      </c>
      <c r="B1669" s="23" t="s">
        <v>7469</v>
      </c>
      <c r="C1669" s="24" t="s">
        <v>2180</v>
      </c>
      <c r="D1669" s="53" t="s">
        <v>2181</v>
      </c>
      <c r="E1669" s="28">
        <v>19</v>
      </c>
      <c r="F1669" s="27">
        <v>31.11</v>
      </c>
      <c r="G1669" s="27">
        <v>35.92</v>
      </c>
      <c r="H1669" s="36">
        <f t="shared" si="394"/>
        <v>0.89052631578947372</v>
      </c>
      <c r="I1669" s="27">
        <f t="shared" si="395"/>
        <v>12.11</v>
      </c>
      <c r="J1669" s="27">
        <f t="shared" si="396"/>
        <v>16.920000000000002</v>
      </c>
      <c r="K1669" s="30">
        <v>3</v>
      </c>
      <c r="L1669" s="159">
        <f t="shared" si="397"/>
        <v>0.15461266473802643</v>
      </c>
    </row>
    <row r="1670" spans="1:12" s="1" customFormat="1">
      <c r="A1670" s="52">
        <v>40996</v>
      </c>
      <c r="B1670" s="56" t="s">
        <v>7470</v>
      </c>
      <c r="C1670" s="24" t="s">
        <v>2182</v>
      </c>
      <c r="D1670" s="45" t="s">
        <v>419</v>
      </c>
      <c r="E1670" s="28">
        <v>15</v>
      </c>
      <c r="F1670" s="27">
        <v>17</v>
      </c>
      <c r="G1670" s="27">
        <v>16.45</v>
      </c>
      <c r="H1670" s="36">
        <f t="shared" si="394"/>
        <v>9.6666666666666623E-2</v>
      </c>
      <c r="I1670" s="27">
        <f t="shared" si="395"/>
        <v>2</v>
      </c>
      <c r="J1670" s="27">
        <f t="shared" si="396"/>
        <v>1.4499999999999993</v>
      </c>
      <c r="K1670" s="30">
        <v>1</v>
      </c>
      <c r="L1670" s="159">
        <f t="shared" si="397"/>
        <v>-3.2352941176470633E-2</v>
      </c>
    </row>
    <row r="1671" spans="1:12" s="1" customFormat="1">
      <c r="A1671" s="52">
        <v>40996</v>
      </c>
      <c r="B1671" s="56" t="s">
        <v>7471</v>
      </c>
      <c r="C1671" s="24" t="s">
        <v>420</v>
      </c>
      <c r="D1671" s="45" t="s">
        <v>421</v>
      </c>
      <c r="E1671" s="28">
        <v>19</v>
      </c>
      <c r="F1671" s="27">
        <v>24</v>
      </c>
      <c r="G1671" s="27">
        <v>21.03</v>
      </c>
      <c r="H1671" s="36">
        <f t="shared" si="394"/>
        <v>0.10684210526315796</v>
      </c>
      <c r="I1671" s="27">
        <f t="shared" si="395"/>
        <v>5</v>
      </c>
      <c r="J1671" s="27">
        <f t="shared" si="396"/>
        <v>2.0300000000000011</v>
      </c>
      <c r="K1671" s="30">
        <v>2</v>
      </c>
      <c r="L1671" s="159">
        <f t="shared" si="397"/>
        <v>-0.12374999999999996</v>
      </c>
    </row>
    <row r="1672" spans="1:12" s="1" customFormat="1">
      <c r="A1672" s="52">
        <v>40997</v>
      </c>
      <c r="B1672" s="23" t="s">
        <v>7472</v>
      </c>
      <c r="C1672" s="24" t="s">
        <v>422</v>
      </c>
      <c r="D1672" s="53" t="s">
        <v>2351</v>
      </c>
      <c r="E1672" s="28">
        <v>19</v>
      </c>
      <c r="F1672" s="27">
        <v>21.1</v>
      </c>
      <c r="G1672" s="27">
        <v>19.03</v>
      </c>
      <c r="H1672" s="36">
        <f t="shared" si="394"/>
        <v>1.5789473684211124E-3</v>
      </c>
      <c r="I1672" s="27">
        <f t="shared" si="395"/>
        <v>2.1000000000000014</v>
      </c>
      <c r="J1672" s="27">
        <f t="shared" si="396"/>
        <v>3.0000000000001137E-2</v>
      </c>
      <c r="K1672" s="30">
        <v>2</v>
      </c>
      <c r="L1672" s="159">
        <f t="shared" si="397"/>
        <v>-9.8104265402843616E-2</v>
      </c>
    </row>
    <row r="1673" spans="1:12" s="1" customFormat="1">
      <c r="A1673" s="52">
        <v>40997</v>
      </c>
      <c r="B1673" s="56" t="s">
        <v>7473</v>
      </c>
      <c r="C1673" s="24" t="s">
        <v>2352</v>
      </c>
      <c r="D1673" s="45" t="s">
        <v>3196</v>
      </c>
      <c r="E1673" s="28">
        <v>7</v>
      </c>
      <c r="F1673" s="27">
        <v>6.16</v>
      </c>
      <c r="G1673" s="27">
        <v>6.04</v>
      </c>
      <c r="H1673" s="36">
        <f t="shared" si="394"/>
        <v>-0.13714285714285715</v>
      </c>
      <c r="I1673" s="27">
        <f t="shared" si="395"/>
        <v>-0.83999999999999986</v>
      </c>
      <c r="J1673" s="27">
        <f t="shared" si="396"/>
        <v>-0.96</v>
      </c>
      <c r="K1673" s="30">
        <v>1</v>
      </c>
      <c r="L1673" s="159">
        <f t="shared" si="397"/>
        <v>-1.9480519480519497E-2</v>
      </c>
    </row>
    <row r="1674" spans="1:12" s="1" customFormat="1">
      <c r="A1674" s="52">
        <v>40997</v>
      </c>
      <c r="B1674" s="23" t="s">
        <v>7474</v>
      </c>
      <c r="C1674" s="24" t="s">
        <v>2353</v>
      </c>
      <c r="D1674" s="53" t="s">
        <v>2354</v>
      </c>
      <c r="E1674" s="28">
        <v>13</v>
      </c>
      <c r="F1674" s="27">
        <v>25</v>
      </c>
      <c r="G1674" s="27">
        <v>25</v>
      </c>
      <c r="H1674" s="36">
        <f t="shared" si="394"/>
        <v>0.92307692307692313</v>
      </c>
      <c r="I1674" s="27">
        <f t="shared" si="395"/>
        <v>12</v>
      </c>
      <c r="J1674" s="27">
        <f t="shared" si="396"/>
        <v>12</v>
      </c>
      <c r="K1674" s="30">
        <v>3</v>
      </c>
      <c r="L1674" s="159">
        <f t="shared" si="397"/>
        <v>0</v>
      </c>
    </row>
    <row r="1675" spans="1:12" s="1" customFormat="1">
      <c r="A1675" s="52">
        <v>40997</v>
      </c>
      <c r="B1675" s="23" t="s">
        <v>7475</v>
      </c>
      <c r="C1675" s="24" t="s">
        <v>2355</v>
      </c>
      <c r="D1675" s="53" t="s">
        <v>2356</v>
      </c>
      <c r="E1675" s="28">
        <v>18</v>
      </c>
      <c r="F1675" s="27">
        <v>19.05</v>
      </c>
      <c r="G1675" s="27">
        <v>20</v>
      </c>
      <c r="H1675" s="36">
        <f t="shared" si="394"/>
        <v>0.1111111111111111</v>
      </c>
      <c r="I1675" s="27">
        <f t="shared" si="395"/>
        <v>1.0500000000000007</v>
      </c>
      <c r="J1675" s="27">
        <f t="shared" si="396"/>
        <v>2</v>
      </c>
      <c r="K1675" s="30">
        <v>2</v>
      </c>
      <c r="L1675" s="159">
        <f t="shared" si="397"/>
        <v>4.9868766404199433E-2</v>
      </c>
    </row>
    <row r="1676" spans="1:12" s="1" customFormat="1">
      <c r="A1676" s="52">
        <v>40998</v>
      </c>
      <c r="B1676" s="23" t="s">
        <v>7476</v>
      </c>
      <c r="C1676" s="24" t="s">
        <v>2474</v>
      </c>
      <c r="D1676" s="23" t="s">
        <v>2475</v>
      </c>
      <c r="E1676" s="28">
        <v>6</v>
      </c>
      <c r="F1676" s="27">
        <v>7.5</v>
      </c>
      <c r="G1676" s="27">
        <v>7.34</v>
      </c>
      <c r="H1676" s="36">
        <f>(G1676-E1676)/E1676</f>
        <v>0.2233333333333333</v>
      </c>
      <c r="I1676" s="27">
        <f>(F1676-E1676)</f>
        <v>1.5</v>
      </c>
      <c r="J1676" s="27">
        <f>G1676-E1676</f>
        <v>1.3399999999999999</v>
      </c>
      <c r="K1676" s="30">
        <v>1</v>
      </c>
      <c r="L1676" s="159">
        <f t="shared" si="397"/>
        <v>-2.1333333333333353E-2</v>
      </c>
    </row>
    <row r="1677" spans="1:12" s="1" customFormat="1">
      <c r="A1677" s="52">
        <v>40998</v>
      </c>
      <c r="B1677" s="23" t="s">
        <v>7477</v>
      </c>
      <c r="C1677" s="24" t="s">
        <v>2476</v>
      </c>
      <c r="D1677" s="53" t="s">
        <v>2477</v>
      </c>
      <c r="E1677" s="28">
        <v>14</v>
      </c>
      <c r="F1677" s="27">
        <v>12.5</v>
      </c>
      <c r="G1677" s="27">
        <v>12.41</v>
      </c>
      <c r="H1677" s="36">
        <f>(G1677-E1677)/E1677</f>
        <v>-0.11357142857142856</v>
      </c>
      <c r="I1677" s="27">
        <f>(F1677-E1677)</f>
        <v>-1.5</v>
      </c>
      <c r="J1677" s="27">
        <f>G1677-E1677</f>
        <v>-1.5899999999999999</v>
      </c>
      <c r="K1677" s="30">
        <v>1</v>
      </c>
      <c r="L1677" s="159">
        <f t="shared" si="397"/>
        <v>-7.1999999999999885E-3</v>
      </c>
    </row>
    <row r="1678" spans="1:12" s="1" customFormat="1">
      <c r="A1678" s="52">
        <v>41003</v>
      </c>
      <c r="B1678" s="23" t="s">
        <v>7478</v>
      </c>
      <c r="C1678" s="24" t="s">
        <v>2289</v>
      </c>
      <c r="D1678" s="23" t="s">
        <v>2161</v>
      </c>
      <c r="E1678" s="28">
        <v>14.75</v>
      </c>
      <c r="F1678" s="27">
        <v>14.25</v>
      </c>
      <c r="G1678" s="27">
        <v>14.55</v>
      </c>
      <c r="H1678" s="36">
        <f t="shared" ref="H1678:H1690" si="398">(G1678-E1678)/E1678</f>
        <v>-1.3559322033898256E-2</v>
      </c>
      <c r="I1678" s="27">
        <f t="shared" ref="I1678:I1690" si="399">(F1678-E1678)</f>
        <v>-0.5</v>
      </c>
      <c r="J1678" s="27">
        <f t="shared" ref="J1678:J1690" si="400">G1678-E1678</f>
        <v>-0.19999999999999929</v>
      </c>
      <c r="K1678" s="30">
        <v>1</v>
      </c>
      <c r="L1678" s="159">
        <f t="shared" si="397"/>
        <v>2.105263157894742E-2</v>
      </c>
    </row>
    <row r="1679" spans="1:12" s="1" customFormat="1">
      <c r="A1679" s="52">
        <v>41004</v>
      </c>
      <c r="B1679" s="56" t="s">
        <v>7479</v>
      </c>
      <c r="C1679" s="24" t="s">
        <v>3102</v>
      </c>
      <c r="D1679" s="45" t="s">
        <v>3103</v>
      </c>
      <c r="E1679" s="28">
        <v>8</v>
      </c>
      <c r="F1679" s="27">
        <v>8.7799999999999994</v>
      </c>
      <c r="G1679" s="27">
        <v>8.75</v>
      </c>
      <c r="H1679" s="36">
        <f t="shared" si="398"/>
        <v>9.375E-2</v>
      </c>
      <c r="I1679" s="27">
        <f t="shared" si="399"/>
        <v>0.77999999999999936</v>
      </c>
      <c r="J1679" s="27">
        <f t="shared" si="400"/>
        <v>0.75</v>
      </c>
      <c r="K1679" s="30">
        <v>1</v>
      </c>
      <c r="L1679" s="159">
        <f t="shared" si="397"/>
        <v>-3.4168564920272625E-3</v>
      </c>
    </row>
    <row r="1680" spans="1:12" s="1" customFormat="1">
      <c r="A1680" s="52">
        <v>41010</v>
      </c>
      <c r="B1680" s="23" t="s">
        <v>7480</v>
      </c>
      <c r="C1680" s="24" t="s">
        <v>85</v>
      </c>
      <c r="D1680" s="53" t="s">
        <v>3141</v>
      </c>
      <c r="E1680" s="28">
        <v>8</v>
      </c>
      <c r="F1680" s="27">
        <v>8.08</v>
      </c>
      <c r="G1680" s="27">
        <v>8</v>
      </c>
      <c r="H1680" s="36">
        <f t="shared" si="398"/>
        <v>0</v>
      </c>
      <c r="I1680" s="27">
        <f t="shared" si="399"/>
        <v>8.0000000000000071E-2</v>
      </c>
      <c r="J1680" s="27">
        <f t="shared" si="400"/>
        <v>0</v>
      </c>
      <c r="K1680" s="30">
        <v>1</v>
      </c>
      <c r="L1680" s="159">
        <f t="shared" si="397"/>
        <v>-9.9009900990099098E-3</v>
      </c>
    </row>
    <row r="1681" spans="1:14" s="1" customFormat="1">
      <c r="A1681" s="52">
        <v>41011</v>
      </c>
      <c r="B1681" s="56" t="s">
        <v>7481</v>
      </c>
      <c r="C1681" s="24" t="s">
        <v>3142</v>
      </c>
      <c r="D1681" s="45" t="s">
        <v>3143</v>
      </c>
      <c r="E1681" s="28">
        <v>20</v>
      </c>
      <c r="F1681" s="27">
        <v>22.5</v>
      </c>
      <c r="G1681" s="27">
        <v>21.75</v>
      </c>
      <c r="H1681" s="36">
        <f t="shared" si="398"/>
        <v>8.7499999999999994E-2</v>
      </c>
      <c r="I1681" s="27">
        <f t="shared" si="399"/>
        <v>2.5</v>
      </c>
      <c r="J1681" s="27">
        <f t="shared" si="400"/>
        <v>1.75</v>
      </c>
      <c r="K1681" s="30">
        <v>2</v>
      </c>
      <c r="L1681" s="159">
        <f t="shared" si="397"/>
        <v>-3.3333333333333333E-2</v>
      </c>
    </row>
    <row r="1682" spans="1:14" s="1" customFormat="1">
      <c r="A1682" s="52">
        <v>41011</v>
      </c>
      <c r="B1682" s="23" t="s">
        <v>7482</v>
      </c>
      <c r="C1682" s="24" t="s">
        <v>3144</v>
      </c>
      <c r="D1682" s="53" t="s">
        <v>3145</v>
      </c>
      <c r="E1682" s="28">
        <v>21</v>
      </c>
      <c r="F1682" s="27">
        <v>20.5</v>
      </c>
      <c r="G1682" s="27">
        <v>21.04</v>
      </c>
      <c r="H1682" s="36">
        <f t="shared" si="398"/>
        <v>1.9047619047618642E-3</v>
      </c>
      <c r="I1682" s="27">
        <f t="shared" si="399"/>
        <v>-0.5</v>
      </c>
      <c r="J1682" s="27">
        <f t="shared" si="400"/>
        <v>3.9999999999999147E-2</v>
      </c>
      <c r="K1682" s="30">
        <v>2</v>
      </c>
      <c r="L1682" s="159">
        <f t="shared" si="397"/>
        <v>2.6341463414634104E-2</v>
      </c>
    </row>
    <row r="1683" spans="1:14" s="1" customFormat="1">
      <c r="A1683" s="52">
        <v>41011</v>
      </c>
      <c r="B1683" s="23" t="s">
        <v>7483</v>
      </c>
      <c r="C1683" s="24" t="s">
        <v>3146</v>
      </c>
      <c r="D1683" s="53" t="s">
        <v>2775</v>
      </c>
      <c r="E1683" s="28">
        <v>43</v>
      </c>
      <c r="F1683" s="27">
        <v>41</v>
      </c>
      <c r="G1683" s="27">
        <v>42.39</v>
      </c>
      <c r="H1683" s="36">
        <f t="shared" si="398"/>
        <v>-1.4186046511627894E-2</v>
      </c>
      <c r="I1683" s="27">
        <f t="shared" si="399"/>
        <v>-2</v>
      </c>
      <c r="J1683" s="27">
        <f t="shared" si="400"/>
        <v>-0.60999999999999943</v>
      </c>
      <c r="K1683" s="30">
        <v>1</v>
      </c>
      <c r="L1683" s="159">
        <f t="shared" si="397"/>
        <v>3.390243902439026E-2</v>
      </c>
    </row>
    <row r="1684" spans="1:14" s="1" customFormat="1">
      <c r="A1684" s="52">
        <v>41016</v>
      </c>
      <c r="B1684" s="56" t="s">
        <v>7484</v>
      </c>
      <c r="C1684" s="24" t="s">
        <v>1710</v>
      </c>
      <c r="D1684" s="45" t="s">
        <v>1711</v>
      </c>
      <c r="E1684" s="28">
        <v>6.1</v>
      </c>
      <c r="F1684" s="27">
        <v>5.9</v>
      </c>
      <c r="G1684" s="27">
        <v>6.17</v>
      </c>
      <c r="H1684" s="36">
        <f t="shared" si="398"/>
        <v>1.1475409836065622E-2</v>
      </c>
      <c r="I1684" s="27">
        <f t="shared" si="399"/>
        <v>-0.19999999999999929</v>
      </c>
      <c r="J1684" s="27">
        <f t="shared" si="400"/>
        <v>7.0000000000000284E-2</v>
      </c>
      <c r="K1684" s="30">
        <v>1</v>
      </c>
      <c r="L1684" s="159">
        <f t="shared" si="397"/>
        <v>4.5762711864406704E-2</v>
      </c>
    </row>
    <row r="1685" spans="1:14" s="1" customFormat="1">
      <c r="A1685" s="87">
        <v>41017</v>
      </c>
      <c r="B1685" s="23" t="s">
        <v>7485</v>
      </c>
      <c r="C1685" s="88" t="s">
        <v>2733</v>
      </c>
      <c r="D1685" s="53" t="s">
        <v>93</v>
      </c>
      <c r="E1685" s="89">
        <v>21</v>
      </c>
      <c r="F1685" s="90">
        <v>21.8</v>
      </c>
      <c r="G1685" s="90">
        <v>21.4</v>
      </c>
      <c r="H1685" s="36">
        <f t="shared" si="398"/>
        <v>1.904761904761898E-2</v>
      </c>
      <c r="I1685" s="27">
        <f t="shared" si="399"/>
        <v>0.80000000000000071</v>
      </c>
      <c r="J1685" s="27">
        <f t="shared" si="400"/>
        <v>0.39999999999999858</v>
      </c>
      <c r="K1685" s="30">
        <v>1</v>
      </c>
      <c r="L1685" s="159">
        <f t="shared" si="397"/>
        <v>-1.8348623853211107E-2</v>
      </c>
    </row>
    <row r="1686" spans="1:14" s="1" customFormat="1">
      <c r="A1686" s="52">
        <v>41018</v>
      </c>
      <c r="B1686" s="23" t="s">
        <v>7486</v>
      </c>
      <c r="C1686" s="24" t="s">
        <v>2734</v>
      </c>
      <c r="D1686" s="53" t="s">
        <v>2735</v>
      </c>
      <c r="E1686" s="28">
        <v>17</v>
      </c>
      <c r="F1686" s="27">
        <v>32</v>
      </c>
      <c r="G1686" s="27">
        <v>35.479999999999997</v>
      </c>
      <c r="H1686" s="36">
        <f t="shared" si="398"/>
        <v>1.0870588235294116</v>
      </c>
      <c r="I1686" s="27">
        <f t="shared" si="399"/>
        <v>15</v>
      </c>
      <c r="J1686" s="27">
        <f t="shared" si="400"/>
        <v>18.479999999999997</v>
      </c>
      <c r="K1686" s="30">
        <v>3</v>
      </c>
      <c r="L1686" s="159">
        <f t="shared" si="397"/>
        <v>0.1087499999999999</v>
      </c>
    </row>
    <row r="1687" spans="1:14" s="1" customFormat="1">
      <c r="A1687" s="52">
        <v>41018</v>
      </c>
      <c r="B1687" s="23" t="s">
        <v>7487</v>
      </c>
      <c r="C1687" s="24" t="s">
        <v>2736</v>
      </c>
      <c r="D1687" s="53" t="s">
        <v>2737</v>
      </c>
      <c r="E1687" s="28">
        <v>18</v>
      </c>
      <c r="F1687" s="27">
        <v>26</v>
      </c>
      <c r="G1687" s="27">
        <v>26.5</v>
      </c>
      <c r="H1687" s="36">
        <f t="shared" si="398"/>
        <v>0.47222222222222221</v>
      </c>
      <c r="I1687" s="27">
        <f t="shared" si="399"/>
        <v>8</v>
      </c>
      <c r="J1687" s="27">
        <f t="shared" si="400"/>
        <v>8.5</v>
      </c>
      <c r="K1687" s="30">
        <v>3</v>
      </c>
      <c r="L1687" s="159">
        <f t="shared" si="397"/>
        <v>1.9230769230769232E-2</v>
      </c>
    </row>
    <row r="1688" spans="1:14" s="1" customFormat="1">
      <c r="A1688" s="52">
        <v>41019</v>
      </c>
      <c r="B1688" s="56" t="s">
        <v>7488</v>
      </c>
      <c r="C1688" s="24" t="s">
        <v>2969</v>
      </c>
      <c r="D1688" s="45" t="s">
        <v>162</v>
      </c>
      <c r="E1688" s="28">
        <v>16</v>
      </c>
      <c r="F1688" s="27">
        <v>22.5</v>
      </c>
      <c r="G1688" s="27">
        <v>21.3</v>
      </c>
      <c r="H1688" s="36">
        <f t="shared" si="398"/>
        <v>0.33125000000000004</v>
      </c>
      <c r="I1688" s="27">
        <f t="shared" si="399"/>
        <v>6.5</v>
      </c>
      <c r="J1688" s="27">
        <f t="shared" si="400"/>
        <v>5.3000000000000007</v>
      </c>
      <c r="K1688" s="30">
        <v>3</v>
      </c>
      <c r="L1688" s="159">
        <f t="shared" si="397"/>
        <v>-5.3333333333333302E-2</v>
      </c>
    </row>
    <row r="1689" spans="1:14" s="8" customFormat="1">
      <c r="A1689" s="52">
        <v>41019</v>
      </c>
      <c r="B1689" s="23" t="s">
        <v>7489</v>
      </c>
      <c r="C1689" s="24" t="s">
        <v>163</v>
      </c>
      <c r="D1689" s="45" t="s">
        <v>164</v>
      </c>
      <c r="E1689" s="28">
        <v>13</v>
      </c>
      <c r="F1689" s="27">
        <v>13.25</v>
      </c>
      <c r="G1689" s="27">
        <v>15.03</v>
      </c>
      <c r="H1689" s="36">
        <f t="shared" si="398"/>
        <v>0.15615384615384612</v>
      </c>
      <c r="I1689" s="27">
        <f t="shared" si="399"/>
        <v>0.25</v>
      </c>
      <c r="J1689" s="27">
        <f t="shared" si="400"/>
        <v>2.0299999999999994</v>
      </c>
      <c r="K1689" s="30">
        <v>1</v>
      </c>
      <c r="L1689" s="159">
        <f t="shared" si="397"/>
        <v>0.13433962264150939</v>
      </c>
    </row>
    <row r="1690" spans="1:14" s="1" customFormat="1">
      <c r="A1690" s="52">
        <v>41019</v>
      </c>
      <c r="B1690" s="23" t="s">
        <v>7490</v>
      </c>
      <c r="C1690" s="24" t="s">
        <v>165</v>
      </c>
      <c r="D1690" s="53" t="s">
        <v>2277</v>
      </c>
      <c r="E1690" s="28">
        <v>13</v>
      </c>
      <c r="F1690" s="27">
        <v>16.850000000000001</v>
      </c>
      <c r="G1690" s="27">
        <v>14.05</v>
      </c>
      <c r="H1690" s="36">
        <f t="shared" si="398"/>
        <v>8.0769230769230829E-2</v>
      </c>
      <c r="I1690" s="27">
        <f t="shared" si="399"/>
        <v>3.8500000000000014</v>
      </c>
      <c r="J1690" s="27">
        <f t="shared" si="400"/>
        <v>1.0500000000000007</v>
      </c>
      <c r="K1690" s="30">
        <v>3</v>
      </c>
      <c r="L1690" s="159">
        <f t="shared" si="397"/>
        <v>-0.16617210682492584</v>
      </c>
    </row>
    <row r="1691" spans="1:14" s="1" customFormat="1">
      <c r="A1691" s="52">
        <v>41024</v>
      </c>
      <c r="B1691" s="23" t="s">
        <v>7491</v>
      </c>
      <c r="C1691" s="24" t="s">
        <v>264</v>
      </c>
      <c r="D1691" s="53" t="s">
        <v>265</v>
      </c>
      <c r="E1691" s="28">
        <v>4</v>
      </c>
      <c r="F1691" s="27">
        <v>4.1100000000000003</v>
      </c>
      <c r="G1691" s="27">
        <v>4.2</v>
      </c>
      <c r="H1691" s="36">
        <f>(G1691-E1691)/E1691</f>
        <v>5.0000000000000044E-2</v>
      </c>
      <c r="I1691" s="27">
        <f>(F1691-E1691)</f>
        <v>0.11000000000000032</v>
      </c>
      <c r="J1691" s="27">
        <f>G1691-E1691</f>
        <v>0.20000000000000018</v>
      </c>
      <c r="K1691" s="30">
        <v>1</v>
      </c>
      <c r="L1691" s="159">
        <f t="shared" si="397"/>
        <v>2.1897810218978065E-2</v>
      </c>
    </row>
    <row r="1692" spans="1:14" s="1" customFormat="1">
      <c r="A1692" s="52">
        <v>41024</v>
      </c>
      <c r="B1692" s="56" t="s">
        <v>7492</v>
      </c>
      <c r="C1692" s="24" t="s">
        <v>266</v>
      </c>
      <c r="D1692" s="45" t="s">
        <v>267</v>
      </c>
      <c r="E1692" s="28">
        <v>9</v>
      </c>
      <c r="F1692" s="27">
        <v>9.35</v>
      </c>
      <c r="G1692" s="27">
        <v>8.49</v>
      </c>
      <c r="H1692" s="36">
        <f>(G1692-E1692)/E1692</f>
        <v>-5.6666666666666643E-2</v>
      </c>
      <c r="I1692" s="27">
        <f>(F1692-E1692)</f>
        <v>0.34999999999999964</v>
      </c>
      <c r="J1692" s="27">
        <f>G1692-E1692</f>
        <v>-0.50999999999999979</v>
      </c>
      <c r="K1692" s="30">
        <v>2</v>
      </c>
      <c r="L1692" s="159">
        <f t="shared" si="397"/>
        <v>-9.1978609625668395E-2</v>
      </c>
      <c r="M1692" s="3"/>
      <c r="N1692" s="3"/>
    </row>
    <row r="1693" spans="1:14" s="1" customFormat="1">
      <c r="A1693" s="52">
        <v>41025</v>
      </c>
      <c r="B1693" s="23" t="s">
        <v>7493</v>
      </c>
      <c r="C1693" s="24" t="s">
        <v>268</v>
      </c>
      <c r="D1693" s="53" t="s">
        <v>269</v>
      </c>
      <c r="E1693" s="28">
        <v>18.5</v>
      </c>
      <c r="F1693" s="27">
        <v>18.13</v>
      </c>
      <c r="G1693" s="27">
        <v>18</v>
      </c>
      <c r="H1693" s="36">
        <f>(G1693-E1693)/E1693</f>
        <v>-2.7027027027027029E-2</v>
      </c>
      <c r="I1693" s="27">
        <f>(F1693-E1693)</f>
        <v>-0.37000000000000099</v>
      </c>
      <c r="J1693" s="27">
        <f>G1693-E1693</f>
        <v>-0.5</v>
      </c>
      <c r="K1693" s="30">
        <v>1</v>
      </c>
      <c r="L1693" s="159">
        <f t="shared" si="397"/>
        <v>-7.1704357418642586E-3</v>
      </c>
      <c r="M1693" s="3"/>
      <c r="N1693" s="3"/>
    </row>
    <row r="1694" spans="1:14" s="1" customFormat="1">
      <c r="A1694" s="52">
        <v>41026</v>
      </c>
      <c r="B1694" s="56" t="s">
        <v>7494</v>
      </c>
      <c r="C1694" s="24" t="s">
        <v>3029</v>
      </c>
      <c r="D1694" s="45" t="s">
        <v>3030</v>
      </c>
      <c r="E1694" s="28">
        <v>6</v>
      </c>
      <c r="F1694" s="27">
        <v>6</v>
      </c>
      <c r="G1694" s="27">
        <v>5.75</v>
      </c>
      <c r="H1694" s="36">
        <f>(G1694-E1694)/E1694</f>
        <v>-4.1666666666666664E-2</v>
      </c>
      <c r="I1694" s="27">
        <f>(F1694-E1694)</f>
        <v>0</v>
      </c>
      <c r="J1694" s="27">
        <f>G1694-E1694</f>
        <v>-0.25</v>
      </c>
      <c r="K1694" s="30">
        <v>1</v>
      </c>
      <c r="L1694" s="159">
        <f t="shared" si="397"/>
        <v>-4.1666666666666664E-2</v>
      </c>
      <c r="M1694" s="3"/>
      <c r="N1694" s="3"/>
    </row>
    <row r="1695" spans="1:14" s="1" customFormat="1">
      <c r="A1695" s="52">
        <v>41026</v>
      </c>
      <c r="B1695" s="23" t="s">
        <v>7495</v>
      </c>
      <c r="C1695" s="24" t="s">
        <v>3031</v>
      </c>
      <c r="D1695" s="53" t="s">
        <v>3032</v>
      </c>
      <c r="E1695" s="28">
        <v>11</v>
      </c>
      <c r="F1695" s="27">
        <v>10.35</v>
      </c>
      <c r="G1695" s="27">
        <v>9.5</v>
      </c>
      <c r="H1695" s="36">
        <f>(G1695-E1695)/E1695</f>
        <v>-0.13636363636363635</v>
      </c>
      <c r="I1695" s="27">
        <f>(F1695-E1695)</f>
        <v>-0.65000000000000036</v>
      </c>
      <c r="J1695" s="27">
        <f>G1695-E1695</f>
        <v>-1.5</v>
      </c>
      <c r="K1695" s="30">
        <v>1</v>
      </c>
      <c r="L1695" s="159">
        <f t="shared" si="397"/>
        <v>-8.2125603864734262E-2</v>
      </c>
      <c r="M1695" s="3"/>
      <c r="N1695" s="3"/>
    </row>
    <row r="1696" spans="1:14" s="1" customFormat="1">
      <c r="A1696" s="52">
        <v>41030</v>
      </c>
      <c r="B1696" s="23" t="s">
        <v>7496</v>
      </c>
      <c r="C1696" s="24" t="s">
        <v>717</v>
      </c>
      <c r="D1696" s="53" t="s">
        <v>718</v>
      </c>
      <c r="E1696" s="28">
        <v>5</v>
      </c>
      <c r="F1696" s="27">
        <v>6.5</v>
      </c>
      <c r="G1696" s="27">
        <v>5.37</v>
      </c>
      <c r="H1696" s="36">
        <f t="shared" ref="H1696:H1707" si="401">(G1696-E1696)/E1696</f>
        <v>7.4000000000000024E-2</v>
      </c>
      <c r="I1696" s="27">
        <f t="shared" ref="I1696:I1707" si="402">(F1696-E1696)</f>
        <v>1.5</v>
      </c>
      <c r="J1696" s="27">
        <f t="shared" ref="J1696:J1707" si="403">G1696-E1696</f>
        <v>0.37000000000000011</v>
      </c>
      <c r="K1696" s="30">
        <v>1</v>
      </c>
      <c r="L1696" s="159">
        <f t="shared" si="397"/>
        <v>-0.17384615384615382</v>
      </c>
      <c r="M1696" s="3"/>
      <c r="N1696" s="3"/>
    </row>
    <row r="1697" spans="1:14">
      <c r="A1697" s="52">
        <v>41032</v>
      </c>
      <c r="B1697" s="23" t="s">
        <v>7497</v>
      </c>
      <c r="C1697" s="24" t="s">
        <v>1974</v>
      </c>
      <c r="D1697" s="53" t="s">
        <v>708</v>
      </c>
      <c r="E1697" s="28">
        <v>22</v>
      </c>
      <c r="F1697" s="27">
        <v>22</v>
      </c>
      <c r="G1697" s="27">
        <v>22.05</v>
      </c>
      <c r="H1697" s="36">
        <f t="shared" si="401"/>
        <v>2.2727272727273051E-3</v>
      </c>
      <c r="I1697" s="27">
        <f t="shared" si="402"/>
        <v>0</v>
      </c>
      <c r="J1697" s="27">
        <f t="shared" si="403"/>
        <v>5.0000000000000711E-2</v>
      </c>
      <c r="K1697" s="30">
        <v>1</v>
      </c>
      <c r="L1697" s="159">
        <f t="shared" si="397"/>
        <v>2.2727272727273051E-3</v>
      </c>
    </row>
    <row r="1698" spans="1:14">
      <c r="A1698" s="52">
        <v>41032</v>
      </c>
      <c r="B1698" s="56" t="s">
        <v>7498</v>
      </c>
      <c r="C1698" s="24" t="s">
        <v>709</v>
      </c>
      <c r="D1698" s="23" t="s">
        <v>710</v>
      </c>
      <c r="E1698" s="28">
        <v>10</v>
      </c>
      <c r="F1698" s="27">
        <v>10.4</v>
      </c>
      <c r="G1698" s="27">
        <v>10.6</v>
      </c>
      <c r="H1698" s="36">
        <f t="shared" si="401"/>
        <v>5.9999999999999963E-2</v>
      </c>
      <c r="I1698" s="27">
        <f t="shared" si="402"/>
        <v>0.40000000000000036</v>
      </c>
      <c r="J1698" s="27">
        <f t="shared" si="403"/>
        <v>0.59999999999999964</v>
      </c>
      <c r="K1698" s="30">
        <v>1</v>
      </c>
      <c r="L1698" s="159">
        <f t="shared" si="397"/>
        <v>1.9230769230769162E-2</v>
      </c>
    </row>
    <row r="1699" spans="1:14" s="1" customFormat="1">
      <c r="A1699" s="52">
        <v>41032</v>
      </c>
      <c r="B1699" s="56" t="s">
        <v>7499</v>
      </c>
      <c r="C1699" s="24" t="s">
        <v>711</v>
      </c>
      <c r="D1699" s="45" t="s">
        <v>712</v>
      </c>
      <c r="E1699" s="28">
        <v>20</v>
      </c>
      <c r="F1699" s="27">
        <v>20</v>
      </c>
      <c r="G1699" s="27">
        <v>20</v>
      </c>
      <c r="H1699" s="36">
        <f t="shared" si="401"/>
        <v>0</v>
      </c>
      <c r="I1699" s="27">
        <f t="shared" si="402"/>
        <v>0</v>
      </c>
      <c r="J1699" s="27">
        <f t="shared" si="403"/>
        <v>0</v>
      </c>
      <c r="K1699" s="30">
        <v>1</v>
      </c>
      <c r="L1699" s="159">
        <f t="shared" si="397"/>
        <v>0</v>
      </c>
      <c r="M1699" s="3"/>
      <c r="N1699" s="3"/>
    </row>
    <row r="1700" spans="1:14" s="1" customFormat="1">
      <c r="A1700" s="52">
        <v>41033</v>
      </c>
      <c r="B1700" s="23" t="s">
        <v>7500</v>
      </c>
      <c r="C1700" s="24" t="s">
        <v>713</v>
      </c>
      <c r="D1700" s="53" t="s">
        <v>714</v>
      </c>
      <c r="E1700" s="28">
        <v>17</v>
      </c>
      <c r="F1700" s="27">
        <v>16.5</v>
      </c>
      <c r="G1700" s="27">
        <v>16.5</v>
      </c>
      <c r="H1700" s="36">
        <f t="shared" si="401"/>
        <v>-2.9411764705882353E-2</v>
      </c>
      <c r="I1700" s="27">
        <f t="shared" si="402"/>
        <v>-0.5</v>
      </c>
      <c r="J1700" s="27">
        <f t="shared" si="403"/>
        <v>-0.5</v>
      </c>
      <c r="K1700" s="30">
        <v>1</v>
      </c>
      <c r="L1700" s="159">
        <f t="shared" si="397"/>
        <v>0</v>
      </c>
      <c r="M1700" s="3"/>
      <c r="N1700" s="3"/>
    </row>
    <row r="1701" spans="1:14" s="1" customFormat="1">
      <c r="A1701" s="52">
        <v>41033</v>
      </c>
      <c r="B1701" s="23" t="s">
        <v>7501</v>
      </c>
      <c r="C1701" s="24" t="s">
        <v>715</v>
      </c>
      <c r="D1701" s="53" t="s">
        <v>716</v>
      </c>
      <c r="E1701" s="28">
        <v>15.5</v>
      </c>
      <c r="F1701" s="27">
        <v>18.8</v>
      </c>
      <c r="G1701" s="27">
        <v>16.809999999999999</v>
      </c>
      <c r="H1701" s="36">
        <f t="shared" si="401"/>
        <v>8.4516129032257983E-2</v>
      </c>
      <c r="I1701" s="27">
        <f t="shared" si="402"/>
        <v>3.3000000000000007</v>
      </c>
      <c r="J1701" s="27">
        <f t="shared" si="403"/>
        <v>1.3099999999999987</v>
      </c>
      <c r="K1701" s="30">
        <v>3</v>
      </c>
      <c r="L1701" s="159">
        <f t="shared" si="397"/>
        <v>-0.10585106382978733</v>
      </c>
      <c r="M1701" s="3"/>
      <c r="N1701" s="3"/>
    </row>
    <row r="1702" spans="1:14" s="1" customFormat="1">
      <c r="A1702" s="52">
        <v>41039</v>
      </c>
      <c r="B1702" s="23" t="s">
        <v>7502</v>
      </c>
      <c r="C1702" s="24" t="s">
        <v>2047</v>
      </c>
      <c r="D1702" s="53" t="s">
        <v>2048</v>
      </c>
      <c r="E1702" s="28">
        <v>17</v>
      </c>
      <c r="F1702" s="27">
        <v>19</v>
      </c>
      <c r="G1702" s="27">
        <v>19</v>
      </c>
      <c r="H1702" s="36">
        <f t="shared" si="401"/>
        <v>0.11764705882352941</v>
      </c>
      <c r="I1702" s="27">
        <f t="shared" si="402"/>
        <v>2</v>
      </c>
      <c r="J1702" s="27">
        <f t="shared" si="403"/>
        <v>2</v>
      </c>
      <c r="K1702" s="30">
        <v>3</v>
      </c>
      <c r="L1702" s="159">
        <f t="shared" si="397"/>
        <v>0</v>
      </c>
      <c r="M1702" s="3"/>
      <c r="N1702" s="3"/>
    </row>
    <row r="1703" spans="1:14" s="1" customFormat="1">
      <c r="A1703" s="52">
        <v>41039</v>
      </c>
      <c r="B1703" s="56" t="s">
        <v>7503</v>
      </c>
      <c r="C1703" s="24" t="s">
        <v>2815</v>
      </c>
      <c r="D1703" s="45" t="s">
        <v>2816</v>
      </c>
      <c r="E1703" s="28">
        <v>9</v>
      </c>
      <c r="F1703" s="27">
        <v>9.99</v>
      </c>
      <c r="G1703" s="27">
        <v>9.99</v>
      </c>
      <c r="H1703" s="36">
        <f t="shared" si="401"/>
        <v>0.11000000000000003</v>
      </c>
      <c r="I1703" s="27">
        <f t="shared" si="402"/>
        <v>0.99000000000000021</v>
      </c>
      <c r="J1703" s="27">
        <f t="shared" si="403"/>
        <v>0.99000000000000021</v>
      </c>
      <c r="K1703" s="30">
        <v>1</v>
      </c>
      <c r="L1703" s="159">
        <f t="shared" si="397"/>
        <v>0</v>
      </c>
      <c r="M1703" s="3"/>
      <c r="N1703" s="3"/>
    </row>
    <row r="1704" spans="1:14">
      <c r="A1704" s="52">
        <v>41039</v>
      </c>
      <c r="B1704" s="23" t="s">
        <v>7504</v>
      </c>
      <c r="C1704" s="24" t="s">
        <v>2817</v>
      </c>
      <c r="D1704" s="53" t="s">
        <v>2818</v>
      </c>
      <c r="E1704" s="28">
        <v>20</v>
      </c>
      <c r="F1704" s="27">
        <v>18.8</v>
      </c>
      <c r="G1704" s="27">
        <v>18.8</v>
      </c>
      <c r="H1704" s="36">
        <f t="shared" si="401"/>
        <v>-5.9999999999999963E-2</v>
      </c>
      <c r="I1704" s="27">
        <f t="shared" si="402"/>
        <v>-1.1999999999999993</v>
      </c>
      <c r="J1704" s="27">
        <f t="shared" si="403"/>
        <v>-1.1999999999999993</v>
      </c>
      <c r="K1704" s="30">
        <v>1</v>
      </c>
      <c r="L1704" s="159">
        <f t="shared" si="397"/>
        <v>0</v>
      </c>
    </row>
    <row r="1705" spans="1:14" s="1" customFormat="1">
      <c r="A1705" s="52">
        <v>41040</v>
      </c>
      <c r="B1705" s="57" t="s">
        <v>7505</v>
      </c>
      <c r="C1705" s="24" t="s">
        <v>2686</v>
      </c>
      <c r="D1705" s="53" t="s">
        <v>3032</v>
      </c>
      <c r="E1705" s="28">
        <v>8</v>
      </c>
      <c r="F1705" s="27">
        <v>8.1199999999999992</v>
      </c>
      <c r="G1705" s="27">
        <v>8.75</v>
      </c>
      <c r="H1705" s="36">
        <f t="shared" si="401"/>
        <v>9.375E-2</v>
      </c>
      <c r="I1705" s="27">
        <f t="shared" si="402"/>
        <v>0.11999999999999922</v>
      </c>
      <c r="J1705" s="27">
        <f t="shared" si="403"/>
        <v>0.75</v>
      </c>
      <c r="K1705" s="30">
        <v>1</v>
      </c>
      <c r="L1705" s="159">
        <f t="shared" si="397"/>
        <v>7.7586206896551824E-2</v>
      </c>
      <c r="M1705" s="3"/>
      <c r="N1705" s="3"/>
    </row>
    <row r="1706" spans="1:14" s="1" customFormat="1">
      <c r="A1706" s="52">
        <v>41040</v>
      </c>
      <c r="B1706" s="56" t="s">
        <v>7506</v>
      </c>
      <c r="C1706" s="24" t="s">
        <v>2687</v>
      </c>
      <c r="D1706" s="45" t="s">
        <v>2688</v>
      </c>
      <c r="E1706" s="89">
        <v>14</v>
      </c>
      <c r="F1706" s="90">
        <v>16.75</v>
      </c>
      <c r="G1706" s="90">
        <v>17.13</v>
      </c>
      <c r="H1706" s="36">
        <f t="shared" si="401"/>
        <v>0.2235714285714285</v>
      </c>
      <c r="I1706" s="27">
        <f t="shared" si="402"/>
        <v>2.75</v>
      </c>
      <c r="J1706" s="27">
        <f t="shared" si="403"/>
        <v>3.129999999999999</v>
      </c>
      <c r="K1706" s="30">
        <v>3</v>
      </c>
      <c r="L1706" s="159">
        <f t="shared" si="397"/>
        <v>2.2686567164179047E-2</v>
      </c>
      <c r="M1706" s="3"/>
      <c r="N1706" s="3"/>
    </row>
    <row r="1707" spans="1:14" s="1" customFormat="1">
      <c r="A1707" s="52">
        <v>41047</v>
      </c>
      <c r="B1707" s="23" t="s">
        <v>7507</v>
      </c>
      <c r="C1707" s="24" t="s">
        <v>2199</v>
      </c>
      <c r="D1707" s="53" t="s">
        <v>2558</v>
      </c>
      <c r="E1707" s="28">
        <v>38</v>
      </c>
      <c r="F1707" s="27">
        <v>42</v>
      </c>
      <c r="G1707" s="27">
        <v>38.229999999999997</v>
      </c>
      <c r="H1707" s="36">
        <f t="shared" si="401"/>
        <v>6.0526315789472861E-3</v>
      </c>
      <c r="I1707" s="27">
        <f t="shared" si="402"/>
        <v>4</v>
      </c>
      <c r="J1707" s="27">
        <f t="shared" si="403"/>
        <v>0.22999999999999687</v>
      </c>
      <c r="K1707" s="30">
        <v>4</v>
      </c>
      <c r="L1707" s="159">
        <f t="shared" si="397"/>
        <v>-8.9761904761904834E-2</v>
      </c>
      <c r="M1707" s="3"/>
      <c r="N1707" s="3"/>
    </row>
    <row r="1708" spans="1:14" s="1" customFormat="1">
      <c r="A1708" s="52">
        <v>41088</v>
      </c>
      <c r="B1708" s="56" t="s">
        <v>7508</v>
      </c>
      <c r="C1708" s="24" t="s">
        <v>1964</v>
      </c>
      <c r="D1708" s="45" t="s">
        <v>1965</v>
      </c>
      <c r="E1708" s="28">
        <v>13</v>
      </c>
      <c r="F1708" s="27">
        <v>14</v>
      </c>
      <c r="G1708" s="27">
        <v>13.69</v>
      </c>
      <c r="H1708" s="36">
        <f>(G1708-E1708)/E1708</f>
        <v>5.3076923076923035E-2</v>
      </c>
      <c r="I1708" s="27">
        <f>(F1708-E1708)</f>
        <v>1</v>
      </c>
      <c r="J1708" s="27">
        <f>G1708-E1708</f>
        <v>0.6899999999999995</v>
      </c>
      <c r="K1708" s="30">
        <v>1</v>
      </c>
      <c r="L1708" s="159">
        <f t="shared" si="397"/>
        <v>-2.2142857142857179E-2</v>
      </c>
      <c r="M1708" s="3"/>
      <c r="N1708" s="3"/>
    </row>
    <row r="1709" spans="1:14" s="1" customFormat="1">
      <c r="A1709" s="87">
        <v>41087</v>
      </c>
      <c r="B1709" s="56" t="s">
        <v>7509</v>
      </c>
      <c r="C1709" s="88" t="s">
        <v>738</v>
      </c>
      <c r="D1709" s="45" t="s">
        <v>739</v>
      </c>
      <c r="E1709" s="89">
        <v>21</v>
      </c>
      <c r="F1709" s="90">
        <v>23</v>
      </c>
      <c r="G1709" s="90">
        <v>23.75</v>
      </c>
      <c r="H1709" s="36">
        <f t="shared" ref="H1709:H1729" si="404">(G1709-E1709)/E1709</f>
        <v>0.13095238095238096</v>
      </c>
      <c r="I1709" s="27">
        <f>(F1709-E1709)</f>
        <v>2</v>
      </c>
      <c r="J1709" s="27">
        <f>G1709-E1709</f>
        <v>2.75</v>
      </c>
      <c r="K1709" s="30">
        <v>2</v>
      </c>
      <c r="L1709" s="159">
        <f t="shared" si="397"/>
        <v>3.2608695652173912E-2</v>
      </c>
      <c r="M1709" s="3"/>
      <c r="N1709" s="3"/>
    </row>
    <row r="1710" spans="1:14" s="1" customFormat="1">
      <c r="A1710" s="52">
        <v>41088</v>
      </c>
      <c r="B1710" s="23" t="s">
        <v>7510</v>
      </c>
      <c r="C1710" s="24" t="s">
        <v>1963</v>
      </c>
      <c r="D1710" s="45" t="s">
        <v>652</v>
      </c>
      <c r="E1710" s="28">
        <v>10</v>
      </c>
      <c r="F1710" s="27">
        <v>10</v>
      </c>
      <c r="G1710" s="27">
        <v>9.98</v>
      </c>
      <c r="H1710" s="36">
        <f t="shared" si="404"/>
        <v>-1.9999999999999575E-3</v>
      </c>
      <c r="I1710" s="27">
        <f>(F1710-E1710)</f>
        <v>0</v>
      </c>
      <c r="J1710" s="27">
        <f>G1710-E1710</f>
        <v>-1.9999999999999574E-2</v>
      </c>
      <c r="K1710" s="30">
        <v>1</v>
      </c>
      <c r="L1710" s="159">
        <f t="shared" si="397"/>
        <v>-1.9999999999999575E-3</v>
      </c>
      <c r="M1710" s="3"/>
      <c r="N1710" s="3"/>
    </row>
    <row r="1711" spans="1:14" s="1" customFormat="1">
      <c r="A1711" s="52">
        <v>41089</v>
      </c>
      <c r="B1711" s="56" t="s">
        <v>7511</v>
      </c>
      <c r="C1711" s="24" t="s">
        <v>1966</v>
      </c>
      <c r="D1711" s="45" t="s">
        <v>1967</v>
      </c>
      <c r="E1711" s="28">
        <v>18</v>
      </c>
      <c r="F1711" s="27">
        <v>23.75</v>
      </c>
      <c r="G1711" s="27">
        <v>24.6</v>
      </c>
      <c r="H1711" s="36">
        <f t="shared" si="404"/>
        <v>0.36666666666666675</v>
      </c>
      <c r="I1711" s="27">
        <f>(F1711-E1711)</f>
        <v>5.75</v>
      </c>
      <c r="J1711" s="27">
        <f>G1711-E1711</f>
        <v>6.6000000000000014</v>
      </c>
      <c r="K1711" s="30">
        <v>3</v>
      </c>
      <c r="L1711" s="159">
        <f t="shared" si="397"/>
        <v>3.5789473684210586E-2</v>
      </c>
      <c r="M1711" s="3"/>
      <c r="N1711" s="3"/>
    </row>
    <row r="1712" spans="1:14" s="1" customFormat="1">
      <c r="A1712" s="52">
        <v>41109</v>
      </c>
      <c r="B1712" s="56" t="s">
        <v>7512</v>
      </c>
      <c r="C1712" s="27" t="s">
        <v>2550</v>
      </c>
      <c r="D1712" s="45" t="s">
        <v>656</v>
      </c>
      <c r="E1712" s="28">
        <v>9</v>
      </c>
      <c r="F1712" s="27">
        <v>10</v>
      </c>
      <c r="G1712" s="27">
        <v>9.0399999999999991</v>
      </c>
      <c r="H1712" s="36">
        <f t="shared" si="404"/>
        <v>4.4444444444443499E-3</v>
      </c>
      <c r="I1712" s="27">
        <f t="shared" ref="I1712:I1729" si="405">(F1712-E1712)</f>
        <v>1</v>
      </c>
      <c r="J1712" s="27">
        <f t="shared" ref="J1712:J1729" si="406">G1712-E1712</f>
        <v>3.9999999999999147E-2</v>
      </c>
      <c r="K1712" s="30">
        <v>1</v>
      </c>
      <c r="L1712" s="159">
        <f t="shared" si="397"/>
        <v>-9.6000000000000085E-2</v>
      </c>
      <c r="M1712" s="3"/>
      <c r="N1712" s="3"/>
    </row>
    <row r="1713" spans="1:14" s="1" customFormat="1">
      <c r="A1713" s="52">
        <v>41109</v>
      </c>
      <c r="B1713" s="56" t="s">
        <v>7513</v>
      </c>
      <c r="C1713" s="24" t="s">
        <v>2551</v>
      </c>
      <c r="D1713" s="23" t="s">
        <v>2552</v>
      </c>
      <c r="E1713" s="28">
        <v>17</v>
      </c>
      <c r="F1713" s="27">
        <v>26.05</v>
      </c>
      <c r="G1713" s="27">
        <v>26.5</v>
      </c>
      <c r="H1713" s="36">
        <f t="shared" si="404"/>
        <v>0.55882352941176472</v>
      </c>
      <c r="I1713" s="27">
        <f t="shared" si="405"/>
        <v>9.0500000000000007</v>
      </c>
      <c r="J1713" s="27">
        <f t="shared" si="406"/>
        <v>9.5</v>
      </c>
      <c r="K1713" s="30">
        <v>3</v>
      </c>
      <c r="L1713" s="159">
        <f t="shared" si="397"/>
        <v>1.7274472168905923E-2</v>
      </c>
      <c r="M1713" s="3"/>
      <c r="N1713" s="3"/>
    </row>
    <row r="1714" spans="1:14" s="1" customFormat="1">
      <c r="A1714" s="52">
        <v>41110</v>
      </c>
      <c r="B1714" s="56" t="s">
        <v>7514</v>
      </c>
      <c r="C1714" s="24" t="s">
        <v>2553</v>
      </c>
      <c r="D1714" s="91" t="s">
        <v>3136</v>
      </c>
      <c r="E1714" s="89">
        <v>8</v>
      </c>
      <c r="F1714" s="90">
        <v>8.01</v>
      </c>
      <c r="G1714" s="90">
        <v>8.01</v>
      </c>
      <c r="H1714" s="36">
        <f t="shared" si="404"/>
        <v>1.2499999999999734E-3</v>
      </c>
      <c r="I1714" s="27">
        <f t="shared" si="405"/>
        <v>9.9999999999997868E-3</v>
      </c>
      <c r="J1714" s="27">
        <f t="shared" si="406"/>
        <v>9.9999999999997868E-3</v>
      </c>
      <c r="K1714" s="30">
        <v>1</v>
      </c>
      <c r="L1714" s="159">
        <f t="shared" si="397"/>
        <v>0</v>
      </c>
      <c r="M1714" s="3"/>
      <c r="N1714" s="3"/>
    </row>
    <row r="1715" spans="1:14" s="1" customFormat="1">
      <c r="A1715" s="52">
        <v>41110</v>
      </c>
      <c r="B1715" s="56" t="s">
        <v>7515</v>
      </c>
      <c r="C1715" s="24" t="s">
        <v>2554</v>
      </c>
      <c r="D1715" s="45" t="s">
        <v>1102</v>
      </c>
      <c r="E1715" s="28">
        <v>26</v>
      </c>
      <c r="F1715" s="27">
        <v>30.1</v>
      </c>
      <c r="G1715" s="27">
        <v>33.18</v>
      </c>
      <c r="H1715" s="36">
        <f t="shared" si="404"/>
        <v>0.27615384615384614</v>
      </c>
      <c r="I1715" s="27">
        <f t="shared" si="405"/>
        <v>4.1000000000000014</v>
      </c>
      <c r="J1715" s="27">
        <f t="shared" si="406"/>
        <v>7.18</v>
      </c>
      <c r="K1715" s="30">
        <v>3</v>
      </c>
      <c r="L1715" s="159">
        <f t="shared" si="397"/>
        <v>0.10232558139534878</v>
      </c>
      <c r="M1715" s="3"/>
      <c r="N1715" s="3"/>
    </row>
    <row r="1716" spans="1:14">
      <c r="A1716" s="52">
        <v>41110</v>
      </c>
      <c r="B1716" s="56" t="s">
        <v>7516</v>
      </c>
      <c r="C1716" s="24" t="s">
        <v>1861</v>
      </c>
      <c r="D1716" s="45" t="s">
        <v>1862</v>
      </c>
      <c r="E1716" s="28">
        <v>42</v>
      </c>
      <c r="F1716" s="27">
        <v>55.15</v>
      </c>
      <c r="G1716" s="27">
        <v>53.13</v>
      </c>
      <c r="H1716" s="36">
        <f t="shared" si="404"/>
        <v>0.26500000000000007</v>
      </c>
      <c r="I1716" s="27">
        <f t="shared" si="405"/>
        <v>13.149999999999999</v>
      </c>
      <c r="J1716" s="27">
        <f t="shared" si="406"/>
        <v>11.130000000000003</v>
      </c>
      <c r="K1716" s="30">
        <v>3</v>
      </c>
      <c r="L1716" s="159">
        <f t="shared" si="397"/>
        <v>-3.6627379873073365E-2</v>
      </c>
    </row>
    <row r="1717" spans="1:14">
      <c r="A1717" s="87">
        <v>41114</v>
      </c>
      <c r="B1717" s="56" t="s">
        <v>7517</v>
      </c>
      <c r="C1717" s="88" t="s">
        <v>2118</v>
      </c>
      <c r="D1717" s="45" t="s">
        <v>2119</v>
      </c>
      <c r="E1717" s="89">
        <v>13</v>
      </c>
      <c r="F1717" s="90">
        <v>15</v>
      </c>
      <c r="G1717" s="90">
        <v>15.06</v>
      </c>
      <c r="H1717" s="36">
        <f t="shared" si="404"/>
        <v>0.15846153846153849</v>
      </c>
      <c r="I1717" s="27">
        <f t="shared" si="405"/>
        <v>2</v>
      </c>
      <c r="J1717" s="27">
        <f t="shared" si="406"/>
        <v>2.0600000000000005</v>
      </c>
      <c r="K1717" s="30">
        <v>2</v>
      </c>
      <c r="L1717" s="159">
        <f t="shared" si="397"/>
        <v>4.000000000000033E-3</v>
      </c>
    </row>
    <row r="1718" spans="1:14">
      <c r="A1718" s="87">
        <v>41115</v>
      </c>
      <c r="B1718" s="23" t="s">
        <v>7518</v>
      </c>
      <c r="C1718" s="88" t="s">
        <v>491</v>
      </c>
      <c r="D1718" s="53" t="s">
        <v>492</v>
      </c>
      <c r="E1718" s="89">
        <v>15</v>
      </c>
      <c r="F1718" s="90">
        <v>18</v>
      </c>
      <c r="G1718" s="90">
        <v>17.86</v>
      </c>
      <c r="H1718" s="36">
        <f t="shared" si="404"/>
        <v>0.19066666666666662</v>
      </c>
      <c r="I1718" s="27">
        <f t="shared" si="405"/>
        <v>3</v>
      </c>
      <c r="J1718" s="27">
        <f t="shared" si="406"/>
        <v>2.8599999999999994</v>
      </c>
      <c r="K1718" s="30">
        <v>2</v>
      </c>
      <c r="L1718" s="159">
        <f t="shared" si="397"/>
        <v>-7.7777777777778096E-3</v>
      </c>
    </row>
    <row r="1719" spans="1:14" s="1" customFormat="1">
      <c r="A1719" s="52">
        <v>41116</v>
      </c>
      <c r="B1719" s="23" t="s">
        <v>7519</v>
      </c>
      <c r="C1719" s="24" t="s">
        <v>3043</v>
      </c>
      <c r="D1719" s="45" t="s">
        <v>2027</v>
      </c>
      <c r="E1719" s="28">
        <v>15</v>
      </c>
      <c r="F1719" s="27">
        <v>14.14</v>
      </c>
      <c r="G1719" s="27">
        <v>13.6</v>
      </c>
      <c r="H1719" s="36">
        <f t="shared" si="404"/>
        <v>-9.3333333333333351E-2</v>
      </c>
      <c r="I1719" s="27">
        <f t="shared" si="405"/>
        <v>-0.85999999999999943</v>
      </c>
      <c r="J1719" s="27">
        <f t="shared" si="406"/>
        <v>-1.4000000000000004</v>
      </c>
      <c r="K1719" s="30">
        <v>2</v>
      </c>
      <c r="L1719" s="159">
        <f t="shared" si="397"/>
        <v>-3.8189533239038252E-2</v>
      </c>
      <c r="M1719" s="3"/>
      <c r="N1719" s="3"/>
    </row>
    <row r="1720" spans="1:14" s="1" customFormat="1">
      <c r="A1720" s="52">
        <v>41116</v>
      </c>
      <c r="B1720" s="23" t="s">
        <v>7520</v>
      </c>
      <c r="C1720" s="24" t="s">
        <v>3044</v>
      </c>
      <c r="D1720" s="53" t="s">
        <v>3045</v>
      </c>
      <c r="E1720" s="28">
        <v>10</v>
      </c>
      <c r="F1720" s="27">
        <v>10.31</v>
      </c>
      <c r="G1720" s="27">
        <v>10.11</v>
      </c>
      <c r="H1720" s="36">
        <f t="shared" si="404"/>
        <v>1.0999999999999944E-2</v>
      </c>
      <c r="I1720" s="27">
        <f t="shared" si="405"/>
        <v>0.3100000000000005</v>
      </c>
      <c r="J1720" s="27">
        <f t="shared" si="406"/>
        <v>0.10999999999999943</v>
      </c>
      <c r="K1720" s="30">
        <v>1</v>
      </c>
      <c r="L1720" s="159">
        <f t="shared" si="397"/>
        <v>-1.9398642095053448E-2</v>
      </c>
      <c r="M1720" s="3"/>
      <c r="N1720" s="3"/>
    </row>
    <row r="1721" spans="1:14" s="1" customFormat="1">
      <c r="A1721" s="52">
        <v>41116</v>
      </c>
      <c r="B1721" s="23" t="s">
        <v>7521</v>
      </c>
      <c r="C1721" s="24" t="s">
        <v>3046</v>
      </c>
      <c r="D1721" s="53" t="s">
        <v>3047</v>
      </c>
      <c r="E1721" s="28">
        <v>14</v>
      </c>
      <c r="F1721" s="27">
        <v>13.66</v>
      </c>
      <c r="G1721" s="27">
        <v>14.16</v>
      </c>
      <c r="H1721" s="36">
        <f t="shared" si="404"/>
        <v>1.1428571428571439E-2</v>
      </c>
      <c r="I1721" s="27">
        <f t="shared" si="405"/>
        <v>-0.33999999999999986</v>
      </c>
      <c r="J1721" s="27">
        <f t="shared" si="406"/>
        <v>0.16000000000000014</v>
      </c>
      <c r="K1721" s="30">
        <v>1</v>
      </c>
      <c r="L1721" s="159">
        <f t="shared" si="397"/>
        <v>3.6603221083455345E-2</v>
      </c>
      <c r="M1721" s="3"/>
      <c r="N1721" s="3"/>
    </row>
    <row r="1722" spans="1:14">
      <c r="A1722" s="52">
        <v>41117</v>
      </c>
      <c r="B1722" s="23" t="s">
        <v>7522</v>
      </c>
      <c r="C1722" s="24" t="s">
        <v>1049</v>
      </c>
      <c r="D1722" s="53" t="s">
        <v>2119</v>
      </c>
      <c r="E1722" s="28">
        <v>14</v>
      </c>
      <c r="F1722" s="27">
        <v>14</v>
      </c>
      <c r="G1722" s="27">
        <v>14.02</v>
      </c>
      <c r="H1722" s="36">
        <f t="shared" si="404"/>
        <v>1.4285714285713982E-3</v>
      </c>
      <c r="I1722" s="27">
        <f t="shared" si="405"/>
        <v>0</v>
      </c>
      <c r="J1722" s="27">
        <f t="shared" si="406"/>
        <v>1.9999999999999574E-2</v>
      </c>
      <c r="K1722" s="30">
        <v>1</v>
      </c>
      <c r="L1722" s="159">
        <f t="shared" si="397"/>
        <v>1.4285714285713982E-3</v>
      </c>
    </row>
    <row r="1723" spans="1:14" s="1" customFormat="1">
      <c r="A1723" s="52">
        <v>41117</v>
      </c>
      <c r="B1723" s="23" t="s">
        <v>7523</v>
      </c>
      <c r="C1723" s="24" t="s">
        <v>1050</v>
      </c>
      <c r="D1723" s="53" t="s">
        <v>1051</v>
      </c>
      <c r="E1723" s="28">
        <v>13</v>
      </c>
      <c r="F1723" s="27">
        <v>12.75</v>
      </c>
      <c r="G1723" s="27">
        <v>13</v>
      </c>
      <c r="H1723" s="36">
        <f t="shared" si="404"/>
        <v>0</v>
      </c>
      <c r="I1723" s="27">
        <f t="shared" si="405"/>
        <v>-0.25</v>
      </c>
      <c r="J1723" s="27">
        <f t="shared" si="406"/>
        <v>0</v>
      </c>
      <c r="K1723" s="30">
        <v>1</v>
      </c>
      <c r="L1723" s="159">
        <f t="shared" si="397"/>
        <v>1.9607843137254902E-2</v>
      </c>
      <c r="M1723" s="3"/>
      <c r="N1723" s="3"/>
    </row>
    <row r="1724" spans="1:14" s="1" customFormat="1">
      <c r="A1724" s="87">
        <v>41123</v>
      </c>
      <c r="B1724" s="23" t="s">
        <v>7524</v>
      </c>
      <c r="C1724" s="88" t="s">
        <v>2317</v>
      </c>
      <c r="D1724" s="53" t="s">
        <v>1779</v>
      </c>
      <c r="E1724" s="89">
        <v>11.5</v>
      </c>
      <c r="F1724" s="90">
        <v>12</v>
      </c>
      <c r="G1724" s="90">
        <v>12.89</v>
      </c>
      <c r="H1724" s="36">
        <f t="shared" si="404"/>
        <v>0.12086956521739135</v>
      </c>
      <c r="I1724" s="27">
        <f t="shared" si="405"/>
        <v>0.5</v>
      </c>
      <c r="J1724" s="27">
        <f t="shared" si="406"/>
        <v>1.3900000000000006</v>
      </c>
      <c r="K1724" s="30">
        <v>3</v>
      </c>
      <c r="L1724" s="159">
        <f t="shared" si="397"/>
        <v>7.4166666666666714E-2</v>
      </c>
      <c r="M1724" s="3"/>
      <c r="N1724" s="3"/>
    </row>
    <row r="1725" spans="1:14">
      <c r="A1725" s="52">
        <v>41123</v>
      </c>
      <c r="B1725" s="56" t="s">
        <v>7525</v>
      </c>
      <c r="C1725" s="24" t="s">
        <v>1851</v>
      </c>
      <c r="D1725" s="45" t="s">
        <v>1465</v>
      </c>
      <c r="E1725" s="28">
        <v>10</v>
      </c>
      <c r="F1725" s="27">
        <v>10</v>
      </c>
      <c r="G1725" s="27">
        <v>10.029999999999999</v>
      </c>
      <c r="H1725" s="36">
        <f t="shared" si="404"/>
        <v>2.9999999999999359E-3</v>
      </c>
      <c r="I1725" s="27">
        <f t="shared" si="405"/>
        <v>0</v>
      </c>
      <c r="J1725" s="27">
        <f t="shared" si="406"/>
        <v>2.9999999999999361E-2</v>
      </c>
      <c r="K1725" s="30">
        <v>1</v>
      </c>
      <c r="L1725" s="159">
        <f t="shared" si="397"/>
        <v>2.9999999999999359E-3</v>
      </c>
    </row>
    <row r="1726" spans="1:14" s="1" customFormat="1">
      <c r="A1726" s="52">
        <v>41129</v>
      </c>
      <c r="B1726" s="56" t="s">
        <v>7526</v>
      </c>
      <c r="C1726" s="24" t="s">
        <v>2641</v>
      </c>
      <c r="D1726" s="45" t="s">
        <v>2642</v>
      </c>
      <c r="E1726" s="28">
        <v>11</v>
      </c>
      <c r="F1726" s="27">
        <v>11.6</v>
      </c>
      <c r="G1726" s="27">
        <v>12.41</v>
      </c>
      <c r="H1726" s="36">
        <f t="shared" si="404"/>
        <v>0.1281818181818182</v>
      </c>
      <c r="I1726" s="27">
        <f t="shared" si="405"/>
        <v>0.59999999999999964</v>
      </c>
      <c r="J1726" s="27">
        <f t="shared" si="406"/>
        <v>1.4100000000000001</v>
      </c>
      <c r="K1726" s="30">
        <v>1</v>
      </c>
      <c r="L1726" s="159">
        <f t="shared" si="397"/>
        <v>6.9827586206896594E-2</v>
      </c>
      <c r="M1726" s="3"/>
      <c r="N1726" s="3"/>
    </row>
    <row r="1727" spans="1:14" s="1" customFormat="1">
      <c r="A1727" s="52">
        <v>41129</v>
      </c>
      <c r="B1727" s="56" t="s">
        <v>7527</v>
      </c>
      <c r="C1727" s="24" t="s">
        <v>2643</v>
      </c>
      <c r="D1727" s="45" t="s">
        <v>2644</v>
      </c>
      <c r="E1727" s="28">
        <v>14</v>
      </c>
      <c r="F1727" s="27">
        <v>15</v>
      </c>
      <c r="G1727" s="27">
        <v>14.71</v>
      </c>
      <c r="H1727" s="36">
        <f t="shared" si="404"/>
        <v>5.0714285714285774E-2</v>
      </c>
      <c r="I1727" s="27">
        <f t="shared" si="405"/>
        <v>1</v>
      </c>
      <c r="J1727" s="27">
        <f t="shared" si="406"/>
        <v>0.71000000000000085</v>
      </c>
      <c r="K1727" s="30">
        <v>1</v>
      </c>
      <c r="L1727" s="159">
        <f t="shared" si="397"/>
        <v>-1.9333333333333275E-2</v>
      </c>
      <c r="M1727" s="3"/>
      <c r="N1727" s="3"/>
    </row>
    <row r="1728" spans="1:14" s="1" customFormat="1">
      <c r="A1728" s="52">
        <v>41131</v>
      </c>
      <c r="B1728" s="23" t="s">
        <v>7528</v>
      </c>
      <c r="C1728" s="24" t="s">
        <v>2433</v>
      </c>
      <c r="D1728" s="53" t="s">
        <v>2434</v>
      </c>
      <c r="E1728" s="28">
        <v>14</v>
      </c>
      <c r="F1728" s="27">
        <v>14.05</v>
      </c>
      <c r="G1728" s="27">
        <v>14</v>
      </c>
      <c r="H1728" s="36">
        <f t="shared" si="404"/>
        <v>0</v>
      </c>
      <c r="I1728" s="27">
        <f t="shared" si="405"/>
        <v>5.0000000000000711E-2</v>
      </c>
      <c r="J1728" s="27">
        <f t="shared" si="406"/>
        <v>0</v>
      </c>
      <c r="K1728" s="30">
        <v>1</v>
      </c>
      <c r="L1728" s="159">
        <f t="shared" si="397"/>
        <v>-3.558718861210015E-3</v>
      </c>
      <c r="M1728" s="3"/>
      <c r="N1728" s="3"/>
    </row>
    <row r="1729" spans="1:14" s="1" customFormat="1">
      <c r="A1729" s="52">
        <v>41131</v>
      </c>
      <c r="B1729" s="23" t="s">
        <v>7529</v>
      </c>
      <c r="C1729" s="24" t="s">
        <v>2435</v>
      </c>
      <c r="D1729" s="53" t="s">
        <v>2436</v>
      </c>
      <c r="E1729" s="28">
        <v>9</v>
      </c>
      <c r="F1729" s="27">
        <v>9.25</v>
      </c>
      <c r="G1729" s="27">
        <v>10.6</v>
      </c>
      <c r="H1729" s="36">
        <f t="shared" si="404"/>
        <v>0.17777777777777773</v>
      </c>
      <c r="I1729" s="27">
        <f t="shared" si="405"/>
        <v>0.25</v>
      </c>
      <c r="J1729" s="27">
        <f t="shared" si="406"/>
        <v>1.5999999999999996</v>
      </c>
      <c r="K1729" s="30">
        <v>1</v>
      </c>
      <c r="L1729" s="159">
        <f t="shared" si="397"/>
        <v>0.1459459459459459</v>
      </c>
      <c r="M1729" s="3"/>
      <c r="N1729" s="3"/>
    </row>
    <row r="1730" spans="1:14" s="1" customFormat="1">
      <c r="A1730" s="52">
        <v>41137</v>
      </c>
      <c r="B1730" s="23" t="s">
        <v>7530</v>
      </c>
      <c r="C1730" s="24" t="s">
        <v>2274</v>
      </c>
      <c r="D1730" s="53" t="s">
        <v>2275</v>
      </c>
      <c r="E1730" s="28">
        <v>17</v>
      </c>
      <c r="F1730" s="27">
        <v>17</v>
      </c>
      <c r="G1730" s="27">
        <v>20</v>
      </c>
      <c r="H1730" s="36">
        <f>(G1730-E1730)/E1730</f>
        <v>0.17647058823529413</v>
      </c>
      <c r="I1730" s="27">
        <f>(F1730-E1730)</f>
        <v>0</v>
      </c>
      <c r="J1730" s="27">
        <f>G1730-E1730</f>
        <v>3</v>
      </c>
      <c r="K1730" s="30">
        <v>1</v>
      </c>
      <c r="L1730" s="159">
        <f t="shared" si="397"/>
        <v>0.17647058823529413</v>
      </c>
      <c r="M1730" s="3"/>
      <c r="N1730" s="3"/>
    </row>
    <row r="1731" spans="1:14" s="1" customFormat="1">
      <c r="A1731" s="52">
        <v>41172</v>
      </c>
      <c r="B1731" s="56" t="s">
        <v>7531</v>
      </c>
      <c r="C1731" s="24" t="s">
        <v>1245</v>
      </c>
      <c r="D1731" s="45" t="s">
        <v>2586</v>
      </c>
      <c r="E1731" s="28">
        <v>18</v>
      </c>
      <c r="F1731" s="27">
        <v>18.100000000000001</v>
      </c>
      <c r="G1731" s="27">
        <v>18.190000000000001</v>
      </c>
      <c r="H1731" s="36">
        <f t="shared" ref="H1731:H1736" si="407">(G1731-E1731)/E1731</f>
        <v>1.0555555555555627E-2</v>
      </c>
      <c r="I1731" s="27">
        <f t="shared" ref="I1731:I1736" si="408">(F1731-E1731)</f>
        <v>0.10000000000000142</v>
      </c>
      <c r="J1731" s="27">
        <f t="shared" ref="J1731:J1736" si="409">G1731-E1731</f>
        <v>0.19000000000000128</v>
      </c>
      <c r="K1731" s="30">
        <v>1</v>
      </c>
      <c r="L1731" s="159">
        <f t="shared" si="397"/>
        <v>4.9723756906077266E-3</v>
      </c>
      <c r="M1731" s="3"/>
      <c r="N1731" s="3"/>
    </row>
    <row r="1732" spans="1:14" s="1" customFormat="1">
      <c r="A1732" s="52">
        <v>41172</v>
      </c>
      <c r="B1732" s="60" t="s">
        <v>2587</v>
      </c>
      <c r="C1732" s="24" t="s">
        <v>2588</v>
      </c>
      <c r="D1732" s="45" t="s">
        <v>2589</v>
      </c>
      <c r="E1732" s="28">
        <v>19.25</v>
      </c>
      <c r="F1732" s="27">
        <v>20.25</v>
      </c>
      <c r="G1732" s="27">
        <v>19.600000000000001</v>
      </c>
      <c r="H1732" s="36">
        <f t="shared" si="407"/>
        <v>1.8181818181818257E-2</v>
      </c>
      <c r="I1732" s="27">
        <f t="shared" si="408"/>
        <v>1</v>
      </c>
      <c r="J1732" s="27">
        <f t="shared" si="409"/>
        <v>0.35000000000000142</v>
      </c>
      <c r="K1732" s="30">
        <v>1</v>
      </c>
      <c r="L1732" s="159">
        <f t="shared" ref="L1732:L1795" si="410">(G1732-F1732)/F1732</f>
        <v>-3.2098765432098698E-2</v>
      </c>
      <c r="M1732" s="3"/>
      <c r="N1732" s="3"/>
    </row>
    <row r="1733" spans="1:14" s="1" customFormat="1">
      <c r="A1733" s="52">
        <v>41172</v>
      </c>
      <c r="B1733" s="56" t="s">
        <v>7532</v>
      </c>
      <c r="C1733" s="24" t="s">
        <v>2590</v>
      </c>
      <c r="D1733" s="45" t="s">
        <v>1450</v>
      </c>
      <c r="E1733" s="28">
        <v>15</v>
      </c>
      <c r="F1733" s="27">
        <v>15</v>
      </c>
      <c r="G1733" s="27">
        <v>15</v>
      </c>
      <c r="H1733" s="36">
        <f t="shared" si="407"/>
        <v>0</v>
      </c>
      <c r="I1733" s="27">
        <f t="shared" si="408"/>
        <v>0</v>
      </c>
      <c r="J1733" s="27">
        <f t="shared" si="409"/>
        <v>0</v>
      </c>
      <c r="K1733" s="30">
        <v>1</v>
      </c>
      <c r="L1733" s="159">
        <f t="shared" si="410"/>
        <v>0</v>
      </c>
      <c r="M1733" s="3"/>
      <c r="N1733" s="3"/>
    </row>
    <row r="1734" spans="1:14" s="1" customFormat="1">
      <c r="A1734" s="52">
        <v>41172</v>
      </c>
      <c r="B1734" s="23" t="s">
        <v>7533</v>
      </c>
      <c r="C1734" s="24" t="s">
        <v>2591</v>
      </c>
      <c r="D1734" s="53" t="s">
        <v>2592</v>
      </c>
      <c r="E1734" s="28">
        <v>20.5</v>
      </c>
      <c r="F1734" s="27">
        <v>23.4</v>
      </c>
      <c r="G1734" s="27">
        <v>22.91</v>
      </c>
      <c r="H1734" s="36">
        <f t="shared" si="407"/>
        <v>0.1175609756097561</v>
      </c>
      <c r="I1734" s="27">
        <f t="shared" si="408"/>
        <v>2.8999999999999986</v>
      </c>
      <c r="J1734" s="27">
        <f t="shared" si="409"/>
        <v>2.41</v>
      </c>
      <c r="K1734" s="30">
        <v>2</v>
      </c>
      <c r="L1734" s="159">
        <f t="shared" si="410"/>
        <v>-2.0940170940170876E-2</v>
      </c>
      <c r="M1734" s="3"/>
      <c r="N1734" s="3"/>
    </row>
    <row r="1735" spans="1:14">
      <c r="A1735" s="52">
        <v>41172</v>
      </c>
      <c r="B1735" s="23" t="s">
        <v>7534</v>
      </c>
      <c r="C1735" s="24" t="s">
        <v>2593</v>
      </c>
      <c r="D1735" s="53" t="s">
        <v>1779</v>
      </c>
      <c r="E1735" s="28">
        <v>17</v>
      </c>
      <c r="F1735" s="27">
        <v>22.1</v>
      </c>
      <c r="G1735" s="27">
        <v>24</v>
      </c>
      <c r="H1735" s="36">
        <f t="shared" si="407"/>
        <v>0.41176470588235292</v>
      </c>
      <c r="I1735" s="27">
        <f t="shared" si="408"/>
        <v>5.1000000000000014</v>
      </c>
      <c r="J1735" s="27">
        <f t="shared" si="409"/>
        <v>7</v>
      </c>
      <c r="K1735" s="30">
        <v>3</v>
      </c>
      <c r="L1735" s="159">
        <f t="shared" si="410"/>
        <v>8.5972850678732962E-2</v>
      </c>
    </row>
    <row r="1736" spans="1:14" s="8" customFormat="1">
      <c r="A1736" s="87">
        <v>41178</v>
      </c>
      <c r="B1736" s="23" t="s">
        <v>7535</v>
      </c>
      <c r="C1736" s="88" t="s">
        <v>1086</v>
      </c>
      <c r="D1736" s="43" t="s">
        <v>1087</v>
      </c>
      <c r="E1736" s="28">
        <v>12.184900000000001</v>
      </c>
      <c r="F1736" s="27">
        <v>12.6</v>
      </c>
      <c r="G1736" s="27">
        <v>12.91</v>
      </c>
      <c r="H1736" s="36">
        <f t="shared" si="407"/>
        <v>5.9508079672381337E-2</v>
      </c>
      <c r="I1736" s="27">
        <f t="shared" si="408"/>
        <v>0.41509999999999891</v>
      </c>
      <c r="J1736" s="27">
        <f t="shared" si="409"/>
        <v>0.72509999999999941</v>
      </c>
      <c r="K1736" s="30">
        <v>2</v>
      </c>
      <c r="L1736" s="159">
        <f t="shared" si="410"/>
        <v>2.4603174603174644E-2</v>
      </c>
    </row>
    <row r="1737" spans="1:14">
      <c r="A1737" s="87">
        <v>41180</v>
      </c>
      <c r="B1737" s="56" t="s">
        <v>7536</v>
      </c>
      <c r="C1737" s="88" t="s">
        <v>2336</v>
      </c>
      <c r="D1737" s="38" t="s">
        <v>1293</v>
      </c>
      <c r="E1737" s="28">
        <v>12</v>
      </c>
      <c r="F1737" s="27">
        <v>12</v>
      </c>
      <c r="G1737" s="27">
        <v>14.16</v>
      </c>
      <c r="H1737" s="36">
        <f t="shared" ref="H1737:H1742" si="411">(G1737-E1737)/E1737</f>
        <v>0.18000000000000002</v>
      </c>
      <c r="I1737" s="27">
        <f t="shared" ref="I1737:I1742" si="412">(F1737-E1737)</f>
        <v>0</v>
      </c>
      <c r="J1737" s="27">
        <f t="shared" ref="J1737:J1742" si="413">G1737-E1737</f>
        <v>2.16</v>
      </c>
      <c r="K1737" s="30">
        <v>3</v>
      </c>
      <c r="L1737" s="159">
        <f t="shared" si="410"/>
        <v>0.18000000000000002</v>
      </c>
    </row>
    <row r="1738" spans="1:14">
      <c r="A1738" s="87">
        <v>41180</v>
      </c>
      <c r="B1738" s="23" t="s">
        <v>7537</v>
      </c>
      <c r="C1738" s="88" t="s">
        <v>2337</v>
      </c>
      <c r="D1738" s="53" t="s">
        <v>2183</v>
      </c>
      <c r="E1738" s="28">
        <v>20</v>
      </c>
      <c r="F1738" s="27">
        <v>21</v>
      </c>
      <c r="G1738" s="27">
        <v>21.11</v>
      </c>
      <c r="H1738" s="36">
        <f t="shared" si="411"/>
        <v>5.5499999999999973E-2</v>
      </c>
      <c r="I1738" s="27">
        <f t="shared" si="412"/>
        <v>1</v>
      </c>
      <c r="J1738" s="27">
        <f t="shared" si="413"/>
        <v>1.1099999999999994</v>
      </c>
      <c r="K1738" s="30">
        <v>2</v>
      </c>
      <c r="L1738" s="159">
        <f t="shared" si="410"/>
        <v>5.238095238095211E-3</v>
      </c>
    </row>
    <row r="1739" spans="1:14">
      <c r="A1739" s="52">
        <v>41185</v>
      </c>
      <c r="B1739" s="23" t="s">
        <v>7538</v>
      </c>
      <c r="C1739" s="24" t="s">
        <v>2710</v>
      </c>
      <c r="D1739" s="53" t="s">
        <v>2711</v>
      </c>
      <c r="E1739" s="28">
        <v>20</v>
      </c>
      <c r="F1739" s="27">
        <v>19.75</v>
      </c>
      <c r="G1739" s="27">
        <v>19.600000000000001</v>
      </c>
      <c r="H1739" s="36">
        <f t="shared" si="411"/>
        <v>-1.9999999999999928E-2</v>
      </c>
      <c r="I1739" s="27">
        <f t="shared" si="412"/>
        <v>-0.25</v>
      </c>
      <c r="J1739" s="27">
        <f t="shared" si="413"/>
        <v>-0.39999999999999858</v>
      </c>
      <c r="K1739" s="30">
        <v>1</v>
      </c>
      <c r="L1739" s="159">
        <f t="shared" si="410"/>
        <v>-7.5949367088606872E-3</v>
      </c>
    </row>
    <row r="1740" spans="1:14" s="1" customFormat="1">
      <c r="A1740" s="52">
        <v>41185</v>
      </c>
      <c r="B1740" s="92" t="s">
        <v>7539</v>
      </c>
      <c r="C1740" s="24" t="s">
        <v>2712</v>
      </c>
      <c r="D1740" s="93" t="s">
        <v>2713</v>
      </c>
      <c r="E1740" s="28">
        <v>9</v>
      </c>
      <c r="F1740" s="27">
        <v>8.3800000000000008</v>
      </c>
      <c r="G1740" s="27">
        <v>8.36</v>
      </c>
      <c r="H1740" s="36">
        <f t="shared" si="411"/>
        <v>-7.111111111111118E-2</v>
      </c>
      <c r="I1740" s="27">
        <f t="shared" si="412"/>
        <v>-0.61999999999999922</v>
      </c>
      <c r="J1740" s="27">
        <f t="shared" si="413"/>
        <v>-0.64000000000000057</v>
      </c>
      <c r="K1740" s="30">
        <v>2</v>
      </c>
      <c r="L1740" s="159">
        <f t="shared" si="410"/>
        <v>-2.3866348448688961E-3</v>
      </c>
      <c r="M1740" s="3"/>
      <c r="N1740" s="3"/>
    </row>
    <row r="1741" spans="1:14" s="1" customFormat="1">
      <c r="A1741" s="52">
        <v>41185</v>
      </c>
      <c r="B1741" s="23" t="s">
        <v>7540</v>
      </c>
      <c r="C1741" s="24" t="s">
        <v>2714</v>
      </c>
      <c r="D1741" s="53" t="s">
        <v>2715</v>
      </c>
      <c r="E1741" s="28">
        <v>10</v>
      </c>
      <c r="F1741" s="27">
        <v>11</v>
      </c>
      <c r="G1741" s="27">
        <v>11.06</v>
      </c>
      <c r="H1741" s="36">
        <f t="shared" si="411"/>
        <v>0.10600000000000005</v>
      </c>
      <c r="I1741" s="27">
        <f t="shared" si="412"/>
        <v>1</v>
      </c>
      <c r="J1741" s="27">
        <f t="shared" si="413"/>
        <v>1.0600000000000005</v>
      </c>
      <c r="K1741" s="30">
        <v>1</v>
      </c>
      <c r="L1741" s="159">
        <f t="shared" si="410"/>
        <v>5.4545454545455001E-3</v>
      </c>
      <c r="M1741" s="3"/>
      <c r="N1741" s="3"/>
    </row>
    <row r="1742" spans="1:14" s="1" customFormat="1">
      <c r="A1742" s="87">
        <v>41186</v>
      </c>
      <c r="B1742" s="23" t="s">
        <v>7541</v>
      </c>
      <c r="C1742" s="88" t="s">
        <v>845</v>
      </c>
      <c r="D1742" s="45" t="s">
        <v>2716</v>
      </c>
      <c r="E1742" s="28">
        <v>16</v>
      </c>
      <c r="F1742" s="27">
        <v>15.25</v>
      </c>
      <c r="G1742" s="27">
        <v>15.2</v>
      </c>
      <c r="H1742" s="36">
        <f t="shared" si="411"/>
        <v>-5.0000000000000044E-2</v>
      </c>
      <c r="I1742" s="27">
        <f t="shared" si="412"/>
        <v>-0.75</v>
      </c>
      <c r="J1742" s="27">
        <f t="shared" si="413"/>
        <v>-0.80000000000000071</v>
      </c>
      <c r="K1742" s="30">
        <v>1</v>
      </c>
      <c r="L1742" s="159">
        <f t="shared" si="410"/>
        <v>-3.2786885245902103E-3</v>
      </c>
      <c r="M1742" s="3"/>
      <c r="N1742" s="3"/>
    </row>
    <row r="1743" spans="1:14">
      <c r="A1743" s="52">
        <v>41186</v>
      </c>
      <c r="B1743" s="23" t="s">
        <v>7542</v>
      </c>
      <c r="C1743" s="24" t="s">
        <v>2499</v>
      </c>
      <c r="D1743" s="45" t="s">
        <v>2716</v>
      </c>
      <c r="E1743" s="28">
        <v>16</v>
      </c>
      <c r="F1743" s="27">
        <v>15.25</v>
      </c>
      <c r="G1743" s="27">
        <v>15.2</v>
      </c>
      <c r="H1743" s="36">
        <f t="shared" ref="H1743:H1755" si="414">(G1743-E1743)/E1743</f>
        <v>-5.0000000000000044E-2</v>
      </c>
      <c r="I1743" s="27">
        <f t="shared" ref="I1743:I1755" si="415">(F1743-E1743)</f>
        <v>-0.75</v>
      </c>
      <c r="J1743" s="27">
        <f t="shared" ref="J1743:J1755" si="416">G1743-E1743</f>
        <v>-0.80000000000000071</v>
      </c>
      <c r="K1743" s="30">
        <v>1</v>
      </c>
      <c r="L1743" s="159">
        <f t="shared" si="410"/>
        <v>-3.2786885245902103E-3</v>
      </c>
    </row>
    <row r="1744" spans="1:14">
      <c r="A1744" s="52">
        <v>41186</v>
      </c>
      <c r="B1744" s="23" t="s">
        <v>7543</v>
      </c>
      <c r="C1744" s="24" t="s">
        <v>2717</v>
      </c>
      <c r="D1744" s="53" t="s">
        <v>2718</v>
      </c>
      <c r="E1744" s="28">
        <v>4</v>
      </c>
      <c r="F1744" s="27">
        <v>4.7300000000000004</v>
      </c>
      <c r="G1744" s="27">
        <v>4.2</v>
      </c>
      <c r="H1744" s="36">
        <f t="shared" si="414"/>
        <v>5.0000000000000044E-2</v>
      </c>
      <c r="I1744" s="27">
        <f t="shared" si="415"/>
        <v>0.73000000000000043</v>
      </c>
      <c r="J1744" s="27">
        <f t="shared" si="416"/>
        <v>0.20000000000000018</v>
      </c>
      <c r="K1744" s="30">
        <v>1</v>
      </c>
      <c r="L1744" s="159">
        <f t="shared" si="410"/>
        <v>-0.11205073995771675</v>
      </c>
    </row>
    <row r="1745" spans="1:14" s="1" customFormat="1">
      <c r="A1745" s="87">
        <v>41187</v>
      </c>
      <c r="B1745" s="23" t="s">
        <v>7544</v>
      </c>
      <c r="C1745" s="88" t="s">
        <v>1230</v>
      </c>
      <c r="D1745" s="53" t="s">
        <v>1231</v>
      </c>
      <c r="E1745" s="28">
        <v>17</v>
      </c>
      <c r="F1745" s="27">
        <v>22.95</v>
      </c>
      <c r="G1745" s="27">
        <v>22.3</v>
      </c>
      <c r="H1745" s="36">
        <f t="shared" si="414"/>
        <v>0.311764705882353</v>
      </c>
      <c r="I1745" s="27">
        <f t="shared" si="415"/>
        <v>5.9499999999999993</v>
      </c>
      <c r="J1745" s="27">
        <f t="shared" si="416"/>
        <v>5.3000000000000007</v>
      </c>
      <c r="K1745" s="30">
        <v>3</v>
      </c>
      <c r="L1745" s="159">
        <f t="shared" si="410"/>
        <v>-2.8322440087145909E-2</v>
      </c>
      <c r="M1745" s="3"/>
      <c r="N1745" s="3"/>
    </row>
    <row r="1746" spans="1:14" s="1" customFormat="1" ht="15" customHeight="1">
      <c r="A1746" s="52">
        <v>41192</v>
      </c>
      <c r="B1746" s="23" t="s">
        <v>7545</v>
      </c>
      <c r="C1746" s="24" t="s">
        <v>1582</v>
      </c>
      <c r="D1746" s="53" t="s">
        <v>1102</v>
      </c>
      <c r="E1746" s="28">
        <v>6</v>
      </c>
      <c r="F1746" s="27">
        <v>6.71</v>
      </c>
      <c r="G1746" s="27">
        <v>6.06</v>
      </c>
      <c r="H1746" s="36">
        <f t="shared" si="414"/>
        <v>9.9999999999999343E-3</v>
      </c>
      <c r="I1746" s="27">
        <f t="shared" si="415"/>
        <v>0.71</v>
      </c>
      <c r="J1746" s="27">
        <f t="shared" si="416"/>
        <v>5.9999999999999609E-2</v>
      </c>
      <c r="K1746" s="30">
        <v>1</v>
      </c>
      <c r="L1746" s="159">
        <f t="shared" si="410"/>
        <v>-9.6870342771982171E-2</v>
      </c>
      <c r="M1746" s="3"/>
      <c r="N1746" s="3"/>
    </row>
    <row r="1747" spans="1:14" s="1" customFormat="1" ht="15" customHeight="1">
      <c r="A1747" s="52">
        <v>41192</v>
      </c>
      <c r="B1747" s="23" t="s">
        <v>7546</v>
      </c>
      <c r="C1747" s="24" t="s">
        <v>1583</v>
      </c>
      <c r="D1747" s="53" t="s">
        <v>355</v>
      </c>
      <c r="E1747" s="28">
        <v>10</v>
      </c>
      <c r="F1747" s="27">
        <v>10</v>
      </c>
      <c r="G1747" s="27">
        <v>9.58</v>
      </c>
      <c r="H1747" s="36">
        <f t="shared" si="414"/>
        <v>-4.1999999999999996E-2</v>
      </c>
      <c r="I1747" s="27">
        <f t="shared" si="415"/>
        <v>0</v>
      </c>
      <c r="J1747" s="27">
        <f t="shared" si="416"/>
        <v>-0.41999999999999993</v>
      </c>
      <c r="K1747" s="30">
        <v>1</v>
      </c>
      <c r="L1747" s="159">
        <f t="shared" si="410"/>
        <v>-4.1999999999999996E-2</v>
      </c>
      <c r="M1747" s="3"/>
      <c r="N1747" s="3"/>
    </row>
    <row r="1748" spans="1:14" s="1" customFormat="1" ht="15" customHeight="1">
      <c r="A1748" s="52">
        <v>41193</v>
      </c>
      <c r="B1748" s="23" t="s">
        <v>7547</v>
      </c>
      <c r="C1748" s="24" t="s">
        <v>356</v>
      </c>
      <c r="D1748" s="53" t="s">
        <v>2027</v>
      </c>
      <c r="E1748" s="28">
        <v>15</v>
      </c>
      <c r="F1748" s="27">
        <v>19.399999999999999</v>
      </c>
      <c r="G1748" s="27">
        <v>20.399999999999999</v>
      </c>
      <c r="H1748" s="36">
        <f t="shared" si="414"/>
        <v>0.35999999999999993</v>
      </c>
      <c r="I1748" s="27">
        <f t="shared" si="415"/>
        <v>4.3999999999999986</v>
      </c>
      <c r="J1748" s="27">
        <f t="shared" si="416"/>
        <v>5.3999999999999986</v>
      </c>
      <c r="K1748" s="30">
        <v>1</v>
      </c>
      <c r="L1748" s="159">
        <f t="shared" si="410"/>
        <v>5.1546391752577324E-2</v>
      </c>
      <c r="M1748" s="3"/>
      <c r="N1748" s="3"/>
    </row>
    <row r="1749" spans="1:14" ht="15" customHeight="1">
      <c r="A1749" s="52">
        <v>41193</v>
      </c>
      <c r="B1749" s="23" t="s">
        <v>7548</v>
      </c>
      <c r="C1749" s="24" t="s">
        <v>357</v>
      </c>
      <c r="D1749" s="53" t="s">
        <v>2602</v>
      </c>
      <c r="E1749" s="28">
        <v>16</v>
      </c>
      <c r="F1749" s="27">
        <v>18.489999999999998</v>
      </c>
      <c r="G1749" s="27">
        <v>19.79</v>
      </c>
      <c r="H1749" s="36">
        <f t="shared" si="414"/>
        <v>0.23687499999999995</v>
      </c>
      <c r="I1749" s="27">
        <f t="shared" si="415"/>
        <v>2.4899999999999984</v>
      </c>
      <c r="J1749" s="27">
        <f t="shared" si="416"/>
        <v>3.7899999999999991</v>
      </c>
      <c r="K1749" s="30">
        <v>1</v>
      </c>
      <c r="L1749" s="159">
        <f t="shared" si="410"/>
        <v>7.0308274743104429E-2</v>
      </c>
    </row>
    <row r="1750" spans="1:14" ht="15" customHeight="1">
      <c r="A1750" s="52">
        <v>41193</v>
      </c>
      <c r="B1750" s="56" t="s">
        <v>7549</v>
      </c>
      <c r="C1750" s="24" t="s">
        <v>358</v>
      </c>
      <c r="D1750" s="45" t="s">
        <v>359</v>
      </c>
      <c r="E1750" s="28">
        <v>27</v>
      </c>
      <c r="F1750" s="27">
        <v>32.85</v>
      </c>
      <c r="G1750" s="27">
        <v>34.200000000000003</v>
      </c>
      <c r="H1750" s="36">
        <f t="shared" si="414"/>
        <v>0.26666666666666677</v>
      </c>
      <c r="I1750" s="27">
        <f t="shared" si="415"/>
        <v>5.8500000000000014</v>
      </c>
      <c r="J1750" s="27">
        <f t="shared" si="416"/>
        <v>7.2000000000000028</v>
      </c>
      <c r="K1750" s="30">
        <v>2</v>
      </c>
      <c r="L1750" s="159">
        <f t="shared" si="410"/>
        <v>4.1095890410958943E-2</v>
      </c>
    </row>
    <row r="1751" spans="1:14" ht="15" customHeight="1">
      <c r="A1751" s="52">
        <v>41193</v>
      </c>
      <c r="B1751" s="56" t="s">
        <v>7550</v>
      </c>
      <c r="C1751" s="24" t="s">
        <v>360</v>
      </c>
      <c r="D1751" s="45" t="s">
        <v>361</v>
      </c>
      <c r="E1751" s="28">
        <v>17</v>
      </c>
      <c r="F1751" s="27">
        <v>22.5</v>
      </c>
      <c r="G1751" s="27">
        <v>21.66</v>
      </c>
      <c r="H1751" s="36">
        <f t="shared" si="414"/>
        <v>0.27411764705882352</v>
      </c>
      <c r="I1751" s="27">
        <f t="shared" si="415"/>
        <v>5.5</v>
      </c>
      <c r="J1751" s="27">
        <f t="shared" si="416"/>
        <v>4.66</v>
      </c>
      <c r="K1751" s="30">
        <v>3</v>
      </c>
      <c r="L1751" s="159">
        <f t="shared" si="410"/>
        <v>-3.7333333333333329E-2</v>
      </c>
    </row>
    <row r="1752" spans="1:14" s="1" customFormat="1">
      <c r="A1752" s="52">
        <v>41194</v>
      </c>
      <c r="B1752" s="56" t="s">
        <v>7551</v>
      </c>
      <c r="C1752" s="24" t="s">
        <v>362</v>
      </c>
      <c r="D1752" s="45" t="s">
        <v>760</v>
      </c>
      <c r="E1752" s="28">
        <v>17.5</v>
      </c>
      <c r="F1752" s="27">
        <v>17.82</v>
      </c>
      <c r="G1752" s="27">
        <v>17.5</v>
      </c>
      <c r="H1752" s="36">
        <f t="shared" si="414"/>
        <v>0</v>
      </c>
      <c r="I1752" s="27">
        <f t="shared" si="415"/>
        <v>0.32000000000000028</v>
      </c>
      <c r="J1752" s="27">
        <f t="shared" si="416"/>
        <v>0</v>
      </c>
      <c r="K1752" s="30">
        <v>2</v>
      </c>
      <c r="L1752" s="159">
        <f t="shared" si="410"/>
        <v>-1.7957351290684639E-2</v>
      </c>
      <c r="M1752" s="3"/>
      <c r="N1752" s="3"/>
    </row>
    <row r="1753" spans="1:14" s="1" customFormat="1">
      <c r="A1753" s="52">
        <v>41194</v>
      </c>
      <c r="B1753" s="56" t="s">
        <v>7552</v>
      </c>
      <c r="C1753" s="24" t="s">
        <v>363</v>
      </c>
      <c r="D1753" s="45" t="s">
        <v>364</v>
      </c>
      <c r="E1753" s="28">
        <v>36.5</v>
      </c>
      <c r="F1753" s="27">
        <v>36.78</v>
      </c>
      <c r="G1753" s="27">
        <v>38.26</v>
      </c>
      <c r="H1753" s="36">
        <f t="shared" si="414"/>
        <v>4.8219178082191727E-2</v>
      </c>
      <c r="I1753" s="27">
        <f t="shared" si="415"/>
        <v>0.28000000000000114</v>
      </c>
      <c r="J1753" s="27">
        <f t="shared" si="416"/>
        <v>1.759999999999998</v>
      </c>
      <c r="K1753" s="30">
        <v>1</v>
      </c>
      <c r="L1753" s="159">
        <f t="shared" si="410"/>
        <v>4.0239260467645373E-2</v>
      </c>
      <c r="M1753" s="3"/>
      <c r="N1753" s="3"/>
    </row>
    <row r="1754" spans="1:14" s="1" customFormat="1">
      <c r="A1754" s="52">
        <v>41194</v>
      </c>
      <c r="B1754" s="56" t="s">
        <v>7553</v>
      </c>
      <c r="C1754" s="24" t="s">
        <v>365</v>
      </c>
      <c r="D1754" s="45" t="s">
        <v>1880</v>
      </c>
      <c r="E1754" s="28">
        <v>28</v>
      </c>
      <c r="F1754" s="27">
        <v>48.05</v>
      </c>
      <c r="G1754" s="27">
        <v>48.69</v>
      </c>
      <c r="H1754" s="36">
        <f t="shared" si="414"/>
        <v>0.73892857142857138</v>
      </c>
      <c r="I1754" s="27">
        <f t="shared" si="415"/>
        <v>20.049999999999997</v>
      </c>
      <c r="J1754" s="27">
        <f t="shared" si="416"/>
        <v>20.689999999999998</v>
      </c>
      <c r="K1754" s="30">
        <v>3</v>
      </c>
      <c r="L1754" s="159">
        <f t="shared" si="410"/>
        <v>1.3319458896982323E-2</v>
      </c>
      <c r="M1754" s="3"/>
      <c r="N1754" s="3"/>
    </row>
    <row r="1755" spans="1:14" s="1" customFormat="1">
      <c r="A1755" s="87">
        <v>41201</v>
      </c>
      <c r="B1755" s="56" t="s">
        <v>7554</v>
      </c>
      <c r="C1755" s="88" t="s">
        <v>2143</v>
      </c>
      <c r="D1755" s="45" t="s">
        <v>2144</v>
      </c>
      <c r="E1755" s="28">
        <v>22</v>
      </c>
      <c r="F1755" s="27">
        <v>24</v>
      </c>
      <c r="G1755" s="27">
        <v>24.37</v>
      </c>
      <c r="H1755" s="36">
        <f t="shared" si="414"/>
        <v>0.10772727272727277</v>
      </c>
      <c r="I1755" s="27">
        <f t="shared" si="415"/>
        <v>2</v>
      </c>
      <c r="J1755" s="27">
        <f t="shared" si="416"/>
        <v>2.370000000000001</v>
      </c>
      <c r="K1755" s="30">
        <v>3</v>
      </c>
      <c r="L1755" s="159">
        <f t="shared" si="410"/>
        <v>1.5416666666666709E-2</v>
      </c>
      <c r="M1755" s="3"/>
      <c r="N1755" s="3"/>
    </row>
    <row r="1756" spans="1:14">
      <c r="A1756" s="87">
        <v>41206</v>
      </c>
      <c r="B1756" s="23" t="s">
        <v>842</v>
      </c>
      <c r="C1756" s="88" t="s">
        <v>843</v>
      </c>
      <c r="D1756" s="43" t="s">
        <v>844</v>
      </c>
      <c r="E1756" s="28">
        <v>10</v>
      </c>
      <c r="F1756" s="27">
        <v>10.02</v>
      </c>
      <c r="G1756" s="27">
        <v>10.029999999999999</v>
      </c>
      <c r="H1756" s="36">
        <f>(G1756-E1756)/E1756</f>
        <v>2.9999999999999359E-3</v>
      </c>
      <c r="I1756" s="27">
        <f>(F1756-E1756)</f>
        <v>1.9999999999999574E-2</v>
      </c>
      <c r="J1756" s="27">
        <f>G1756-E1756</f>
        <v>2.9999999999999361E-2</v>
      </c>
      <c r="K1756" s="30">
        <v>1</v>
      </c>
      <c r="L1756" s="159">
        <f t="shared" si="410"/>
        <v>9.9800399201594673E-4</v>
      </c>
    </row>
    <row r="1757" spans="1:14">
      <c r="A1757" s="87">
        <v>41207</v>
      </c>
      <c r="B1757" s="94" t="s">
        <v>7555</v>
      </c>
      <c r="C1757" s="88" t="s">
        <v>3197</v>
      </c>
      <c r="D1757" s="38" t="s">
        <v>1647</v>
      </c>
      <c r="E1757" s="28">
        <v>20</v>
      </c>
      <c r="F1757" s="27">
        <v>21.41</v>
      </c>
      <c r="G1757" s="27">
        <v>20.23</v>
      </c>
      <c r="H1757" s="36">
        <f t="shared" ref="H1757:H1777" si="417">(G1757-E1757)/E1757</f>
        <v>1.1500000000000021E-2</v>
      </c>
      <c r="I1757" s="27">
        <f t="shared" ref="I1757:I1777" si="418">(F1757-E1757)</f>
        <v>1.4100000000000001</v>
      </c>
      <c r="J1757" s="27">
        <f t="shared" ref="J1757:J1777" si="419">G1757-E1757</f>
        <v>0.23000000000000043</v>
      </c>
      <c r="K1757" s="30">
        <v>2</v>
      </c>
      <c r="L1757" s="159">
        <f t="shared" si="410"/>
        <v>-5.5114432508173737E-2</v>
      </c>
    </row>
    <row r="1758" spans="1:14">
      <c r="A1758" s="87">
        <v>41207</v>
      </c>
      <c r="B1758" s="23" t="s">
        <v>7556</v>
      </c>
      <c r="C1758" s="88" t="s">
        <v>3198</v>
      </c>
      <c r="D1758" s="45" t="s">
        <v>3199</v>
      </c>
      <c r="E1758" s="28">
        <v>5</v>
      </c>
      <c r="F1758" s="27">
        <v>5.08</v>
      </c>
      <c r="G1758" s="27">
        <v>4.8600000000000003</v>
      </c>
      <c r="H1758" s="36">
        <f t="shared" si="417"/>
        <v>-2.7999999999999935E-2</v>
      </c>
      <c r="I1758" s="27">
        <f t="shared" si="418"/>
        <v>8.0000000000000071E-2</v>
      </c>
      <c r="J1758" s="27">
        <f t="shared" si="419"/>
        <v>-0.13999999999999968</v>
      </c>
      <c r="K1758" s="30">
        <v>1</v>
      </c>
      <c r="L1758" s="159">
        <f t="shared" si="410"/>
        <v>-4.3307086614173179E-2</v>
      </c>
    </row>
    <row r="1759" spans="1:14">
      <c r="A1759" s="87">
        <v>41207</v>
      </c>
      <c r="B1759" s="23" t="s">
        <v>7557</v>
      </c>
      <c r="C1759" s="88" t="s">
        <v>3200</v>
      </c>
      <c r="D1759" s="23" t="s">
        <v>3201</v>
      </c>
      <c r="E1759" s="28">
        <v>15</v>
      </c>
      <c r="F1759" s="27">
        <v>14.7</v>
      </c>
      <c r="G1759" s="27">
        <v>15.25</v>
      </c>
      <c r="H1759" s="36">
        <f t="shared" si="417"/>
        <v>1.6666666666666666E-2</v>
      </c>
      <c r="I1759" s="27">
        <f t="shared" si="418"/>
        <v>-0.30000000000000071</v>
      </c>
      <c r="J1759" s="27">
        <f t="shared" si="419"/>
        <v>0.25</v>
      </c>
      <c r="K1759" s="30">
        <v>1</v>
      </c>
      <c r="L1759" s="159">
        <f t="shared" si="410"/>
        <v>3.7414965986394606E-2</v>
      </c>
    </row>
    <row r="1760" spans="1:14">
      <c r="A1760" s="52">
        <v>41208</v>
      </c>
      <c r="B1760" s="60" t="s">
        <v>7558</v>
      </c>
      <c r="C1760" s="24" t="s">
        <v>1002</v>
      </c>
      <c r="D1760" s="45" t="s">
        <v>2331</v>
      </c>
      <c r="E1760" s="28">
        <v>10</v>
      </c>
      <c r="F1760" s="27">
        <v>9.9499999999999993</v>
      </c>
      <c r="G1760" s="27">
        <v>10</v>
      </c>
      <c r="H1760" s="36">
        <f t="shared" si="417"/>
        <v>0</v>
      </c>
      <c r="I1760" s="27">
        <f t="shared" si="418"/>
        <v>-5.0000000000000711E-2</v>
      </c>
      <c r="J1760" s="27">
        <f t="shared" si="419"/>
        <v>0</v>
      </c>
      <c r="K1760" s="30">
        <v>1</v>
      </c>
      <c r="L1760" s="159">
        <f t="shared" si="410"/>
        <v>5.0251256281407756E-3</v>
      </c>
    </row>
    <row r="1761" spans="1:12" s="1" customFormat="1">
      <c r="A1761" s="52">
        <v>41208</v>
      </c>
      <c r="B1761" s="23" t="s">
        <v>7559</v>
      </c>
      <c r="C1761" s="24" t="s">
        <v>1003</v>
      </c>
      <c r="D1761" s="53" t="s">
        <v>1004</v>
      </c>
      <c r="E1761" s="28">
        <v>22</v>
      </c>
      <c r="F1761" s="27">
        <v>25.5</v>
      </c>
      <c r="G1761" s="27">
        <v>27.2</v>
      </c>
      <c r="H1761" s="36">
        <f t="shared" si="417"/>
        <v>0.23636363636363633</v>
      </c>
      <c r="I1761" s="27">
        <f t="shared" si="418"/>
        <v>3.5</v>
      </c>
      <c r="J1761" s="27">
        <f t="shared" si="419"/>
        <v>5.1999999999999993</v>
      </c>
      <c r="K1761" s="30">
        <v>3</v>
      </c>
      <c r="L1761" s="159">
        <f t="shared" si="410"/>
        <v>6.6666666666666638E-2</v>
      </c>
    </row>
    <row r="1762" spans="1:12" s="1" customFormat="1" ht="15" customHeight="1">
      <c r="A1762" s="52">
        <v>41208</v>
      </c>
      <c r="B1762" s="56" t="s">
        <v>7560</v>
      </c>
      <c r="C1762" s="24" t="s">
        <v>1005</v>
      </c>
      <c r="D1762" s="45" t="s">
        <v>1006</v>
      </c>
      <c r="E1762" s="28">
        <v>17</v>
      </c>
      <c r="F1762" s="27">
        <v>19</v>
      </c>
      <c r="G1762" s="27">
        <v>16.75</v>
      </c>
      <c r="H1762" s="36">
        <f t="shared" si="417"/>
        <v>-1.4705882352941176E-2</v>
      </c>
      <c r="I1762" s="27">
        <f t="shared" si="418"/>
        <v>2</v>
      </c>
      <c r="J1762" s="27">
        <f t="shared" si="419"/>
        <v>-0.25</v>
      </c>
      <c r="K1762" s="30">
        <v>4</v>
      </c>
      <c r="L1762" s="159">
        <f t="shared" si="410"/>
        <v>-0.11842105263157894</v>
      </c>
    </row>
    <row r="1763" spans="1:12" s="1" customFormat="1" ht="15" customHeight="1">
      <c r="A1763" s="87">
        <v>41215</v>
      </c>
      <c r="B1763" s="23" t="s">
        <v>7561</v>
      </c>
      <c r="C1763" s="88" t="s">
        <v>1491</v>
      </c>
      <c r="D1763" s="53" t="s">
        <v>1231</v>
      </c>
      <c r="E1763" s="95">
        <v>21</v>
      </c>
      <c r="F1763" s="96">
        <v>23.11</v>
      </c>
      <c r="G1763" s="96">
        <v>22.35</v>
      </c>
      <c r="H1763" s="36">
        <f t="shared" si="417"/>
        <v>6.4285714285714349E-2</v>
      </c>
      <c r="I1763" s="27">
        <f t="shared" si="418"/>
        <v>2.1099999999999994</v>
      </c>
      <c r="J1763" s="27">
        <f t="shared" si="419"/>
        <v>1.3500000000000014</v>
      </c>
      <c r="K1763" s="30">
        <v>2</v>
      </c>
      <c r="L1763" s="159">
        <f t="shared" si="410"/>
        <v>-3.2886196451752406E-2</v>
      </c>
    </row>
    <row r="1764" spans="1:12" s="1" customFormat="1" ht="15" customHeight="1">
      <c r="A1764" s="87">
        <v>41215</v>
      </c>
      <c r="B1764" s="23" t="s">
        <v>7562</v>
      </c>
      <c r="C1764" s="88" t="s">
        <v>543</v>
      </c>
      <c r="D1764" s="43" t="s">
        <v>1492</v>
      </c>
      <c r="E1764" s="28">
        <v>20</v>
      </c>
      <c r="F1764" s="27">
        <v>22</v>
      </c>
      <c r="G1764" s="27">
        <v>22.35</v>
      </c>
      <c r="H1764" s="36">
        <f t="shared" si="417"/>
        <v>0.11750000000000008</v>
      </c>
      <c r="I1764" s="27">
        <f t="shared" si="418"/>
        <v>2</v>
      </c>
      <c r="J1764" s="27">
        <f t="shared" si="419"/>
        <v>2.3500000000000014</v>
      </c>
      <c r="K1764" s="30">
        <v>2</v>
      </c>
      <c r="L1764" s="159">
        <f t="shared" si="410"/>
        <v>1.5909090909090973E-2</v>
      </c>
    </row>
    <row r="1765" spans="1:12" s="1" customFormat="1" ht="15" customHeight="1">
      <c r="A1765" s="52">
        <v>41215</v>
      </c>
      <c r="B1765" s="23" t="s">
        <v>7563</v>
      </c>
      <c r="C1765" s="24" t="s">
        <v>1493</v>
      </c>
      <c r="D1765" s="53" t="s">
        <v>1494</v>
      </c>
      <c r="E1765" s="28">
        <v>24</v>
      </c>
      <c r="F1765" s="27">
        <v>32.049999999999997</v>
      </c>
      <c r="G1765" s="27">
        <v>33.299999999999997</v>
      </c>
      <c r="H1765" s="36">
        <f t="shared" si="417"/>
        <v>0.3874999999999999</v>
      </c>
      <c r="I1765" s="27">
        <f t="shared" si="418"/>
        <v>8.0499999999999972</v>
      </c>
      <c r="J1765" s="27">
        <f t="shared" si="419"/>
        <v>9.2999999999999972</v>
      </c>
      <c r="K1765" s="30">
        <v>3</v>
      </c>
      <c r="L1765" s="159">
        <f t="shared" si="410"/>
        <v>3.9001560062402497E-2</v>
      </c>
    </row>
    <row r="1766" spans="1:12" s="1" customFormat="1" ht="15" customHeight="1">
      <c r="A1766" s="52">
        <v>41221</v>
      </c>
      <c r="B1766" s="60" t="s">
        <v>7564</v>
      </c>
      <c r="C1766" s="24" t="s">
        <v>13</v>
      </c>
      <c r="D1766" s="45" t="s">
        <v>1621</v>
      </c>
      <c r="E1766" s="28">
        <v>5</v>
      </c>
      <c r="F1766" s="27">
        <v>4.4000000000000004</v>
      </c>
      <c r="G1766" s="27">
        <v>4.8</v>
      </c>
      <c r="H1766" s="36">
        <f t="shared" si="417"/>
        <v>-4.0000000000000036E-2</v>
      </c>
      <c r="I1766" s="27">
        <f t="shared" si="418"/>
        <v>-0.59999999999999964</v>
      </c>
      <c r="J1766" s="27">
        <f t="shared" si="419"/>
        <v>-0.20000000000000018</v>
      </c>
      <c r="K1766" s="30">
        <v>1</v>
      </c>
      <c r="L1766" s="159">
        <f t="shared" si="410"/>
        <v>9.0909090909090787E-2</v>
      </c>
    </row>
    <row r="1767" spans="1:12" s="1" customFormat="1" ht="15" customHeight="1">
      <c r="A1767" s="52">
        <v>41221</v>
      </c>
      <c r="B1767" s="23" t="s">
        <v>7565</v>
      </c>
      <c r="C1767" s="24" t="s">
        <v>14</v>
      </c>
      <c r="D1767" s="24" t="s">
        <v>15</v>
      </c>
      <c r="E1767" s="28">
        <v>15</v>
      </c>
      <c r="F1767" s="27">
        <v>14.64</v>
      </c>
      <c r="G1767" s="27">
        <v>14.35</v>
      </c>
      <c r="H1767" s="36">
        <f t="shared" si="417"/>
        <v>-4.3333333333333356E-2</v>
      </c>
      <c r="I1767" s="27">
        <f t="shared" si="418"/>
        <v>-0.35999999999999943</v>
      </c>
      <c r="J1767" s="27">
        <f t="shared" si="419"/>
        <v>-0.65000000000000036</v>
      </c>
      <c r="K1767" s="30">
        <v>1</v>
      </c>
      <c r="L1767" s="159">
        <f t="shared" si="410"/>
        <v>-1.9808743169398971E-2</v>
      </c>
    </row>
    <row r="1768" spans="1:12" s="1" customFormat="1" ht="15" customHeight="1">
      <c r="A1768" s="52">
        <v>41221</v>
      </c>
      <c r="B1768" s="23" t="s">
        <v>7566</v>
      </c>
      <c r="C1768" s="24" t="s">
        <v>16</v>
      </c>
      <c r="D1768" s="53" t="s">
        <v>17</v>
      </c>
      <c r="E1768" s="28">
        <v>15</v>
      </c>
      <c r="F1768" s="27">
        <v>15</v>
      </c>
      <c r="G1768" s="27">
        <v>15.08</v>
      </c>
      <c r="H1768" s="36">
        <f t="shared" si="417"/>
        <v>5.3333333333333384E-3</v>
      </c>
      <c r="I1768" s="27">
        <f t="shared" si="418"/>
        <v>0</v>
      </c>
      <c r="J1768" s="27">
        <f t="shared" si="419"/>
        <v>8.0000000000000071E-2</v>
      </c>
      <c r="K1768" s="30">
        <v>1</v>
      </c>
      <c r="L1768" s="159">
        <f t="shared" si="410"/>
        <v>5.3333333333333384E-3</v>
      </c>
    </row>
    <row r="1769" spans="1:12" s="1" customFormat="1" ht="15" customHeight="1">
      <c r="A1769" s="52">
        <v>41229</v>
      </c>
      <c r="B1769" s="23" t="s">
        <v>7567</v>
      </c>
      <c r="C1769" s="24" t="s">
        <v>1614</v>
      </c>
      <c r="D1769" s="53" t="s">
        <v>2775</v>
      </c>
      <c r="E1769" s="28">
        <v>15</v>
      </c>
      <c r="F1769" s="27">
        <v>15</v>
      </c>
      <c r="G1769" s="27">
        <v>12.25</v>
      </c>
      <c r="H1769" s="36">
        <f t="shared" si="417"/>
        <v>-0.18333333333333332</v>
      </c>
      <c r="I1769" s="27">
        <f t="shared" si="418"/>
        <v>0</v>
      </c>
      <c r="J1769" s="27">
        <f t="shared" si="419"/>
        <v>-2.75</v>
      </c>
      <c r="K1769" s="30">
        <v>3</v>
      </c>
      <c r="L1769" s="159">
        <f t="shared" si="410"/>
        <v>-0.18333333333333332</v>
      </c>
    </row>
    <row r="1770" spans="1:12" s="1" customFormat="1" ht="15" customHeight="1">
      <c r="A1770" s="52">
        <v>41233</v>
      </c>
      <c r="B1770" s="23" t="s">
        <v>7568</v>
      </c>
      <c r="C1770" s="24" t="s">
        <v>1610</v>
      </c>
      <c r="D1770" s="53" t="s">
        <v>1611</v>
      </c>
      <c r="E1770" s="28">
        <v>16</v>
      </c>
      <c r="F1770" s="27">
        <v>17</v>
      </c>
      <c r="G1770" s="27">
        <v>18.399999999999999</v>
      </c>
      <c r="H1770" s="36">
        <f t="shared" si="417"/>
        <v>0.14999999999999991</v>
      </c>
      <c r="I1770" s="27">
        <f t="shared" si="418"/>
        <v>1</v>
      </c>
      <c r="J1770" s="27">
        <f t="shared" si="419"/>
        <v>2.3999999999999986</v>
      </c>
      <c r="K1770" s="30">
        <v>1</v>
      </c>
      <c r="L1770" s="159">
        <f t="shared" si="410"/>
        <v>8.2352941176470504E-2</v>
      </c>
    </row>
    <row r="1771" spans="1:12" s="1" customFormat="1" ht="15" customHeight="1">
      <c r="A1771" s="52">
        <v>41234</v>
      </c>
      <c r="B1771" s="23" t="s">
        <v>7569</v>
      </c>
      <c r="C1771" s="24" t="s">
        <v>1612</v>
      </c>
      <c r="D1771" s="53" t="s">
        <v>1613</v>
      </c>
      <c r="E1771" s="28">
        <v>10.5</v>
      </c>
      <c r="F1771" s="27">
        <v>10.5</v>
      </c>
      <c r="G1771" s="27">
        <v>11.31</v>
      </c>
      <c r="H1771" s="36">
        <f t="shared" si="417"/>
        <v>7.7142857142857194E-2</v>
      </c>
      <c r="I1771" s="27">
        <f t="shared" si="418"/>
        <v>0</v>
      </c>
      <c r="J1771" s="27">
        <f t="shared" si="419"/>
        <v>0.8100000000000005</v>
      </c>
      <c r="K1771" s="30">
        <v>1</v>
      </c>
      <c r="L1771" s="159">
        <f t="shared" si="410"/>
        <v>7.7142857142857194E-2</v>
      </c>
    </row>
    <row r="1772" spans="1:12" s="1" customFormat="1" ht="15" customHeight="1">
      <c r="A1772" s="52">
        <v>41248</v>
      </c>
      <c r="B1772" s="23" t="s">
        <v>7570</v>
      </c>
      <c r="C1772" s="24" t="s">
        <v>1404</v>
      </c>
      <c r="D1772" s="23" t="s">
        <v>1405</v>
      </c>
      <c r="E1772" s="28">
        <v>15</v>
      </c>
      <c r="F1772" s="27">
        <v>14</v>
      </c>
      <c r="G1772" s="27">
        <v>13.9</v>
      </c>
      <c r="H1772" s="36">
        <f t="shared" si="417"/>
        <v>-7.3333333333333306E-2</v>
      </c>
      <c r="I1772" s="27">
        <f t="shared" si="418"/>
        <v>-1</v>
      </c>
      <c r="J1772" s="27">
        <f t="shared" si="419"/>
        <v>-1.0999999999999996</v>
      </c>
      <c r="K1772" s="30">
        <v>1</v>
      </c>
      <c r="L1772" s="159">
        <f t="shared" si="410"/>
        <v>-7.1428571428571175E-3</v>
      </c>
    </row>
    <row r="1773" spans="1:12" s="1" customFormat="1" ht="15" customHeight="1">
      <c r="A1773" s="52">
        <v>41250</v>
      </c>
      <c r="B1773" s="23" t="s">
        <v>7571</v>
      </c>
      <c r="C1773" s="24" t="s">
        <v>591</v>
      </c>
      <c r="D1773" s="53" t="s">
        <v>592</v>
      </c>
      <c r="E1773" s="28">
        <v>22</v>
      </c>
      <c r="F1773" s="27">
        <v>27.18</v>
      </c>
      <c r="G1773" s="27">
        <v>28</v>
      </c>
      <c r="H1773" s="36">
        <f t="shared" si="417"/>
        <v>0.27272727272727271</v>
      </c>
      <c r="I1773" s="27">
        <f t="shared" si="418"/>
        <v>5.18</v>
      </c>
      <c r="J1773" s="27">
        <f t="shared" si="419"/>
        <v>6</v>
      </c>
      <c r="K1773" s="30">
        <v>2</v>
      </c>
      <c r="L1773" s="159">
        <f t="shared" si="410"/>
        <v>3.0169242089771901E-2</v>
      </c>
    </row>
    <row r="1774" spans="1:12" s="1" customFormat="1" ht="15" customHeight="1">
      <c r="A1774" s="52">
        <v>41256</v>
      </c>
      <c r="B1774" s="56" t="s">
        <v>7572</v>
      </c>
      <c r="C1774" s="24" t="s">
        <v>2338</v>
      </c>
      <c r="D1774" s="45" t="s">
        <v>2339</v>
      </c>
      <c r="E1774" s="28">
        <v>26</v>
      </c>
      <c r="F1774" s="27">
        <v>28</v>
      </c>
      <c r="G1774" s="27">
        <v>26.25</v>
      </c>
      <c r="H1774" s="36">
        <f t="shared" si="417"/>
        <v>9.6153846153846159E-3</v>
      </c>
      <c r="I1774" s="27">
        <f t="shared" si="418"/>
        <v>2</v>
      </c>
      <c r="J1774" s="27">
        <f t="shared" si="419"/>
        <v>0.25</v>
      </c>
      <c r="K1774" s="30">
        <v>2</v>
      </c>
      <c r="L1774" s="159">
        <f t="shared" si="410"/>
        <v>-6.25E-2</v>
      </c>
    </row>
    <row r="1775" spans="1:12" s="1" customFormat="1" ht="15" customHeight="1">
      <c r="A1775" s="52">
        <v>41256</v>
      </c>
      <c r="B1775" s="53" t="s">
        <v>7573</v>
      </c>
      <c r="C1775" s="24" t="s">
        <v>2340</v>
      </c>
      <c r="D1775" s="45" t="s">
        <v>2341</v>
      </c>
      <c r="E1775" s="28">
        <v>8</v>
      </c>
      <c r="F1775" s="27">
        <v>9.25</v>
      </c>
      <c r="G1775" s="27">
        <v>11.79</v>
      </c>
      <c r="H1775" s="36">
        <f t="shared" si="417"/>
        <v>0.47374999999999989</v>
      </c>
      <c r="I1775" s="27">
        <f t="shared" si="418"/>
        <v>1.25</v>
      </c>
      <c r="J1775" s="27">
        <f t="shared" si="419"/>
        <v>3.7899999999999991</v>
      </c>
      <c r="K1775" s="30">
        <v>1</v>
      </c>
      <c r="L1775" s="159">
        <f t="shared" si="410"/>
        <v>0.27459459459459451</v>
      </c>
    </row>
    <row r="1776" spans="1:12" s="1" customFormat="1" ht="15" customHeight="1">
      <c r="A1776" s="87">
        <v>41257</v>
      </c>
      <c r="B1776" s="23" t="s">
        <v>7574</v>
      </c>
      <c r="C1776" s="88" t="s">
        <v>2342</v>
      </c>
      <c r="D1776" s="43" t="s">
        <v>2343</v>
      </c>
      <c r="E1776" s="28">
        <v>10</v>
      </c>
      <c r="F1776" s="27">
        <v>10.01</v>
      </c>
      <c r="G1776" s="27">
        <v>10</v>
      </c>
      <c r="H1776" s="36">
        <f t="shared" si="417"/>
        <v>0</v>
      </c>
      <c r="I1776" s="27">
        <f t="shared" si="418"/>
        <v>9.9999999999997868E-3</v>
      </c>
      <c r="J1776" s="27">
        <f t="shared" si="419"/>
        <v>0</v>
      </c>
      <c r="K1776" s="30">
        <v>1</v>
      </c>
      <c r="L1776" s="159">
        <f t="shared" si="410"/>
        <v>-9.9900099900097775E-4</v>
      </c>
    </row>
    <row r="1777" spans="1:12" s="1" customFormat="1" ht="15" customHeight="1">
      <c r="A1777" s="87">
        <v>41257</v>
      </c>
      <c r="B1777" s="56" t="s">
        <v>7575</v>
      </c>
      <c r="C1777" s="88" t="s">
        <v>2344</v>
      </c>
      <c r="D1777" s="45" t="s">
        <v>2345</v>
      </c>
      <c r="E1777" s="28">
        <v>18.5</v>
      </c>
      <c r="F1777" s="27">
        <v>18.7</v>
      </c>
      <c r="G1777" s="27">
        <v>18.239999999999998</v>
      </c>
      <c r="H1777" s="36">
        <f t="shared" si="417"/>
        <v>-1.4054054054054138E-2</v>
      </c>
      <c r="I1777" s="27">
        <f t="shared" si="418"/>
        <v>0.19999999999999929</v>
      </c>
      <c r="J1777" s="27">
        <f t="shared" si="419"/>
        <v>-0.26000000000000156</v>
      </c>
      <c r="K1777" s="30">
        <v>2</v>
      </c>
      <c r="L1777" s="159">
        <f t="shared" si="410"/>
        <v>-2.4598930481283469E-2</v>
      </c>
    </row>
    <row r="1778" spans="1:12" s="1" customFormat="1" ht="15" customHeight="1">
      <c r="A1778" s="87">
        <v>41262</v>
      </c>
      <c r="B1778" s="56" t="s">
        <v>7576</v>
      </c>
      <c r="C1778" s="88" t="s">
        <v>124</v>
      </c>
      <c r="D1778" s="45" t="s">
        <v>1104</v>
      </c>
      <c r="E1778" s="28">
        <v>10</v>
      </c>
      <c r="F1778" s="27">
        <v>10.01</v>
      </c>
      <c r="G1778" s="27">
        <v>10.029999999999999</v>
      </c>
      <c r="H1778" s="36">
        <f>(G1778-E1778)/E1778</f>
        <v>2.9999999999999359E-3</v>
      </c>
      <c r="I1778" s="27">
        <f>(F1778-E1778)</f>
        <v>9.9999999999997868E-3</v>
      </c>
      <c r="J1778" s="27">
        <f>G1778-E1778</f>
        <v>2.9999999999999361E-2</v>
      </c>
      <c r="K1778" s="30">
        <v>1</v>
      </c>
      <c r="L1778" s="159">
        <f t="shared" si="410"/>
        <v>1.9980019980019555E-3</v>
      </c>
    </row>
    <row r="1779" spans="1:12" s="1" customFormat="1" ht="15" customHeight="1">
      <c r="A1779" s="87">
        <v>41262</v>
      </c>
      <c r="B1779" s="23" t="s">
        <v>7577</v>
      </c>
      <c r="C1779" s="88" t="s">
        <v>125</v>
      </c>
      <c r="D1779" s="43" t="s">
        <v>126</v>
      </c>
      <c r="E1779" s="28">
        <v>10</v>
      </c>
      <c r="F1779" s="27">
        <v>9.48</v>
      </c>
      <c r="G1779" s="27">
        <v>9.9</v>
      </c>
      <c r="H1779" s="36">
        <f>(G1779-E1779)/E1779</f>
        <v>-9.9999999999999638E-3</v>
      </c>
      <c r="I1779" s="27">
        <f>(F1779-E1779)</f>
        <v>-0.51999999999999957</v>
      </c>
      <c r="J1779" s="27">
        <f>G1779-E1779</f>
        <v>-9.9999999999999645E-2</v>
      </c>
      <c r="K1779" s="30">
        <v>1</v>
      </c>
      <c r="L1779" s="159">
        <f t="shared" si="410"/>
        <v>4.4303797468354424E-2</v>
      </c>
    </row>
    <row r="1780" spans="1:12" s="1" customFormat="1" ht="15" customHeight="1">
      <c r="A1780" s="52">
        <v>40556</v>
      </c>
      <c r="B1780" s="23" t="s">
        <v>7578</v>
      </c>
      <c r="C1780" s="24" t="s">
        <v>148</v>
      </c>
      <c r="D1780" s="53" t="s">
        <v>149</v>
      </c>
      <c r="E1780" s="28">
        <v>20.5</v>
      </c>
      <c r="F1780" s="27">
        <v>21.53</v>
      </c>
      <c r="G1780" s="27">
        <v>21.25</v>
      </c>
      <c r="H1780" s="36">
        <f t="shared" ref="H1780:H1803" si="420">(G1780-E1780)/E1780</f>
        <v>3.6585365853658534E-2</v>
      </c>
      <c r="I1780" s="27">
        <f t="shared" ref="I1780:I1803" si="421">(F1780-E1780)</f>
        <v>1.0300000000000011</v>
      </c>
      <c r="J1780" s="27">
        <f t="shared" ref="J1780:J1803" si="422">G1780-E1780</f>
        <v>0.75</v>
      </c>
      <c r="K1780" s="30">
        <v>1</v>
      </c>
      <c r="L1780" s="159">
        <f t="shared" si="410"/>
        <v>-1.3005109150023276E-2</v>
      </c>
    </row>
    <row r="1781" spans="1:12" s="1" customFormat="1" ht="15" customHeight="1">
      <c r="A1781" s="52">
        <v>40569</v>
      </c>
      <c r="B1781" s="23" t="s">
        <v>7579</v>
      </c>
      <c r="C1781" s="24" t="s">
        <v>2774</v>
      </c>
      <c r="D1781" s="53" t="s">
        <v>2775</v>
      </c>
      <c r="E1781" s="28">
        <v>17</v>
      </c>
      <c r="F1781" s="27">
        <v>23.5</v>
      </c>
      <c r="G1781" s="27">
        <v>22.68</v>
      </c>
      <c r="H1781" s="36">
        <f t="shared" si="420"/>
        <v>0.33411764705882352</v>
      </c>
      <c r="I1781" s="27">
        <f t="shared" si="421"/>
        <v>6.5</v>
      </c>
      <c r="J1781" s="27">
        <f t="shared" si="422"/>
        <v>5.68</v>
      </c>
      <c r="K1781" s="30">
        <v>3</v>
      </c>
      <c r="L1781" s="159">
        <f t="shared" si="410"/>
        <v>-3.4893617021276607E-2</v>
      </c>
    </row>
    <row r="1782" spans="1:12" s="1" customFormat="1" ht="15" customHeight="1">
      <c r="A1782" s="52">
        <v>40569</v>
      </c>
      <c r="B1782" s="23" t="s">
        <v>7580</v>
      </c>
      <c r="C1782" s="24" t="s">
        <v>2776</v>
      </c>
      <c r="D1782" s="53" t="s">
        <v>1848</v>
      </c>
      <c r="E1782" s="28">
        <v>23</v>
      </c>
      <c r="F1782" s="27">
        <v>24.75</v>
      </c>
      <c r="G1782" s="27">
        <v>25.01</v>
      </c>
      <c r="H1782" s="36">
        <f t="shared" si="420"/>
        <v>8.739130434782616E-2</v>
      </c>
      <c r="I1782" s="27">
        <f t="shared" si="421"/>
        <v>1.75</v>
      </c>
      <c r="J1782" s="27">
        <f t="shared" si="422"/>
        <v>2.0100000000000016</v>
      </c>
      <c r="K1782" s="30">
        <v>2</v>
      </c>
      <c r="L1782" s="159">
        <f t="shared" si="410"/>
        <v>1.0505050505050567E-2</v>
      </c>
    </row>
    <row r="1783" spans="1:12" s="1" customFormat="1" ht="15" customHeight="1">
      <c r="A1783" s="52">
        <v>40571</v>
      </c>
      <c r="B1783" s="56" t="s">
        <v>7581</v>
      </c>
      <c r="C1783" s="24" t="s">
        <v>2777</v>
      </c>
      <c r="D1783" s="45" t="s">
        <v>2778</v>
      </c>
      <c r="E1783" s="28">
        <v>27</v>
      </c>
      <c r="F1783" s="27">
        <v>29.6</v>
      </c>
      <c r="G1783" s="27">
        <v>28.4</v>
      </c>
      <c r="H1783" s="36">
        <f t="shared" si="420"/>
        <v>5.1851851851851802E-2</v>
      </c>
      <c r="I1783" s="27">
        <f t="shared" si="421"/>
        <v>2.6000000000000014</v>
      </c>
      <c r="J1783" s="27">
        <f t="shared" si="422"/>
        <v>1.3999999999999986</v>
      </c>
      <c r="K1783" s="30">
        <v>3</v>
      </c>
      <c r="L1783" s="159">
        <f t="shared" si="410"/>
        <v>-4.0540540540540633E-2</v>
      </c>
    </row>
    <row r="1784" spans="1:12" s="1" customFormat="1" ht="15" customHeight="1">
      <c r="A1784" s="52">
        <v>40571</v>
      </c>
      <c r="B1784" s="56" t="s">
        <v>7582</v>
      </c>
      <c r="C1784" s="24" t="s">
        <v>2779</v>
      </c>
      <c r="D1784" s="45" t="s">
        <v>2780</v>
      </c>
      <c r="E1784" s="28">
        <v>10.5</v>
      </c>
      <c r="F1784" s="27">
        <v>10.52</v>
      </c>
      <c r="G1784" s="27">
        <v>10.5</v>
      </c>
      <c r="H1784" s="36">
        <f t="shared" si="420"/>
        <v>0</v>
      </c>
      <c r="I1784" s="27">
        <f t="shared" si="421"/>
        <v>1.9999999999999574E-2</v>
      </c>
      <c r="J1784" s="27">
        <f t="shared" si="422"/>
        <v>0</v>
      </c>
      <c r="K1784" s="30">
        <v>3</v>
      </c>
      <c r="L1784" s="159">
        <f t="shared" si="410"/>
        <v>-1.901140684410606E-3</v>
      </c>
    </row>
    <row r="1785" spans="1:12" s="1" customFormat="1" ht="15" customHeight="1">
      <c r="A1785" s="52">
        <v>40571</v>
      </c>
      <c r="B1785" s="56" t="s">
        <v>7583</v>
      </c>
      <c r="C1785" s="24" t="s">
        <v>2781</v>
      </c>
      <c r="D1785" s="45" t="s">
        <v>2782</v>
      </c>
      <c r="E1785" s="28">
        <v>13</v>
      </c>
      <c r="F1785" s="27">
        <v>14.5</v>
      </c>
      <c r="G1785" s="27">
        <v>13.8</v>
      </c>
      <c r="H1785" s="36">
        <f t="shared" si="420"/>
        <v>6.153846153846159E-2</v>
      </c>
      <c r="I1785" s="27">
        <f t="shared" si="421"/>
        <v>1.5</v>
      </c>
      <c r="J1785" s="27">
        <f t="shared" si="422"/>
        <v>0.80000000000000071</v>
      </c>
      <c r="K1785" s="30">
        <v>3</v>
      </c>
      <c r="L1785" s="159">
        <f t="shared" si="410"/>
        <v>-4.8275862068965468E-2</v>
      </c>
    </row>
    <row r="1786" spans="1:12" s="1" customFormat="1" ht="15" customHeight="1">
      <c r="A1786" s="52">
        <v>40571</v>
      </c>
      <c r="B1786" s="56" t="s">
        <v>2783</v>
      </c>
      <c r="C1786" s="24" t="s">
        <v>2784</v>
      </c>
      <c r="D1786" s="45" t="s">
        <v>2785</v>
      </c>
      <c r="E1786" s="28">
        <v>11</v>
      </c>
      <c r="F1786" s="27">
        <v>10.75</v>
      </c>
      <c r="G1786" s="27">
        <v>12</v>
      </c>
      <c r="H1786" s="36">
        <f t="shared" si="420"/>
        <v>9.0909090909090912E-2</v>
      </c>
      <c r="I1786" s="27">
        <f t="shared" si="421"/>
        <v>-0.25</v>
      </c>
      <c r="J1786" s="27">
        <f t="shared" si="422"/>
        <v>1</v>
      </c>
      <c r="K1786" s="30">
        <v>1</v>
      </c>
      <c r="L1786" s="159">
        <f t="shared" si="410"/>
        <v>0.11627906976744186</v>
      </c>
    </row>
    <row r="1787" spans="1:12" s="1" customFormat="1" ht="15" customHeight="1">
      <c r="A1787" s="52">
        <v>40576</v>
      </c>
      <c r="B1787" s="23" t="s">
        <v>7584</v>
      </c>
      <c r="C1787" s="24" t="s">
        <v>1903</v>
      </c>
      <c r="D1787" s="53" t="s">
        <v>1904</v>
      </c>
      <c r="E1787" s="28">
        <v>16</v>
      </c>
      <c r="F1787" s="27">
        <v>20</v>
      </c>
      <c r="G1787" s="27">
        <v>21.96</v>
      </c>
      <c r="H1787" s="36">
        <f t="shared" si="420"/>
        <v>0.37250000000000005</v>
      </c>
      <c r="I1787" s="27">
        <f t="shared" si="421"/>
        <v>4</v>
      </c>
      <c r="J1787" s="27">
        <f t="shared" si="422"/>
        <v>5.9600000000000009</v>
      </c>
      <c r="K1787" s="30">
        <v>3</v>
      </c>
      <c r="L1787" s="159">
        <f t="shared" si="410"/>
        <v>9.8000000000000045E-2</v>
      </c>
    </row>
    <row r="1788" spans="1:12" s="1" customFormat="1" ht="15" customHeight="1">
      <c r="A1788" s="52">
        <v>40576</v>
      </c>
      <c r="B1788" s="23" t="s">
        <v>7585</v>
      </c>
      <c r="C1788" s="24" t="s">
        <v>1905</v>
      </c>
      <c r="D1788" s="53" t="s">
        <v>1947</v>
      </c>
      <c r="E1788" s="28">
        <v>11</v>
      </c>
      <c r="F1788" s="27">
        <v>14</v>
      </c>
      <c r="G1788" s="27">
        <v>13.25</v>
      </c>
      <c r="H1788" s="36">
        <f t="shared" si="420"/>
        <v>0.20454545454545456</v>
      </c>
      <c r="I1788" s="27">
        <f t="shared" si="421"/>
        <v>3</v>
      </c>
      <c r="J1788" s="27">
        <f t="shared" si="422"/>
        <v>2.25</v>
      </c>
      <c r="K1788" s="30">
        <v>3</v>
      </c>
      <c r="L1788" s="159">
        <f t="shared" si="410"/>
        <v>-5.3571428571428568E-2</v>
      </c>
    </row>
    <row r="1789" spans="1:12" s="1" customFormat="1" ht="15" customHeight="1">
      <c r="A1789" s="52">
        <v>40577</v>
      </c>
      <c r="B1789" s="56" t="s">
        <v>7586</v>
      </c>
      <c r="C1789" s="24" t="s">
        <v>1906</v>
      </c>
      <c r="D1789" s="45" t="s">
        <v>1907</v>
      </c>
      <c r="E1789" s="28">
        <v>7</v>
      </c>
      <c r="F1789" s="27">
        <v>7</v>
      </c>
      <c r="G1789" s="27">
        <v>7.02</v>
      </c>
      <c r="H1789" s="36">
        <f t="shared" si="420"/>
        <v>2.8571428571427964E-3</v>
      </c>
      <c r="I1789" s="27">
        <f t="shared" si="421"/>
        <v>0</v>
      </c>
      <c r="J1789" s="27">
        <f t="shared" si="422"/>
        <v>1.9999999999999574E-2</v>
      </c>
      <c r="K1789" s="30">
        <v>1</v>
      </c>
      <c r="L1789" s="159">
        <f t="shared" si="410"/>
        <v>2.8571428571427964E-3</v>
      </c>
    </row>
    <row r="1790" spans="1:12" s="1" customFormat="1" ht="15" customHeight="1">
      <c r="A1790" s="52">
        <v>40577</v>
      </c>
      <c r="B1790" s="23" t="s">
        <v>7587</v>
      </c>
      <c r="C1790" s="24" t="s">
        <v>1908</v>
      </c>
      <c r="D1790" s="53" t="s">
        <v>489</v>
      </c>
      <c r="E1790" s="28">
        <v>19</v>
      </c>
      <c r="F1790" s="27">
        <v>19</v>
      </c>
      <c r="G1790" s="27">
        <v>18.05</v>
      </c>
      <c r="H1790" s="36">
        <f t="shared" si="420"/>
        <v>-4.9999999999999961E-2</v>
      </c>
      <c r="I1790" s="27">
        <f t="shared" si="421"/>
        <v>0</v>
      </c>
      <c r="J1790" s="27">
        <f t="shared" si="422"/>
        <v>-0.94999999999999929</v>
      </c>
      <c r="K1790" s="30">
        <v>3</v>
      </c>
      <c r="L1790" s="159">
        <f t="shared" si="410"/>
        <v>-4.9999999999999961E-2</v>
      </c>
    </row>
    <row r="1791" spans="1:12" s="1" customFormat="1" ht="15" customHeight="1">
      <c r="A1791" s="52">
        <v>40577</v>
      </c>
      <c r="B1791" s="56" t="s">
        <v>7588</v>
      </c>
      <c r="C1791" s="24" t="s">
        <v>490</v>
      </c>
      <c r="D1791" s="45" t="s">
        <v>391</v>
      </c>
      <c r="E1791" s="28">
        <v>5</v>
      </c>
      <c r="F1791" s="27">
        <v>4.6500000000000004</v>
      </c>
      <c r="G1791" s="27">
        <v>4.74</v>
      </c>
      <c r="H1791" s="36">
        <f t="shared" si="420"/>
        <v>-5.1999999999999956E-2</v>
      </c>
      <c r="I1791" s="27">
        <f t="shared" si="421"/>
        <v>-0.34999999999999964</v>
      </c>
      <c r="J1791" s="27">
        <f t="shared" si="422"/>
        <v>-0.25999999999999979</v>
      </c>
      <c r="K1791" s="30">
        <v>1</v>
      </c>
      <c r="L1791" s="159">
        <f t="shared" si="410"/>
        <v>1.9354838709677389E-2</v>
      </c>
    </row>
    <row r="1792" spans="1:12" s="1" customFormat="1" ht="15" customHeight="1">
      <c r="A1792" s="52">
        <v>40578</v>
      </c>
      <c r="B1792" s="23" t="s">
        <v>7589</v>
      </c>
      <c r="C1792" s="24" t="s">
        <v>251</v>
      </c>
      <c r="D1792" s="53" t="s">
        <v>252</v>
      </c>
      <c r="E1792" s="28">
        <v>6</v>
      </c>
      <c r="F1792" s="27">
        <v>6.4</v>
      </c>
      <c r="G1792" s="27">
        <v>7.73</v>
      </c>
      <c r="H1792" s="36">
        <f t="shared" si="420"/>
        <v>0.28833333333333339</v>
      </c>
      <c r="I1792" s="27">
        <f t="shared" si="421"/>
        <v>0.40000000000000036</v>
      </c>
      <c r="J1792" s="27">
        <f t="shared" si="422"/>
        <v>1.7300000000000004</v>
      </c>
      <c r="K1792" s="30">
        <v>1</v>
      </c>
      <c r="L1792" s="159">
        <f t="shared" si="410"/>
        <v>0.20781250000000001</v>
      </c>
    </row>
    <row r="1793" spans="1:12" s="1" customFormat="1" ht="15" customHeight="1">
      <c r="A1793" s="52">
        <v>40578</v>
      </c>
      <c r="B1793" s="23" t="s">
        <v>7590</v>
      </c>
      <c r="C1793" s="24" t="s">
        <v>253</v>
      </c>
      <c r="D1793" s="23" t="s">
        <v>2331</v>
      </c>
      <c r="E1793" s="28">
        <v>7</v>
      </c>
      <c r="F1793" s="27">
        <v>7.38</v>
      </c>
      <c r="G1793" s="27">
        <v>8.0500000000000007</v>
      </c>
      <c r="H1793" s="36">
        <f t="shared" si="420"/>
        <v>0.15000000000000011</v>
      </c>
      <c r="I1793" s="27">
        <f t="shared" si="421"/>
        <v>0.37999999999999989</v>
      </c>
      <c r="J1793" s="27">
        <f t="shared" si="422"/>
        <v>1.0500000000000007</v>
      </c>
      <c r="K1793" s="30">
        <v>1</v>
      </c>
      <c r="L1793" s="159">
        <f t="shared" si="410"/>
        <v>9.0785907859078696E-2</v>
      </c>
    </row>
    <row r="1794" spans="1:12" s="1" customFormat="1" ht="15" customHeight="1">
      <c r="A1794" s="52">
        <v>40582</v>
      </c>
      <c r="B1794" s="23" t="s">
        <v>7591</v>
      </c>
      <c r="C1794" s="24" t="s">
        <v>2172</v>
      </c>
      <c r="D1794" s="23" t="s">
        <v>2173</v>
      </c>
      <c r="E1794" s="28">
        <v>5.25</v>
      </c>
      <c r="F1794" s="27">
        <v>5.25</v>
      </c>
      <c r="G1794" s="27">
        <v>5.3</v>
      </c>
      <c r="H1794" s="36">
        <f t="shared" si="420"/>
        <v>9.52380952380949E-3</v>
      </c>
      <c r="I1794" s="27">
        <f t="shared" si="421"/>
        <v>0</v>
      </c>
      <c r="J1794" s="27">
        <f t="shared" si="422"/>
        <v>4.9999999999999822E-2</v>
      </c>
      <c r="K1794" s="30">
        <v>1</v>
      </c>
      <c r="L1794" s="159">
        <f t="shared" si="410"/>
        <v>9.52380952380949E-3</v>
      </c>
    </row>
    <row r="1795" spans="1:12" s="1" customFormat="1" ht="15" customHeight="1">
      <c r="A1795" s="52">
        <v>40582</v>
      </c>
      <c r="B1795" s="23" t="s">
        <v>7592</v>
      </c>
      <c r="C1795" s="24" t="s">
        <v>2174</v>
      </c>
      <c r="D1795" s="53" t="s">
        <v>2175</v>
      </c>
      <c r="E1795" s="28">
        <v>10.75</v>
      </c>
      <c r="F1795" s="27">
        <v>10.75</v>
      </c>
      <c r="G1795" s="27">
        <v>10.81</v>
      </c>
      <c r="H1795" s="36">
        <f t="shared" si="420"/>
        <v>5.5813953488372554E-3</v>
      </c>
      <c r="I1795" s="27">
        <f t="shared" si="421"/>
        <v>0</v>
      </c>
      <c r="J1795" s="27">
        <f t="shared" si="422"/>
        <v>6.0000000000000497E-2</v>
      </c>
      <c r="K1795" s="30">
        <v>1</v>
      </c>
      <c r="L1795" s="159">
        <f t="shared" si="410"/>
        <v>5.5813953488372554E-3</v>
      </c>
    </row>
    <row r="1796" spans="1:12" s="1" customFormat="1" ht="15" customHeight="1">
      <c r="A1796" s="52">
        <v>40583</v>
      </c>
      <c r="B1796" s="23" t="s">
        <v>7593</v>
      </c>
      <c r="C1796" s="24" t="s">
        <v>2176</v>
      </c>
      <c r="D1796" s="53" t="s">
        <v>2177</v>
      </c>
      <c r="E1796" s="28">
        <v>15</v>
      </c>
      <c r="F1796" s="27">
        <v>15.6</v>
      </c>
      <c r="G1796" s="27">
        <v>16.440000000000001</v>
      </c>
      <c r="H1796" s="36">
        <f t="shared" si="420"/>
        <v>9.6000000000000085E-2</v>
      </c>
      <c r="I1796" s="27">
        <f t="shared" si="421"/>
        <v>0.59999999999999964</v>
      </c>
      <c r="J1796" s="27">
        <f t="shared" si="422"/>
        <v>1.4400000000000013</v>
      </c>
      <c r="K1796" s="30">
        <v>2</v>
      </c>
      <c r="L1796" s="159">
        <f t="shared" ref="L1796:L1859" si="423">(G1796-F1796)/F1796</f>
        <v>5.3846153846153953E-2</v>
      </c>
    </row>
    <row r="1797" spans="1:12" s="1" customFormat="1" ht="15" customHeight="1">
      <c r="A1797" s="52">
        <v>40583</v>
      </c>
      <c r="B1797" s="23" t="s">
        <v>7594</v>
      </c>
      <c r="C1797" s="24" t="s">
        <v>2484</v>
      </c>
      <c r="D1797" s="23" t="s">
        <v>2485</v>
      </c>
      <c r="E1797" s="28">
        <v>9.75</v>
      </c>
      <c r="F1797" s="27">
        <v>9.9</v>
      </c>
      <c r="G1797" s="27">
        <v>9.69</v>
      </c>
      <c r="H1797" s="36">
        <f t="shared" si="420"/>
        <v>-6.153846153846205E-3</v>
      </c>
      <c r="I1797" s="27">
        <f t="shared" si="421"/>
        <v>0.15000000000000036</v>
      </c>
      <c r="J1797" s="27">
        <f t="shared" si="422"/>
        <v>-6.0000000000000497E-2</v>
      </c>
      <c r="K1797" s="30">
        <v>1</v>
      </c>
      <c r="L1797" s="159">
        <f t="shared" si="423"/>
        <v>-2.1212121212121297E-2</v>
      </c>
    </row>
    <row r="1798" spans="1:12" s="1" customFormat="1" ht="15" customHeight="1">
      <c r="A1798" s="52">
        <v>40584</v>
      </c>
      <c r="B1798" s="56" t="s">
        <v>7595</v>
      </c>
      <c r="C1798" s="24" t="s">
        <v>2170</v>
      </c>
      <c r="D1798" s="45" t="s">
        <v>2171</v>
      </c>
      <c r="E1798" s="97">
        <v>13.5</v>
      </c>
      <c r="F1798" s="98">
        <v>13.5</v>
      </c>
      <c r="G1798" s="98">
        <v>14.02</v>
      </c>
      <c r="H1798" s="36">
        <f t="shared" si="420"/>
        <v>3.8518518518518487E-2</v>
      </c>
      <c r="I1798" s="27">
        <f t="shared" si="421"/>
        <v>0</v>
      </c>
      <c r="J1798" s="27">
        <f t="shared" si="422"/>
        <v>0.51999999999999957</v>
      </c>
      <c r="K1798" s="30">
        <v>1</v>
      </c>
      <c r="L1798" s="159">
        <f t="shared" si="423"/>
        <v>3.8518518518518487E-2</v>
      </c>
    </row>
    <row r="1799" spans="1:12" s="1" customFormat="1" ht="15" customHeight="1">
      <c r="A1799" s="52">
        <v>40585</v>
      </c>
      <c r="B1799" s="56" t="s">
        <v>7596</v>
      </c>
      <c r="C1799" s="24" t="s">
        <v>1755</v>
      </c>
      <c r="D1799" s="45" t="s">
        <v>1397</v>
      </c>
      <c r="E1799" s="28">
        <v>5</v>
      </c>
      <c r="F1799" s="27">
        <v>5</v>
      </c>
      <c r="G1799" s="27">
        <v>4.55</v>
      </c>
      <c r="H1799" s="36">
        <f t="shared" si="420"/>
        <v>-9.0000000000000038E-2</v>
      </c>
      <c r="I1799" s="27">
        <f t="shared" si="421"/>
        <v>0</v>
      </c>
      <c r="J1799" s="27">
        <f t="shared" si="422"/>
        <v>-0.45000000000000018</v>
      </c>
      <c r="K1799" s="30">
        <v>1</v>
      </c>
      <c r="L1799" s="159">
        <f t="shared" si="423"/>
        <v>-9.0000000000000038E-2</v>
      </c>
    </row>
    <row r="1800" spans="1:12" s="1" customFormat="1" ht="15" customHeight="1">
      <c r="A1800" s="52">
        <v>40585</v>
      </c>
      <c r="B1800" s="56" t="s">
        <v>1756</v>
      </c>
      <c r="C1800" s="24" t="s">
        <v>1757</v>
      </c>
      <c r="D1800" s="45" t="s">
        <v>1758</v>
      </c>
      <c r="E1800" s="28">
        <v>30</v>
      </c>
      <c r="F1800" s="27">
        <v>31.7</v>
      </c>
      <c r="G1800" s="27">
        <v>31.05</v>
      </c>
      <c r="H1800" s="36">
        <f t="shared" si="420"/>
        <v>3.5000000000000024E-2</v>
      </c>
      <c r="I1800" s="27">
        <f t="shared" si="421"/>
        <v>1.6999999999999993</v>
      </c>
      <c r="J1800" s="27">
        <f t="shared" si="422"/>
        <v>1.0500000000000007</v>
      </c>
      <c r="K1800" s="30">
        <v>2</v>
      </c>
      <c r="L1800" s="159">
        <f t="shared" si="423"/>
        <v>-2.0504731861198694E-2</v>
      </c>
    </row>
    <row r="1801" spans="1:12" s="1" customFormat="1" ht="15" customHeight="1">
      <c r="A1801" s="52">
        <v>40585</v>
      </c>
      <c r="B1801" s="23" t="s">
        <v>7597</v>
      </c>
      <c r="C1801" s="24" t="s">
        <v>1759</v>
      </c>
      <c r="D1801" s="53" t="s">
        <v>1760</v>
      </c>
      <c r="E1801" s="28">
        <v>8</v>
      </c>
      <c r="F1801" s="27">
        <v>8</v>
      </c>
      <c r="G1801" s="27">
        <v>7.93</v>
      </c>
      <c r="H1801" s="36">
        <f t="shared" si="420"/>
        <v>-8.7500000000000355E-3</v>
      </c>
      <c r="I1801" s="27">
        <f t="shared" si="421"/>
        <v>0</v>
      </c>
      <c r="J1801" s="27">
        <f t="shared" si="422"/>
        <v>-7.0000000000000284E-2</v>
      </c>
      <c r="K1801" s="30">
        <v>1</v>
      </c>
      <c r="L1801" s="159">
        <f t="shared" si="423"/>
        <v>-8.7500000000000355E-3</v>
      </c>
    </row>
    <row r="1802" spans="1:12" s="1" customFormat="1" ht="15" customHeight="1">
      <c r="A1802" s="52">
        <v>40589</v>
      </c>
      <c r="B1802" s="56" t="s">
        <v>7598</v>
      </c>
      <c r="C1802" s="24" t="s">
        <v>1752</v>
      </c>
      <c r="D1802" s="45" t="s">
        <v>1753</v>
      </c>
      <c r="E1802" s="28">
        <v>7</v>
      </c>
      <c r="F1802" s="27">
        <v>7</v>
      </c>
      <c r="G1802" s="27">
        <v>7.04</v>
      </c>
      <c r="H1802" s="36">
        <f t="shared" si="420"/>
        <v>5.7142857142857195E-3</v>
      </c>
      <c r="I1802" s="27">
        <f t="shared" si="421"/>
        <v>0</v>
      </c>
      <c r="J1802" s="27">
        <f t="shared" si="422"/>
        <v>4.0000000000000036E-2</v>
      </c>
      <c r="K1802" s="30">
        <v>1</v>
      </c>
      <c r="L1802" s="159">
        <f t="shared" si="423"/>
        <v>5.7142857142857195E-3</v>
      </c>
    </row>
    <row r="1803" spans="1:12" s="1" customFormat="1" ht="15" customHeight="1">
      <c r="A1803" s="52">
        <v>40590</v>
      </c>
      <c r="B1803" s="23" t="s">
        <v>7599</v>
      </c>
      <c r="C1803" s="24" t="s">
        <v>1754</v>
      </c>
      <c r="D1803" s="45" t="s">
        <v>2331</v>
      </c>
      <c r="E1803" s="28">
        <v>10</v>
      </c>
      <c r="F1803" s="27">
        <v>10</v>
      </c>
      <c r="G1803" s="27">
        <v>10.02</v>
      </c>
      <c r="H1803" s="36">
        <f t="shared" si="420"/>
        <v>1.9999999999999575E-3</v>
      </c>
      <c r="I1803" s="27">
        <f t="shared" si="421"/>
        <v>0</v>
      </c>
      <c r="J1803" s="27">
        <f t="shared" si="422"/>
        <v>1.9999999999999574E-2</v>
      </c>
      <c r="K1803" s="30">
        <v>1</v>
      </c>
      <c r="L1803" s="159">
        <f t="shared" si="423"/>
        <v>1.9999999999999575E-3</v>
      </c>
    </row>
    <row r="1804" spans="1:12" s="1" customFormat="1" ht="15" customHeight="1">
      <c r="A1804" s="52">
        <v>40596</v>
      </c>
      <c r="B1804" s="56" t="s">
        <v>2163</v>
      </c>
      <c r="C1804" s="24" t="s">
        <v>2164</v>
      </c>
      <c r="D1804" s="45" t="s">
        <v>3136</v>
      </c>
      <c r="E1804" s="28">
        <v>6</v>
      </c>
      <c r="F1804" s="27">
        <v>5.99</v>
      </c>
      <c r="G1804" s="27">
        <v>5.99</v>
      </c>
      <c r="H1804" s="36">
        <f t="shared" ref="H1804:H1809" si="424">(G1804-E1804)/E1804</f>
        <v>-1.6666666666666312E-3</v>
      </c>
      <c r="I1804" s="27">
        <f t="shared" ref="I1804:I1809" si="425">(F1804-E1804)</f>
        <v>-9.9999999999997868E-3</v>
      </c>
      <c r="J1804" s="27">
        <f t="shared" ref="J1804:J1809" si="426">G1804-E1804</f>
        <v>-9.9999999999997868E-3</v>
      </c>
      <c r="K1804" s="30">
        <v>1</v>
      </c>
      <c r="L1804" s="159">
        <f t="shared" si="423"/>
        <v>0</v>
      </c>
    </row>
    <row r="1805" spans="1:12" s="1" customFormat="1" ht="15" customHeight="1">
      <c r="A1805" s="52">
        <v>40599</v>
      </c>
      <c r="B1805" s="99" t="s">
        <v>7600</v>
      </c>
      <c r="C1805" s="24" t="s">
        <v>2122</v>
      </c>
      <c r="D1805" s="23" t="s">
        <v>2123</v>
      </c>
      <c r="E1805" s="28">
        <v>20</v>
      </c>
      <c r="F1805" s="27">
        <v>19.7</v>
      </c>
      <c r="G1805" s="27">
        <v>19.600000000000001</v>
      </c>
      <c r="H1805" s="36">
        <f t="shared" si="424"/>
        <v>-1.9999999999999928E-2</v>
      </c>
      <c r="I1805" s="27">
        <f t="shared" si="425"/>
        <v>-0.30000000000000071</v>
      </c>
      <c r="J1805" s="27">
        <f t="shared" si="426"/>
        <v>-0.39999999999999858</v>
      </c>
      <c r="K1805" s="30">
        <v>1</v>
      </c>
      <c r="L1805" s="159">
        <f t="shared" si="423"/>
        <v>-5.0761421319795875E-3</v>
      </c>
    </row>
    <row r="1806" spans="1:12" s="1" customFormat="1" ht="15" customHeight="1">
      <c r="A1806" s="52">
        <v>40612</v>
      </c>
      <c r="B1806" s="23" t="s">
        <v>7601</v>
      </c>
      <c r="C1806" s="24" t="s">
        <v>2698</v>
      </c>
      <c r="D1806" s="23" t="s">
        <v>2699</v>
      </c>
      <c r="E1806" s="28">
        <v>30</v>
      </c>
      <c r="F1806" s="27">
        <v>31.2</v>
      </c>
      <c r="G1806" s="27">
        <v>31.02</v>
      </c>
      <c r="H1806" s="36">
        <f t="shared" si="424"/>
        <v>3.3999999999999989E-2</v>
      </c>
      <c r="I1806" s="27">
        <f t="shared" si="425"/>
        <v>1.1999999999999993</v>
      </c>
      <c r="J1806" s="27">
        <f t="shared" si="426"/>
        <v>1.0199999999999996</v>
      </c>
      <c r="K1806" s="30">
        <v>2</v>
      </c>
      <c r="L1806" s="159">
        <f t="shared" si="423"/>
        <v>-5.76923076923076E-3</v>
      </c>
    </row>
    <row r="1807" spans="1:12" s="1" customFormat="1" ht="15" customHeight="1">
      <c r="A1807" s="52">
        <v>40613</v>
      </c>
      <c r="B1807" s="23" t="s">
        <v>7602</v>
      </c>
      <c r="C1807" s="24" t="s">
        <v>2700</v>
      </c>
      <c r="D1807" s="53" t="s">
        <v>2701</v>
      </c>
      <c r="E1807" s="28">
        <v>14</v>
      </c>
      <c r="F1807" s="27">
        <v>14</v>
      </c>
      <c r="G1807" s="27">
        <v>14.01</v>
      </c>
      <c r="H1807" s="36">
        <f t="shared" si="424"/>
        <v>7.1428571428569911E-4</v>
      </c>
      <c r="I1807" s="27">
        <f t="shared" si="425"/>
        <v>0</v>
      </c>
      <c r="J1807" s="27">
        <f t="shared" si="426"/>
        <v>9.9999999999997868E-3</v>
      </c>
      <c r="K1807" s="30">
        <v>1</v>
      </c>
      <c r="L1807" s="159">
        <f t="shared" si="423"/>
        <v>7.1428571428569911E-4</v>
      </c>
    </row>
    <row r="1808" spans="1:12" s="1" customFormat="1" ht="15" customHeight="1">
      <c r="A1808" s="52">
        <v>40619</v>
      </c>
      <c r="B1808" s="23" t="s">
        <v>7603</v>
      </c>
      <c r="C1808" s="24" t="s">
        <v>2702</v>
      </c>
      <c r="D1808" s="53" t="s">
        <v>1758</v>
      </c>
      <c r="E1808" s="28">
        <v>13</v>
      </c>
      <c r="F1808" s="27">
        <v>18</v>
      </c>
      <c r="G1808" s="27">
        <v>19.07</v>
      </c>
      <c r="H1808" s="36">
        <f t="shared" si="424"/>
        <v>0.46692307692307694</v>
      </c>
      <c r="I1808" s="27">
        <f t="shared" si="425"/>
        <v>5</v>
      </c>
      <c r="J1808" s="27">
        <f t="shared" si="426"/>
        <v>6.07</v>
      </c>
      <c r="K1808" s="30">
        <v>2</v>
      </c>
      <c r="L1808" s="159">
        <f t="shared" si="423"/>
        <v>5.9444444444444459E-2</v>
      </c>
    </row>
    <row r="1809" spans="1:12" s="1" customFormat="1" ht="15" customHeight="1">
      <c r="A1809" s="52">
        <v>40623</v>
      </c>
      <c r="B1809" s="56" t="s">
        <v>7604</v>
      </c>
      <c r="C1809" s="24" t="s">
        <v>1704</v>
      </c>
      <c r="D1809" s="45" t="s">
        <v>1705</v>
      </c>
      <c r="E1809" s="28">
        <v>8</v>
      </c>
      <c r="F1809" s="27">
        <v>8.0299999999999994</v>
      </c>
      <c r="G1809" s="27">
        <v>7.98</v>
      </c>
      <c r="H1809" s="36">
        <f t="shared" si="424"/>
        <v>-2.4999999999999467E-3</v>
      </c>
      <c r="I1809" s="27">
        <f t="shared" si="425"/>
        <v>2.9999999999999361E-2</v>
      </c>
      <c r="J1809" s="27">
        <f t="shared" si="426"/>
        <v>-1.9999999999999574E-2</v>
      </c>
      <c r="K1809" s="30">
        <v>1</v>
      </c>
      <c r="L1809" s="159">
        <f t="shared" si="423"/>
        <v>-6.2266500622663685E-3</v>
      </c>
    </row>
    <row r="1810" spans="1:12" s="1" customFormat="1" ht="15" customHeight="1">
      <c r="A1810" s="52">
        <v>40627</v>
      </c>
      <c r="B1810" s="23" t="s">
        <v>7605</v>
      </c>
      <c r="C1810" s="24" t="s">
        <v>1101</v>
      </c>
      <c r="D1810" s="53" t="s">
        <v>1102</v>
      </c>
      <c r="E1810" s="28">
        <v>10</v>
      </c>
      <c r="F1810" s="27">
        <v>13.65</v>
      </c>
      <c r="G1810" s="27">
        <v>12.18</v>
      </c>
      <c r="H1810" s="36">
        <f t="shared" ref="H1810:H1841" si="427">(G1810-E1810)/E1810</f>
        <v>0.21799999999999997</v>
      </c>
      <c r="I1810" s="27">
        <f t="shared" ref="I1810:I1841" si="428">(F1810-E1810)</f>
        <v>3.6500000000000004</v>
      </c>
      <c r="J1810" s="27">
        <f t="shared" ref="J1810:J1841" si="429">G1810-E1810</f>
        <v>2.1799999999999997</v>
      </c>
      <c r="K1810" s="30">
        <v>3</v>
      </c>
      <c r="L1810" s="159">
        <f t="shared" si="423"/>
        <v>-0.10769230769230774</v>
      </c>
    </row>
    <row r="1811" spans="1:12" s="1" customFormat="1" ht="15" customHeight="1">
      <c r="A1811" s="52">
        <v>40627</v>
      </c>
      <c r="B1811" s="23" t="s">
        <v>7606</v>
      </c>
      <c r="C1811" s="24" t="s">
        <v>1103</v>
      </c>
      <c r="D1811" s="53" t="s">
        <v>1104</v>
      </c>
      <c r="E1811" s="28">
        <v>10</v>
      </c>
      <c r="F1811" s="27">
        <v>10</v>
      </c>
      <c r="G1811" s="27">
        <v>10</v>
      </c>
      <c r="H1811" s="36">
        <f t="shared" si="427"/>
        <v>0</v>
      </c>
      <c r="I1811" s="27">
        <f t="shared" si="428"/>
        <v>0</v>
      </c>
      <c r="J1811" s="27">
        <f t="shared" si="429"/>
        <v>0</v>
      </c>
      <c r="K1811" s="30">
        <v>1</v>
      </c>
      <c r="L1811" s="159">
        <f t="shared" si="423"/>
        <v>0</v>
      </c>
    </row>
    <row r="1812" spans="1:12" s="1" customFormat="1" ht="15" customHeight="1">
      <c r="A1812" s="52">
        <v>40632</v>
      </c>
      <c r="B1812" s="56" t="s">
        <v>7607</v>
      </c>
      <c r="C1812" s="24" t="s">
        <v>392</v>
      </c>
      <c r="D1812" s="45" t="s">
        <v>393</v>
      </c>
      <c r="E1812" s="28">
        <v>19</v>
      </c>
      <c r="F1812" s="27">
        <v>18.7</v>
      </c>
      <c r="G1812" s="27">
        <v>18.2</v>
      </c>
      <c r="H1812" s="36">
        <f t="shared" si="427"/>
        <v>-4.2105263157894778E-2</v>
      </c>
      <c r="I1812" s="27">
        <f t="shared" si="428"/>
        <v>-0.30000000000000071</v>
      </c>
      <c r="J1812" s="27">
        <f t="shared" si="429"/>
        <v>-0.80000000000000071</v>
      </c>
      <c r="K1812" s="30">
        <v>1</v>
      </c>
      <c r="L1812" s="159">
        <f t="shared" si="423"/>
        <v>-2.6737967914438502E-2</v>
      </c>
    </row>
    <row r="1813" spans="1:12" s="1" customFormat="1" ht="15" customHeight="1">
      <c r="A1813" s="52">
        <v>40632</v>
      </c>
      <c r="B1813" s="56" t="s">
        <v>7608</v>
      </c>
      <c r="C1813" s="24" t="s">
        <v>394</v>
      </c>
      <c r="D1813" s="45" t="s">
        <v>395</v>
      </c>
      <c r="E1813" s="28">
        <v>14.5</v>
      </c>
      <c r="F1813" s="27">
        <v>27</v>
      </c>
      <c r="G1813" s="27">
        <v>34</v>
      </c>
      <c r="H1813" s="36">
        <f t="shared" si="427"/>
        <v>1.3448275862068966</v>
      </c>
      <c r="I1813" s="27">
        <f t="shared" si="428"/>
        <v>12.5</v>
      </c>
      <c r="J1813" s="27">
        <f t="shared" si="429"/>
        <v>19.5</v>
      </c>
      <c r="K1813" s="30">
        <v>3</v>
      </c>
      <c r="L1813" s="159">
        <f t="shared" si="423"/>
        <v>0.25925925925925924</v>
      </c>
    </row>
    <row r="1814" spans="1:12" s="1" customFormat="1" ht="15" customHeight="1">
      <c r="A1814" s="52">
        <v>40634</v>
      </c>
      <c r="B1814" s="23" t="s">
        <v>7609</v>
      </c>
      <c r="C1814" s="24" t="s">
        <v>2266</v>
      </c>
      <c r="D1814" s="53" t="s">
        <v>2267</v>
      </c>
      <c r="E1814" s="28">
        <v>16</v>
      </c>
      <c r="F1814" s="27">
        <v>16.600000000000001</v>
      </c>
      <c r="G1814" s="27">
        <v>16.75</v>
      </c>
      <c r="H1814" s="36">
        <f t="shared" si="427"/>
        <v>4.6875E-2</v>
      </c>
      <c r="I1814" s="27">
        <f t="shared" si="428"/>
        <v>0.60000000000000142</v>
      </c>
      <c r="J1814" s="27">
        <f t="shared" si="429"/>
        <v>0.75</v>
      </c>
      <c r="K1814" s="30">
        <v>2</v>
      </c>
      <c r="L1814" s="159">
        <f t="shared" si="423"/>
        <v>9.0361445783131659E-3</v>
      </c>
    </row>
    <row r="1815" spans="1:12" s="1" customFormat="1" ht="15" customHeight="1">
      <c r="A1815" s="52">
        <v>40634</v>
      </c>
      <c r="B1815" s="23" t="s">
        <v>7610</v>
      </c>
      <c r="C1815" s="24" t="s">
        <v>2268</v>
      </c>
      <c r="D1815" s="53" t="s">
        <v>2269</v>
      </c>
      <c r="E1815" s="28">
        <v>10</v>
      </c>
      <c r="F1815" s="27">
        <v>10</v>
      </c>
      <c r="G1815" s="27">
        <v>9.85</v>
      </c>
      <c r="H1815" s="36">
        <f t="shared" si="427"/>
        <v>-1.5000000000000036E-2</v>
      </c>
      <c r="I1815" s="27">
        <f t="shared" si="428"/>
        <v>0</v>
      </c>
      <c r="J1815" s="27">
        <f t="shared" si="429"/>
        <v>-0.15000000000000036</v>
      </c>
      <c r="K1815" s="30">
        <v>1</v>
      </c>
      <c r="L1815" s="159">
        <f t="shared" si="423"/>
        <v>-1.5000000000000036E-2</v>
      </c>
    </row>
    <row r="1816" spans="1:12" s="1" customFormat="1" ht="15" customHeight="1">
      <c r="A1816" s="52">
        <v>40637</v>
      </c>
      <c r="B1816" s="56" t="s">
        <v>7611</v>
      </c>
      <c r="C1816" s="24" t="s">
        <v>2270</v>
      </c>
      <c r="D1816" s="23" t="s">
        <v>2741</v>
      </c>
      <c r="E1816" s="28">
        <v>4</v>
      </c>
      <c r="F1816" s="27">
        <v>4</v>
      </c>
      <c r="G1816" s="27">
        <v>4</v>
      </c>
      <c r="H1816" s="36">
        <f t="shared" si="427"/>
        <v>0</v>
      </c>
      <c r="I1816" s="27">
        <f t="shared" si="428"/>
        <v>0</v>
      </c>
      <c r="J1816" s="27">
        <f t="shared" si="429"/>
        <v>0</v>
      </c>
      <c r="K1816" s="30">
        <v>1</v>
      </c>
      <c r="L1816" s="159">
        <f t="shared" si="423"/>
        <v>0</v>
      </c>
    </row>
    <row r="1817" spans="1:12" s="1" customFormat="1" ht="15" customHeight="1">
      <c r="A1817" s="52">
        <v>40640</v>
      </c>
      <c r="B1817" s="23" t="s">
        <v>7612</v>
      </c>
      <c r="C1817" s="24" t="s">
        <v>2271</v>
      </c>
      <c r="D1817" s="45" t="s">
        <v>2272</v>
      </c>
      <c r="E1817" s="28">
        <v>21</v>
      </c>
      <c r="F1817" s="27">
        <v>21.75</v>
      </c>
      <c r="G1817" s="27">
        <v>24.21</v>
      </c>
      <c r="H1817" s="36">
        <f t="shared" si="427"/>
        <v>0.15285714285714289</v>
      </c>
      <c r="I1817" s="27">
        <f t="shared" si="428"/>
        <v>0.75</v>
      </c>
      <c r="J1817" s="27">
        <f t="shared" si="429"/>
        <v>3.2100000000000009</v>
      </c>
      <c r="K1817" s="30">
        <v>2</v>
      </c>
      <c r="L1817" s="159">
        <f t="shared" si="423"/>
        <v>0.11310344827586211</v>
      </c>
    </row>
    <row r="1818" spans="1:12" s="1" customFormat="1" ht="15" customHeight="1">
      <c r="A1818" s="52">
        <v>40641</v>
      </c>
      <c r="B1818" s="23" t="s">
        <v>7613</v>
      </c>
      <c r="C1818" s="24" t="s">
        <v>661</v>
      </c>
      <c r="D1818" s="53" t="s">
        <v>662</v>
      </c>
      <c r="E1818" s="28">
        <v>16</v>
      </c>
      <c r="F1818" s="27">
        <v>18</v>
      </c>
      <c r="G1818" s="27">
        <v>17.55</v>
      </c>
      <c r="H1818" s="36">
        <f t="shared" si="427"/>
        <v>9.6875000000000044E-2</v>
      </c>
      <c r="I1818" s="27">
        <f t="shared" si="428"/>
        <v>2</v>
      </c>
      <c r="J1818" s="27">
        <f t="shared" si="429"/>
        <v>1.5500000000000007</v>
      </c>
      <c r="K1818" s="30">
        <v>3</v>
      </c>
      <c r="L1818" s="159">
        <f t="shared" si="423"/>
        <v>-2.499999999999996E-2</v>
      </c>
    </row>
    <row r="1819" spans="1:12" s="1" customFormat="1" ht="15" customHeight="1">
      <c r="A1819" s="52">
        <v>40641</v>
      </c>
      <c r="B1819" s="23" t="s">
        <v>7614</v>
      </c>
      <c r="C1819" s="24" t="s">
        <v>663</v>
      </c>
      <c r="D1819" s="45" t="s">
        <v>664</v>
      </c>
      <c r="E1819" s="28">
        <v>22.5</v>
      </c>
      <c r="F1819" s="27">
        <v>24.5</v>
      </c>
      <c r="G1819" s="27">
        <v>24.85</v>
      </c>
      <c r="H1819" s="36">
        <f t="shared" si="427"/>
        <v>0.10444444444444451</v>
      </c>
      <c r="I1819" s="27">
        <f t="shared" si="428"/>
        <v>2</v>
      </c>
      <c r="J1819" s="27">
        <f t="shared" si="429"/>
        <v>2.3500000000000014</v>
      </c>
      <c r="K1819" s="30">
        <v>1</v>
      </c>
      <c r="L1819" s="159">
        <f t="shared" si="423"/>
        <v>1.4285714285714344E-2</v>
      </c>
    </row>
    <row r="1820" spans="1:12" s="1" customFormat="1" ht="15" customHeight="1">
      <c r="A1820" s="52">
        <v>40641</v>
      </c>
      <c r="B1820" s="23" t="s">
        <v>7615</v>
      </c>
      <c r="C1820" s="24" t="s">
        <v>665</v>
      </c>
      <c r="D1820" s="23" t="s">
        <v>666</v>
      </c>
      <c r="E1820" s="28">
        <v>15</v>
      </c>
      <c r="F1820" s="27">
        <v>14.11</v>
      </c>
      <c r="G1820" s="27">
        <v>13.4</v>
      </c>
      <c r="H1820" s="36">
        <f t="shared" si="427"/>
        <v>-0.10666666666666665</v>
      </c>
      <c r="I1820" s="27">
        <f t="shared" si="428"/>
        <v>-0.89000000000000057</v>
      </c>
      <c r="J1820" s="27">
        <f t="shared" si="429"/>
        <v>-1.5999999999999996</v>
      </c>
      <c r="K1820" s="30">
        <v>1</v>
      </c>
      <c r="L1820" s="159">
        <f t="shared" si="423"/>
        <v>-5.0318922749822755E-2</v>
      </c>
    </row>
    <row r="1821" spans="1:12" s="1" customFormat="1" ht="15" customHeight="1">
      <c r="A1821" s="52">
        <v>40646</v>
      </c>
      <c r="B1821" s="23" t="s">
        <v>7616</v>
      </c>
      <c r="C1821" s="24" t="s">
        <v>561</v>
      </c>
      <c r="D1821" s="53" t="s">
        <v>562</v>
      </c>
      <c r="E1821" s="28">
        <v>10</v>
      </c>
      <c r="F1821" s="27">
        <v>10</v>
      </c>
      <c r="G1821" s="27">
        <v>10</v>
      </c>
      <c r="H1821" s="36">
        <f t="shared" si="427"/>
        <v>0</v>
      </c>
      <c r="I1821" s="27">
        <f t="shared" si="428"/>
        <v>0</v>
      </c>
      <c r="J1821" s="27">
        <f t="shared" si="429"/>
        <v>0</v>
      </c>
      <c r="K1821" s="30">
        <v>1</v>
      </c>
      <c r="L1821" s="159">
        <f t="shared" si="423"/>
        <v>0</v>
      </c>
    </row>
    <row r="1822" spans="1:12" s="1" customFormat="1" ht="15" customHeight="1">
      <c r="A1822" s="52">
        <v>40647</v>
      </c>
      <c r="B1822" s="23" t="s">
        <v>7617</v>
      </c>
      <c r="C1822" s="24" t="s">
        <v>343</v>
      </c>
      <c r="D1822" s="45" t="s">
        <v>344</v>
      </c>
      <c r="E1822" s="28">
        <v>17</v>
      </c>
      <c r="F1822" s="27">
        <v>21</v>
      </c>
      <c r="G1822" s="27">
        <v>21.2</v>
      </c>
      <c r="H1822" s="36">
        <f t="shared" si="427"/>
        <v>0.24705882352941172</v>
      </c>
      <c r="I1822" s="27">
        <f t="shared" si="428"/>
        <v>4</v>
      </c>
      <c r="J1822" s="27">
        <f t="shared" si="429"/>
        <v>4.1999999999999993</v>
      </c>
      <c r="K1822" s="30">
        <v>3</v>
      </c>
      <c r="L1822" s="159">
        <f t="shared" si="423"/>
        <v>9.52380952380949E-3</v>
      </c>
    </row>
    <row r="1823" spans="1:12" s="6" customFormat="1" ht="15" customHeight="1">
      <c r="A1823" s="52">
        <v>40647</v>
      </c>
      <c r="B1823" s="56" t="s">
        <v>7618</v>
      </c>
      <c r="C1823" s="24" t="s">
        <v>345</v>
      </c>
      <c r="D1823" s="45" t="s">
        <v>346</v>
      </c>
      <c r="E1823" s="28">
        <v>12</v>
      </c>
      <c r="F1823" s="27">
        <v>12</v>
      </c>
      <c r="G1823" s="27">
        <v>11</v>
      </c>
      <c r="H1823" s="36">
        <f t="shared" si="427"/>
        <v>-8.3333333333333329E-2</v>
      </c>
      <c r="I1823" s="27">
        <f t="shared" si="428"/>
        <v>0</v>
      </c>
      <c r="J1823" s="27">
        <f t="shared" si="429"/>
        <v>-1</v>
      </c>
      <c r="K1823" s="30">
        <v>1</v>
      </c>
      <c r="L1823" s="159">
        <f t="shared" si="423"/>
        <v>-8.3333333333333329E-2</v>
      </c>
    </row>
    <row r="1824" spans="1:12" s="1" customFormat="1" ht="15" customHeight="1">
      <c r="A1824" s="52">
        <v>40647</v>
      </c>
      <c r="B1824" s="23" t="s">
        <v>7619</v>
      </c>
      <c r="C1824" s="24" t="s">
        <v>347</v>
      </c>
      <c r="D1824" s="53" t="s">
        <v>348</v>
      </c>
      <c r="E1824" s="28">
        <v>13</v>
      </c>
      <c r="F1824" s="27">
        <v>12.4</v>
      </c>
      <c r="G1824" s="27">
        <v>12.58</v>
      </c>
      <c r="H1824" s="36">
        <f t="shared" si="427"/>
        <v>-3.2307692307692301E-2</v>
      </c>
      <c r="I1824" s="27">
        <f t="shared" si="428"/>
        <v>-0.59999999999999964</v>
      </c>
      <c r="J1824" s="27">
        <f t="shared" si="429"/>
        <v>-0.41999999999999993</v>
      </c>
      <c r="K1824" s="30">
        <v>1</v>
      </c>
      <c r="L1824" s="159">
        <f t="shared" si="423"/>
        <v>1.4516129032258041E-2</v>
      </c>
    </row>
    <row r="1825" spans="1:12" s="7" customFormat="1" ht="15" customHeight="1">
      <c r="A1825" s="52">
        <v>40647</v>
      </c>
      <c r="B1825" s="23" t="s">
        <v>7620</v>
      </c>
      <c r="C1825" s="24" t="s">
        <v>349</v>
      </c>
      <c r="D1825" s="53" t="s">
        <v>350</v>
      </c>
      <c r="E1825" s="28">
        <v>18</v>
      </c>
      <c r="F1825" s="27">
        <v>29</v>
      </c>
      <c r="G1825" s="27">
        <v>28</v>
      </c>
      <c r="H1825" s="36">
        <f t="shared" si="427"/>
        <v>0.55555555555555558</v>
      </c>
      <c r="I1825" s="27">
        <f t="shared" si="428"/>
        <v>11</v>
      </c>
      <c r="J1825" s="27">
        <f t="shared" si="429"/>
        <v>10</v>
      </c>
      <c r="K1825" s="30">
        <v>3</v>
      </c>
      <c r="L1825" s="159">
        <f t="shared" si="423"/>
        <v>-3.4482758620689655E-2</v>
      </c>
    </row>
    <row r="1826" spans="1:12" s="6" customFormat="1" ht="15" customHeight="1">
      <c r="A1826" s="52">
        <v>40648</v>
      </c>
      <c r="B1826" s="23" t="s">
        <v>7621</v>
      </c>
      <c r="C1826" s="24" t="s">
        <v>351</v>
      </c>
      <c r="D1826" s="53" t="s">
        <v>306</v>
      </c>
      <c r="E1826" s="28">
        <v>6</v>
      </c>
      <c r="F1826" s="27">
        <v>6</v>
      </c>
      <c r="G1826" s="27">
        <v>6.77</v>
      </c>
      <c r="H1826" s="36">
        <f t="shared" si="427"/>
        <v>0.12833333333333327</v>
      </c>
      <c r="I1826" s="27">
        <f t="shared" si="428"/>
        <v>0</v>
      </c>
      <c r="J1826" s="27">
        <f t="shared" si="429"/>
        <v>0.76999999999999957</v>
      </c>
      <c r="K1826" s="30">
        <v>1</v>
      </c>
      <c r="L1826" s="159">
        <f t="shared" si="423"/>
        <v>0.12833333333333327</v>
      </c>
    </row>
    <row r="1827" spans="1:12" s="6" customFormat="1" ht="15" customHeight="1">
      <c r="A1827" s="52">
        <v>40648</v>
      </c>
      <c r="B1827" s="56" t="s">
        <v>7622</v>
      </c>
      <c r="C1827" s="24" t="s">
        <v>352</v>
      </c>
      <c r="D1827" s="45" t="s">
        <v>353</v>
      </c>
      <c r="E1827" s="28">
        <v>10</v>
      </c>
      <c r="F1827" s="27">
        <v>9</v>
      </c>
      <c r="G1827" s="27">
        <v>8.25</v>
      </c>
      <c r="H1827" s="36">
        <f t="shared" si="427"/>
        <v>-0.17499999999999999</v>
      </c>
      <c r="I1827" s="27">
        <f t="shared" si="428"/>
        <v>-1</v>
      </c>
      <c r="J1827" s="27">
        <f t="shared" si="429"/>
        <v>-1.75</v>
      </c>
      <c r="K1827" s="30">
        <v>2</v>
      </c>
      <c r="L1827" s="159">
        <f t="shared" si="423"/>
        <v>-8.3333333333333329E-2</v>
      </c>
    </row>
    <row r="1828" spans="1:12" s="1" customFormat="1" ht="15" customHeight="1">
      <c r="A1828" s="52">
        <v>40648</v>
      </c>
      <c r="B1828" s="23" t="s">
        <v>7623</v>
      </c>
      <c r="C1828" s="24" t="s">
        <v>354</v>
      </c>
      <c r="D1828" s="53" t="s">
        <v>3004</v>
      </c>
      <c r="E1828" s="28">
        <v>13</v>
      </c>
      <c r="F1828" s="27">
        <v>12</v>
      </c>
      <c r="G1828" s="27">
        <v>12.5</v>
      </c>
      <c r="H1828" s="36">
        <f t="shared" si="427"/>
        <v>-3.8461538461538464E-2</v>
      </c>
      <c r="I1828" s="27">
        <f t="shared" si="428"/>
        <v>-1</v>
      </c>
      <c r="J1828" s="27">
        <f t="shared" si="429"/>
        <v>-0.5</v>
      </c>
      <c r="K1828" s="30">
        <v>1</v>
      </c>
      <c r="L1828" s="159">
        <f t="shared" si="423"/>
        <v>4.1666666666666664E-2</v>
      </c>
    </row>
    <row r="1829" spans="1:12" s="1" customFormat="1" ht="15" customHeight="1">
      <c r="A1829" s="52">
        <v>40651</v>
      </c>
      <c r="B1829" s="56" t="s">
        <v>7624</v>
      </c>
      <c r="C1829" s="24" t="s">
        <v>1708</v>
      </c>
      <c r="D1829" s="45" t="s">
        <v>1932</v>
      </c>
      <c r="E1829" s="28">
        <v>10</v>
      </c>
      <c r="F1829" s="27">
        <v>10</v>
      </c>
      <c r="G1829" s="27">
        <v>9.9499999999999993</v>
      </c>
      <c r="H1829" s="36">
        <f t="shared" si="427"/>
        <v>-5.0000000000000712E-3</v>
      </c>
      <c r="I1829" s="27">
        <f t="shared" si="428"/>
        <v>0</v>
      </c>
      <c r="J1829" s="27">
        <f t="shared" si="429"/>
        <v>-5.0000000000000711E-2</v>
      </c>
      <c r="K1829" s="30">
        <v>1</v>
      </c>
      <c r="L1829" s="159">
        <f t="shared" si="423"/>
        <v>-5.0000000000000712E-3</v>
      </c>
    </row>
    <row r="1830" spans="1:12" s="1" customFormat="1" ht="15" customHeight="1">
      <c r="A1830" s="52">
        <v>40651</v>
      </c>
      <c r="B1830" s="56" t="s">
        <v>7625</v>
      </c>
      <c r="C1830" s="24" t="s">
        <v>1709</v>
      </c>
      <c r="D1830" s="45" t="s">
        <v>150</v>
      </c>
      <c r="E1830" s="28">
        <v>26.5</v>
      </c>
      <c r="F1830" s="27">
        <v>27.25</v>
      </c>
      <c r="G1830" s="27">
        <v>27.95</v>
      </c>
      <c r="H1830" s="36">
        <f t="shared" si="427"/>
        <v>5.4716981132075446E-2</v>
      </c>
      <c r="I1830" s="27">
        <f t="shared" si="428"/>
        <v>0.75</v>
      </c>
      <c r="J1830" s="27">
        <f t="shared" si="429"/>
        <v>1.4499999999999993</v>
      </c>
      <c r="K1830" s="30">
        <v>1</v>
      </c>
      <c r="L1830" s="159">
        <f t="shared" si="423"/>
        <v>2.5688073394495387E-2</v>
      </c>
    </row>
    <row r="1831" spans="1:12" s="1" customFormat="1" ht="15" customHeight="1">
      <c r="A1831" s="52">
        <v>40653</v>
      </c>
      <c r="B1831" s="56" t="s">
        <v>7626</v>
      </c>
      <c r="C1831" s="24" t="s">
        <v>1863</v>
      </c>
      <c r="D1831" s="23" t="s">
        <v>1864</v>
      </c>
      <c r="E1831" s="28">
        <v>16</v>
      </c>
      <c r="F1831" s="27">
        <v>18.25</v>
      </c>
      <c r="G1831" s="27">
        <v>19.899999999999999</v>
      </c>
      <c r="H1831" s="36">
        <f t="shared" si="427"/>
        <v>0.24374999999999991</v>
      </c>
      <c r="I1831" s="27">
        <f t="shared" si="428"/>
        <v>2.25</v>
      </c>
      <c r="J1831" s="27">
        <f t="shared" si="429"/>
        <v>3.8999999999999986</v>
      </c>
      <c r="K1831" s="30">
        <v>1</v>
      </c>
      <c r="L1831" s="159">
        <f t="shared" si="423"/>
        <v>9.0410958904109509E-2</v>
      </c>
    </row>
    <row r="1832" spans="1:12" s="1" customFormat="1" ht="15" customHeight="1">
      <c r="A1832" s="52">
        <v>40653</v>
      </c>
      <c r="B1832" s="56" t="s">
        <v>7627</v>
      </c>
      <c r="C1832" s="24" t="s">
        <v>1865</v>
      </c>
      <c r="D1832" s="45" t="s">
        <v>1866</v>
      </c>
      <c r="E1832" s="28">
        <v>21</v>
      </c>
      <c r="F1832" s="27">
        <v>23.25</v>
      </c>
      <c r="G1832" s="27">
        <v>23.5</v>
      </c>
      <c r="H1832" s="36">
        <f t="shared" si="427"/>
        <v>0.11904761904761904</v>
      </c>
      <c r="I1832" s="27">
        <f t="shared" si="428"/>
        <v>2.25</v>
      </c>
      <c r="J1832" s="27">
        <f t="shared" si="429"/>
        <v>2.5</v>
      </c>
      <c r="K1832" s="30">
        <v>1</v>
      </c>
      <c r="L1832" s="159">
        <f t="shared" si="423"/>
        <v>1.0752688172043012E-2</v>
      </c>
    </row>
    <row r="1833" spans="1:12" s="1" customFormat="1" ht="15" customHeight="1">
      <c r="A1833" s="52">
        <v>40654</v>
      </c>
      <c r="B1833" s="56" t="s">
        <v>7628</v>
      </c>
      <c r="C1833" s="24" t="s">
        <v>1933</v>
      </c>
      <c r="D1833" s="45" t="s">
        <v>1934</v>
      </c>
      <c r="E1833" s="28">
        <v>15</v>
      </c>
      <c r="F1833" s="27">
        <v>20.260000000000002</v>
      </c>
      <c r="G1833" s="27">
        <v>18.8</v>
      </c>
      <c r="H1833" s="36">
        <f t="shared" si="427"/>
        <v>0.25333333333333335</v>
      </c>
      <c r="I1833" s="27">
        <f t="shared" si="428"/>
        <v>5.2600000000000016</v>
      </c>
      <c r="J1833" s="27">
        <f t="shared" si="429"/>
        <v>3.8000000000000007</v>
      </c>
      <c r="K1833" s="30">
        <v>3</v>
      </c>
      <c r="L1833" s="159">
        <f t="shared" si="423"/>
        <v>-7.2063178677196485E-2</v>
      </c>
    </row>
    <row r="1834" spans="1:12" s="1" customFormat="1" ht="15" customHeight="1">
      <c r="A1834" s="52">
        <v>40654</v>
      </c>
      <c r="B1834" s="56" t="s">
        <v>7629</v>
      </c>
      <c r="C1834" s="24" t="s">
        <v>1935</v>
      </c>
      <c r="D1834" s="45" t="s">
        <v>2060</v>
      </c>
      <c r="E1834" s="28">
        <v>12</v>
      </c>
      <c r="F1834" s="27">
        <v>16</v>
      </c>
      <c r="G1834" s="27">
        <v>15.4</v>
      </c>
      <c r="H1834" s="36">
        <f t="shared" si="427"/>
        <v>0.28333333333333338</v>
      </c>
      <c r="I1834" s="27">
        <f t="shared" si="428"/>
        <v>4</v>
      </c>
      <c r="J1834" s="27">
        <f t="shared" si="429"/>
        <v>3.4000000000000004</v>
      </c>
      <c r="K1834" s="30">
        <v>2</v>
      </c>
      <c r="L1834" s="159">
        <f t="shared" si="423"/>
        <v>-3.7499999999999978E-2</v>
      </c>
    </row>
    <row r="1835" spans="1:12" s="1" customFormat="1" ht="15" customHeight="1">
      <c r="A1835" s="52">
        <v>40667</v>
      </c>
      <c r="B1835" s="56" t="s">
        <v>7630</v>
      </c>
      <c r="C1835" s="24" t="s">
        <v>1329</v>
      </c>
      <c r="D1835" s="45" t="s">
        <v>2277</v>
      </c>
      <c r="E1835" s="28">
        <v>13.5</v>
      </c>
      <c r="F1835" s="27">
        <v>12.5</v>
      </c>
      <c r="G1835" s="27">
        <v>12.1</v>
      </c>
      <c r="H1835" s="36">
        <f t="shared" si="427"/>
        <v>-0.10370370370370373</v>
      </c>
      <c r="I1835" s="27">
        <f t="shared" si="428"/>
        <v>-1</v>
      </c>
      <c r="J1835" s="27">
        <f t="shared" si="429"/>
        <v>-1.4000000000000004</v>
      </c>
      <c r="K1835" s="30">
        <v>3</v>
      </c>
      <c r="L1835" s="159">
        <f t="shared" si="423"/>
        <v>-3.2000000000000028E-2</v>
      </c>
    </row>
    <row r="1836" spans="1:12" s="1" customFormat="1" ht="15" customHeight="1">
      <c r="A1836" s="52">
        <v>40667</v>
      </c>
      <c r="B1836" s="56" t="s">
        <v>7631</v>
      </c>
      <c r="C1836" s="24" t="s">
        <v>1330</v>
      </c>
      <c r="D1836" s="45" t="s">
        <v>1331</v>
      </c>
      <c r="E1836" s="28">
        <v>14</v>
      </c>
      <c r="F1836" s="27">
        <v>19.5</v>
      </c>
      <c r="G1836" s="27">
        <v>18.010000000000002</v>
      </c>
      <c r="H1836" s="36">
        <f t="shared" si="427"/>
        <v>0.28642857142857153</v>
      </c>
      <c r="I1836" s="27">
        <f t="shared" si="428"/>
        <v>5.5</v>
      </c>
      <c r="J1836" s="27">
        <f t="shared" si="429"/>
        <v>4.0100000000000016</v>
      </c>
      <c r="K1836" s="30">
        <v>3</v>
      </c>
      <c r="L1836" s="159">
        <f t="shared" si="423"/>
        <v>-7.6410256410256325E-2</v>
      </c>
    </row>
    <row r="1837" spans="1:12" s="1" customFormat="1" ht="15" customHeight="1">
      <c r="A1837" s="52">
        <v>40667</v>
      </c>
      <c r="B1837" s="23" t="s">
        <v>7632</v>
      </c>
      <c r="C1837" s="24" t="s">
        <v>1332</v>
      </c>
      <c r="D1837" s="53" t="s">
        <v>1758</v>
      </c>
      <c r="E1837" s="28">
        <v>19</v>
      </c>
      <c r="F1837" s="27">
        <v>24.1</v>
      </c>
      <c r="G1837" s="27">
        <v>23.88</v>
      </c>
      <c r="H1837" s="36">
        <f t="shared" si="427"/>
        <v>0.25684210526315782</v>
      </c>
      <c r="I1837" s="27">
        <f t="shared" si="428"/>
        <v>5.1000000000000014</v>
      </c>
      <c r="J1837" s="27">
        <f t="shared" si="429"/>
        <v>4.879999999999999</v>
      </c>
      <c r="K1837" s="30">
        <v>3</v>
      </c>
      <c r="L1837" s="159">
        <f t="shared" si="423"/>
        <v>-9.1286307053942903E-3</v>
      </c>
    </row>
    <row r="1838" spans="1:12" s="1" customFormat="1" ht="15" customHeight="1">
      <c r="A1838" s="52">
        <v>40668</v>
      </c>
      <c r="B1838" s="56" t="s">
        <v>7633</v>
      </c>
      <c r="C1838" s="24" t="s">
        <v>2362</v>
      </c>
      <c r="D1838" s="45" t="s">
        <v>1397</v>
      </c>
      <c r="E1838" s="28">
        <v>11.5</v>
      </c>
      <c r="F1838" s="27">
        <v>11.5</v>
      </c>
      <c r="G1838" s="27">
        <v>9.3000000000000007</v>
      </c>
      <c r="H1838" s="36">
        <f t="shared" si="427"/>
        <v>-0.19130434782608691</v>
      </c>
      <c r="I1838" s="27">
        <f t="shared" si="428"/>
        <v>0</v>
      </c>
      <c r="J1838" s="27">
        <f t="shared" si="429"/>
        <v>-2.1999999999999993</v>
      </c>
      <c r="K1838" s="30">
        <v>2</v>
      </c>
      <c r="L1838" s="159">
        <f t="shared" si="423"/>
        <v>-0.19130434782608691</v>
      </c>
    </row>
    <row r="1839" spans="1:12" s="1" customFormat="1" ht="15" customHeight="1">
      <c r="A1839" s="52">
        <v>40668</v>
      </c>
      <c r="B1839" s="23" t="s">
        <v>7634</v>
      </c>
      <c r="C1839" s="24" t="s">
        <v>2492</v>
      </c>
      <c r="D1839" s="53" t="s">
        <v>2357</v>
      </c>
      <c r="E1839" s="28">
        <v>5</v>
      </c>
      <c r="F1839" s="27">
        <v>5.05</v>
      </c>
      <c r="G1839" s="27">
        <v>5</v>
      </c>
      <c r="H1839" s="36">
        <f t="shared" si="427"/>
        <v>0</v>
      </c>
      <c r="I1839" s="27">
        <f t="shared" si="428"/>
        <v>4.9999999999999822E-2</v>
      </c>
      <c r="J1839" s="27">
        <f t="shared" si="429"/>
        <v>0</v>
      </c>
      <c r="K1839" s="30">
        <v>1</v>
      </c>
      <c r="L1839" s="159">
        <f t="shared" si="423"/>
        <v>-9.9009900990098664E-3</v>
      </c>
    </row>
    <row r="1840" spans="1:12" s="1" customFormat="1" ht="15" customHeight="1">
      <c r="A1840" s="52">
        <v>40668</v>
      </c>
      <c r="B1840" s="23" t="s">
        <v>7635</v>
      </c>
      <c r="C1840" s="24" t="s">
        <v>2358</v>
      </c>
      <c r="D1840" s="53" t="s">
        <v>2359</v>
      </c>
      <c r="E1840" s="28">
        <v>12</v>
      </c>
      <c r="F1840" s="27">
        <v>12.05</v>
      </c>
      <c r="G1840" s="27">
        <v>12.28</v>
      </c>
      <c r="H1840" s="36">
        <f t="shared" si="427"/>
        <v>2.3333333333333279E-2</v>
      </c>
      <c r="I1840" s="27">
        <f t="shared" si="428"/>
        <v>5.0000000000000711E-2</v>
      </c>
      <c r="J1840" s="27">
        <f t="shared" si="429"/>
        <v>0.27999999999999936</v>
      </c>
      <c r="K1840" s="30">
        <v>1</v>
      </c>
      <c r="L1840" s="159">
        <f t="shared" si="423"/>
        <v>1.9087136929460468E-2</v>
      </c>
    </row>
    <row r="1841" spans="1:12" s="1" customFormat="1" ht="15" customHeight="1">
      <c r="A1841" s="52">
        <v>40668</v>
      </c>
      <c r="B1841" s="56" t="s">
        <v>7636</v>
      </c>
      <c r="C1841" s="24" t="s">
        <v>2360</v>
      </c>
      <c r="D1841" s="45" t="s">
        <v>2361</v>
      </c>
      <c r="E1841" s="28">
        <v>21</v>
      </c>
      <c r="F1841" s="27">
        <v>22.26</v>
      </c>
      <c r="G1841" s="27">
        <v>21</v>
      </c>
      <c r="H1841" s="36">
        <f t="shared" si="427"/>
        <v>0</v>
      </c>
      <c r="I1841" s="27">
        <f t="shared" si="428"/>
        <v>1.2600000000000016</v>
      </c>
      <c r="J1841" s="27">
        <f t="shared" si="429"/>
        <v>0</v>
      </c>
      <c r="K1841" s="30">
        <v>2</v>
      </c>
      <c r="L1841" s="159">
        <f t="shared" si="423"/>
        <v>-5.6603773584905724E-2</v>
      </c>
    </row>
    <row r="1842" spans="1:12" s="1" customFormat="1" ht="15" customHeight="1">
      <c r="A1842" s="52">
        <v>40673</v>
      </c>
      <c r="B1842" s="23" t="s">
        <v>7637</v>
      </c>
      <c r="C1842" s="24" t="s">
        <v>2055</v>
      </c>
      <c r="D1842" s="53" t="s">
        <v>2056</v>
      </c>
      <c r="E1842" s="28">
        <v>6</v>
      </c>
      <c r="F1842" s="27">
        <v>6</v>
      </c>
      <c r="G1842" s="27">
        <v>6</v>
      </c>
      <c r="H1842" s="36">
        <f>(G1842-E1842)/E1842</f>
        <v>0</v>
      </c>
      <c r="I1842" s="27">
        <f>(F1842-E1842)</f>
        <v>0</v>
      </c>
      <c r="J1842" s="27">
        <f>G1842-E1842</f>
        <v>0</v>
      </c>
      <c r="K1842" s="30">
        <v>1</v>
      </c>
      <c r="L1842" s="159">
        <f t="shared" si="423"/>
        <v>0</v>
      </c>
    </row>
    <row r="1843" spans="1:12" s="1" customFormat="1" ht="15" customHeight="1">
      <c r="A1843" s="52">
        <v>40674</v>
      </c>
      <c r="B1843" s="23" t="s">
        <v>7638</v>
      </c>
      <c r="C1843" s="24" t="s">
        <v>3231</v>
      </c>
      <c r="D1843" s="53" t="s">
        <v>1246</v>
      </c>
      <c r="E1843" s="28">
        <v>10</v>
      </c>
      <c r="F1843" s="27">
        <v>10</v>
      </c>
      <c r="G1843" s="27">
        <v>7.85</v>
      </c>
      <c r="H1843" s="36">
        <f t="shared" ref="H1843:H1856" si="430">(G1843-E1843)/E1843</f>
        <v>-0.21500000000000002</v>
      </c>
      <c r="I1843" s="27">
        <f t="shared" ref="I1843:I1856" si="431">(F1843-E1843)</f>
        <v>0</v>
      </c>
      <c r="J1843" s="27">
        <f t="shared" ref="J1843:J1856" si="432">G1843-E1843</f>
        <v>-2.1500000000000004</v>
      </c>
      <c r="K1843" s="30">
        <v>1</v>
      </c>
      <c r="L1843" s="159">
        <f t="shared" si="423"/>
        <v>-0.21500000000000002</v>
      </c>
    </row>
    <row r="1844" spans="1:12" s="1" customFormat="1" ht="15" customHeight="1">
      <c r="A1844" s="52">
        <v>40674</v>
      </c>
      <c r="B1844" s="56" t="s">
        <v>7639</v>
      </c>
      <c r="C1844" s="24" t="s">
        <v>1247</v>
      </c>
      <c r="D1844" s="45" t="s">
        <v>1248</v>
      </c>
      <c r="E1844" s="28">
        <v>11</v>
      </c>
      <c r="F1844" s="27">
        <v>11</v>
      </c>
      <c r="G1844" s="27">
        <v>10.52</v>
      </c>
      <c r="H1844" s="36">
        <f t="shared" si="430"/>
        <v>-4.3636363636363674E-2</v>
      </c>
      <c r="I1844" s="27">
        <f t="shared" si="431"/>
        <v>0</v>
      </c>
      <c r="J1844" s="27">
        <f t="shared" si="432"/>
        <v>-0.48000000000000043</v>
      </c>
      <c r="K1844" s="30">
        <v>2</v>
      </c>
      <c r="L1844" s="159">
        <f t="shared" si="423"/>
        <v>-4.3636363636363674E-2</v>
      </c>
    </row>
    <row r="1845" spans="1:12" s="1" customFormat="1" ht="15" customHeight="1">
      <c r="A1845" s="52">
        <v>40674</v>
      </c>
      <c r="B1845" s="56" t="s">
        <v>7640</v>
      </c>
      <c r="C1845" s="24" t="s">
        <v>1249</v>
      </c>
      <c r="D1845" s="45" t="s">
        <v>1250</v>
      </c>
      <c r="E1845" s="28">
        <v>18</v>
      </c>
      <c r="F1845" s="27">
        <v>19.5</v>
      </c>
      <c r="G1845" s="27">
        <v>18.239999999999998</v>
      </c>
      <c r="H1845" s="36">
        <f t="shared" si="430"/>
        <v>1.3333333333333246E-2</v>
      </c>
      <c r="I1845" s="27">
        <f t="shared" si="431"/>
        <v>1.5</v>
      </c>
      <c r="J1845" s="27">
        <f t="shared" si="432"/>
        <v>0.23999999999999844</v>
      </c>
      <c r="K1845" s="30">
        <v>2</v>
      </c>
      <c r="L1845" s="159">
        <f t="shared" si="423"/>
        <v>-6.4615384615384699E-2</v>
      </c>
    </row>
    <row r="1846" spans="1:12" s="1" customFormat="1" ht="15" customHeight="1">
      <c r="A1846" s="52">
        <v>40674</v>
      </c>
      <c r="B1846" s="23" t="s">
        <v>7641</v>
      </c>
      <c r="C1846" s="24" t="s">
        <v>1251</v>
      </c>
      <c r="D1846" s="53" t="s">
        <v>2647</v>
      </c>
      <c r="E1846" s="28">
        <v>18</v>
      </c>
      <c r="F1846" s="27">
        <v>17.25</v>
      </c>
      <c r="G1846" s="27">
        <v>17.68</v>
      </c>
      <c r="H1846" s="36">
        <f t="shared" si="430"/>
        <v>-1.7777777777777795E-2</v>
      </c>
      <c r="I1846" s="27">
        <f t="shared" si="431"/>
        <v>-0.75</v>
      </c>
      <c r="J1846" s="27">
        <f t="shared" si="432"/>
        <v>-0.32000000000000028</v>
      </c>
      <c r="K1846" s="30">
        <v>1</v>
      </c>
      <c r="L1846" s="159">
        <f t="shared" si="423"/>
        <v>2.492753623188404E-2</v>
      </c>
    </row>
    <row r="1847" spans="1:12" s="1" customFormat="1" ht="15" customHeight="1">
      <c r="A1847" s="52">
        <v>40675</v>
      </c>
      <c r="B1847" s="56" t="s">
        <v>7642</v>
      </c>
      <c r="C1847" s="24" t="s">
        <v>2648</v>
      </c>
      <c r="D1847" s="45" t="s">
        <v>1450</v>
      </c>
      <c r="E1847" s="28">
        <v>6</v>
      </c>
      <c r="F1847" s="27">
        <v>6</v>
      </c>
      <c r="G1847" s="27">
        <v>5.85</v>
      </c>
      <c r="H1847" s="36">
        <f t="shared" si="430"/>
        <v>-2.500000000000006E-2</v>
      </c>
      <c r="I1847" s="27">
        <f t="shared" si="431"/>
        <v>0</v>
      </c>
      <c r="J1847" s="27">
        <f t="shared" si="432"/>
        <v>-0.15000000000000036</v>
      </c>
      <c r="K1847" s="30">
        <v>1</v>
      </c>
      <c r="L1847" s="159">
        <f t="shared" si="423"/>
        <v>-2.500000000000006E-2</v>
      </c>
    </row>
    <row r="1848" spans="1:12" s="1" customFormat="1" ht="15" customHeight="1">
      <c r="A1848" s="52">
        <v>40675</v>
      </c>
      <c r="B1848" s="56" t="s">
        <v>7643</v>
      </c>
      <c r="C1848" s="27" t="s">
        <v>2649</v>
      </c>
      <c r="D1848" s="45" t="s">
        <v>2650</v>
      </c>
      <c r="E1848" s="28">
        <v>21</v>
      </c>
      <c r="F1848" s="27">
        <v>21</v>
      </c>
      <c r="G1848" s="27">
        <v>20.98</v>
      </c>
      <c r="H1848" s="36">
        <f t="shared" si="430"/>
        <v>-9.5238095238093211E-4</v>
      </c>
      <c r="I1848" s="27">
        <f t="shared" si="431"/>
        <v>0</v>
      </c>
      <c r="J1848" s="27">
        <f t="shared" si="432"/>
        <v>-1.9999999999999574E-2</v>
      </c>
      <c r="K1848" s="30">
        <v>1</v>
      </c>
      <c r="L1848" s="159">
        <f t="shared" si="423"/>
        <v>-9.5238095238093211E-4</v>
      </c>
    </row>
    <row r="1849" spans="1:12" s="1" customFormat="1" ht="15" customHeight="1">
      <c r="A1849" s="52">
        <v>40675</v>
      </c>
      <c r="B1849" s="56" t="s">
        <v>7644</v>
      </c>
      <c r="C1849" s="24" t="s">
        <v>609</v>
      </c>
      <c r="D1849" s="45" t="s">
        <v>610</v>
      </c>
      <c r="E1849" s="28">
        <v>11</v>
      </c>
      <c r="F1849" s="27">
        <v>11.1</v>
      </c>
      <c r="G1849" s="27">
        <v>14.75</v>
      </c>
      <c r="H1849" s="36">
        <f t="shared" si="430"/>
        <v>0.34090909090909088</v>
      </c>
      <c r="I1849" s="27">
        <f t="shared" si="431"/>
        <v>9.9999999999999645E-2</v>
      </c>
      <c r="J1849" s="27">
        <f t="shared" si="432"/>
        <v>3.75</v>
      </c>
      <c r="K1849" s="30">
        <v>1</v>
      </c>
      <c r="L1849" s="159">
        <f t="shared" si="423"/>
        <v>0.32882882882882886</v>
      </c>
    </row>
    <row r="1850" spans="1:12" s="1" customFormat="1" ht="15" customHeight="1">
      <c r="A1850" s="52">
        <v>40676</v>
      </c>
      <c r="B1850" s="56" t="s">
        <v>7645</v>
      </c>
      <c r="C1850" s="24" t="s">
        <v>179</v>
      </c>
      <c r="D1850" s="45" t="s">
        <v>2741</v>
      </c>
      <c r="E1850" s="28">
        <v>10</v>
      </c>
      <c r="F1850" s="27">
        <v>10</v>
      </c>
      <c r="G1850" s="27">
        <v>10.199999999999999</v>
      </c>
      <c r="H1850" s="36">
        <f t="shared" si="430"/>
        <v>1.9999999999999928E-2</v>
      </c>
      <c r="I1850" s="27">
        <f t="shared" si="431"/>
        <v>0</v>
      </c>
      <c r="J1850" s="27">
        <f t="shared" si="432"/>
        <v>0.19999999999999929</v>
      </c>
      <c r="K1850" s="30">
        <v>1</v>
      </c>
      <c r="L1850" s="159">
        <f t="shared" si="423"/>
        <v>1.9999999999999928E-2</v>
      </c>
    </row>
    <row r="1851" spans="1:12" s="1" customFormat="1" ht="15" customHeight="1">
      <c r="A1851" s="52">
        <v>40682</v>
      </c>
      <c r="B1851" s="23" t="s">
        <v>7646</v>
      </c>
      <c r="C1851" s="24" t="s">
        <v>1564</v>
      </c>
      <c r="D1851" s="53" t="s">
        <v>1565</v>
      </c>
      <c r="E1851" s="28">
        <v>45</v>
      </c>
      <c r="F1851" s="27">
        <v>83</v>
      </c>
      <c r="G1851" s="27">
        <v>94.25</v>
      </c>
      <c r="H1851" s="36">
        <f t="shared" si="430"/>
        <v>1.0944444444444446</v>
      </c>
      <c r="I1851" s="27">
        <f t="shared" si="431"/>
        <v>38</v>
      </c>
      <c r="J1851" s="27">
        <f t="shared" si="432"/>
        <v>49.25</v>
      </c>
      <c r="K1851" s="30">
        <v>3</v>
      </c>
      <c r="L1851" s="159">
        <f t="shared" si="423"/>
        <v>0.13554216867469879</v>
      </c>
    </row>
    <row r="1852" spans="1:12" s="1" customFormat="1" ht="15" customHeight="1">
      <c r="A1852" s="52">
        <v>40687</v>
      </c>
      <c r="B1852" s="56" t="s">
        <v>7647</v>
      </c>
      <c r="C1852" s="24" t="s">
        <v>480</v>
      </c>
      <c r="D1852" s="45" t="s">
        <v>481</v>
      </c>
      <c r="E1852" s="28">
        <v>25</v>
      </c>
      <c r="F1852" s="27">
        <v>35</v>
      </c>
      <c r="G1852" s="27">
        <v>38.840000000000003</v>
      </c>
      <c r="H1852" s="36">
        <f t="shared" si="430"/>
        <v>0.55360000000000009</v>
      </c>
      <c r="I1852" s="27">
        <f t="shared" si="431"/>
        <v>10</v>
      </c>
      <c r="J1852" s="27">
        <f t="shared" si="432"/>
        <v>13.840000000000003</v>
      </c>
      <c r="K1852" s="30">
        <v>3</v>
      </c>
      <c r="L1852" s="159">
        <f t="shared" si="423"/>
        <v>0.10971428571428581</v>
      </c>
    </row>
    <row r="1853" spans="1:12" s="1" customFormat="1" ht="15" customHeight="1">
      <c r="A1853" s="52">
        <v>40687</v>
      </c>
      <c r="B1853" s="56" t="s">
        <v>7648</v>
      </c>
      <c r="C1853" s="24" t="s">
        <v>482</v>
      </c>
      <c r="D1853" s="45" t="s">
        <v>1248</v>
      </c>
      <c r="E1853" s="28">
        <v>15</v>
      </c>
      <c r="F1853" s="27">
        <v>15</v>
      </c>
      <c r="G1853" s="27">
        <v>15.9</v>
      </c>
      <c r="H1853" s="36">
        <f t="shared" si="430"/>
        <v>6.0000000000000026E-2</v>
      </c>
      <c r="I1853" s="27">
        <f t="shared" si="431"/>
        <v>0</v>
      </c>
      <c r="J1853" s="27">
        <f t="shared" si="432"/>
        <v>0.90000000000000036</v>
      </c>
      <c r="K1853" s="30">
        <v>2</v>
      </c>
      <c r="L1853" s="159">
        <f t="shared" si="423"/>
        <v>6.0000000000000026E-2</v>
      </c>
    </row>
    <row r="1854" spans="1:12" s="1" customFormat="1" ht="15" customHeight="1">
      <c r="A1854" s="52">
        <v>40689</v>
      </c>
      <c r="B1854" s="23" t="s">
        <v>7649</v>
      </c>
      <c r="C1854" s="24" t="s">
        <v>2829</v>
      </c>
      <c r="D1854" s="53" t="s">
        <v>483</v>
      </c>
      <c r="E1854" s="28">
        <v>18</v>
      </c>
      <c r="F1854" s="27">
        <v>19</v>
      </c>
      <c r="G1854" s="27">
        <v>18.329999999999998</v>
      </c>
      <c r="H1854" s="36">
        <f t="shared" si="430"/>
        <v>1.833333333333324E-2</v>
      </c>
      <c r="I1854" s="27">
        <f t="shared" si="431"/>
        <v>1</v>
      </c>
      <c r="J1854" s="27">
        <f t="shared" si="432"/>
        <v>0.32999999999999829</v>
      </c>
      <c r="K1854" s="30">
        <v>1</v>
      </c>
      <c r="L1854" s="159">
        <f t="shared" si="423"/>
        <v>-3.5263157894736934E-2</v>
      </c>
    </row>
    <row r="1855" spans="1:12" s="1" customFormat="1" ht="15" customHeight="1">
      <c r="A1855" s="52">
        <v>40689</v>
      </c>
      <c r="B1855" s="56" t="s">
        <v>7650</v>
      </c>
      <c r="C1855" s="24" t="s">
        <v>484</v>
      </c>
      <c r="D1855" s="53" t="s">
        <v>485</v>
      </c>
      <c r="E1855" s="28">
        <v>13</v>
      </c>
      <c r="F1855" s="27">
        <v>12.45</v>
      </c>
      <c r="G1855" s="27">
        <v>11.55</v>
      </c>
      <c r="H1855" s="36">
        <f t="shared" si="430"/>
        <v>-0.11153846153846149</v>
      </c>
      <c r="I1855" s="27">
        <f t="shared" si="431"/>
        <v>-0.55000000000000071</v>
      </c>
      <c r="J1855" s="27">
        <f t="shared" si="432"/>
        <v>-1.4499999999999993</v>
      </c>
      <c r="K1855" s="30">
        <v>1</v>
      </c>
      <c r="L1855" s="159">
        <f t="shared" si="423"/>
        <v>-7.228915662650591E-2</v>
      </c>
    </row>
    <row r="1856" spans="1:12" s="1" customFormat="1" ht="15" customHeight="1">
      <c r="A1856" s="52">
        <v>40689</v>
      </c>
      <c r="B1856" s="23" t="s">
        <v>7651</v>
      </c>
      <c r="C1856" s="24" t="s">
        <v>486</v>
      </c>
      <c r="D1856" s="53" t="s">
        <v>487</v>
      </c>
      <c r="E1856" s="28">
        <v>12</v>
      </c>
      <c r="F1856" s="27">
        <v>11.35</v>
      </c>
      <c r="G1856" s="27">
        <v>12.11</v>
      </c>
      <c r="H1856" s="36">
        <f t="shared" si="430"/>
        <v>9.1666666666666199E-3</v>
      </c>
      <c r="I1856" s="27">
        <f t="shared" si="431"/>
        <v>-0.65000000000000036</v>
      </c>
      <c r="J1856" s="27">
        <f t="shared" si="432"/>
        <v>0.10999999999999943</v>
      </c>
      <c r="K1856" s="30">
        <v>1</v>
      </c>
      <c r="L1856" s="159">
        <f t="shared" si="423"/>
        <v>6.6960352422907474E-2</v>
      </c>
    </row>
    <row r="1857" spans="1:12" s="1" customFormat="1" ht="15" customHeight="1">
      <c r="A1857" s="52">
        <v>40689</v>
      </c>
      <c r="B1857" s="56" t="s">
        <v>7652</v>
      </c>
      <c r="C1857" s="24" t="s">
        <v>1879</v>
      </c>
      <c r="D1857" s="45" t="s">
        <v>1880</v>
      </c>
      <c r="E1857" s="28">
        <v>18</v>
      </c>
      <c r="F1857" s="27">
        <v>19.600000000000001</v>
      </c>
      <c r="G1857" s="27">
        <v>20.71</v>
      </c>
      <c r="H1857" s="36">
        <f t="shared" ref="H1857:H1863" si="433">(G1857-E1857)/E1857</f>
        <v>0.15055555555555561</v>
      </c>
      <c r="I1857" s="27">
        <f t="shared" ref="I1857:I1863" si="434">(F1857-E1857)</f>
        <v>1.6000000000000014</v>
      </c>
      <c r="J1857" s="27">
        <f t="shared" ref="J1857:J1863" si="435">G1857-E1857</f>
        <v>2.7100000000000009</v>
      </c>
      <c r="K1857" s="30">
        <v>2</v>
      </c>
      <c r="L1857" s="159">
        <f t="shared" si="423"/>
        <v>5.6632653061224454E-2</v>
      </c>
    </row>
    <row r="1858" spans="1:12" s="1" customFormat="1" ht="15" customHeight="1">
      <c r="A1858" s="52">
        <v>40694</v>
      </c>
      <c r="B1858" s="23" t="s">
        <v>7653</v>
      </c>
      <c r="C1858" s="24" t="s">
        <v>958</v>
      </c>
      <c r="D1858" s="53" t="s">
        <v>1465</v>
      </c>
      <c r="E1858" s="28">
        <v>10</v>
      </c>
      <c r="F1858" s="27">
        <v>10.02</v>
      </c>
      <c r="G1858" s="27">
        <v>10.029999999999999</v>
      </c>
      <c r="H1858" s="36">
        <f t="shared" si="433"/>
        <v>2.9999999999999359E-3</v>
      </c>
      <c r="I1858" s="27">
        <f t="shared" si="434"/>
        <v>1.9999999999999574E-2</v>
      </c>
      <c r="J1858" s="27">
        <f t="shared" si="435"/>
        <v>2.9999999999999361E-2</v>
      </c>
      <c r="K1858" s="30">
        <v>1</v>
      </c>
      <c r="L1858" s="159">
        <f t="shared" si="423"/>
        <v>9.9800399201594673E-4</v>
      </c>
    </row>
    <row r="1859" spans="1:12" s="1" customFormat="1" ht="15" customHeight="1">
      <c r="A1859" s="52">
        <v>40703</v>
      </c>
      <c r="B1859" s="56" t="s">
        <v>7654</v>
      </c>
      <c r="C1859" s="24" t="s">
        <v>2835</v>
      </c>
      <c r="D1859" s="45" t="s">
        <v>2836</v>
      </c>
      <c r="E1859" s="28">
        <v>19</v>
      </c>
      <c r="F1859" s="27">
        <v>25</v>
      </c>
      <c r="G1859" s="27">
        <v>22.5</v>
      </c>
      <c r="H1859" s="36">
        <f t="shared" si="433"/>
        <v>0.18421052631578946</v>
      </c>
      <c r="I1859" s="27">
        <f t="shared" si="434"/>
        <v>6</v>
      </c>
      <c r="J1859" s="27">
        <f t="shared" si="435"/>
        <v>3.5</v>
      </c>
      <c r="K1859" s="30">
        <v>1</v>
      </c>
      <c r="L1859" s="159">
        <f t="shared" si="423"/>
        <v>-0.1</v>
      </c>
    </row>
    <row r="1860" spans="1:12" s="1" customFormat="1" ht="15" customHeight="1">
      <c r="A1860" s="52">
        <v>40703</v>
      </c>
      <c r="B1860" s="56" t="s">
        <v>7655</v>
      </c>
      <c r="C1860" s="24" t="s">
        <v>2202</v>
      </c>
      <c r="D1860" s="45" t="s">
        <v>2277</v>
      </c>
      <c r="E1860" s="28">
        <v>9</v>
      </c>
      <c r="F1860" s="27">
        <v>8.49</v>
      </c>
      <c r="G1860" s="27">
        <v>8.23</v>
      </c>
      <c r="H1860" s="36">
        <f t="shared" si="433"/>
        <v>-8.555555555555551E-2</v>
      </c>
      <c r="I1860" s="27">
        <f t="shared" si="434"/>
        <v>-0.50999999999999979</v>
      </c>
      <c r="J1860" s="27">
        <f t="shared" si="435"/>
        <v>-0.76999999999999957</v>
      </c>
      <c r="K1860" s="30">
        <v>1</v>
      </c>
      <c r="L1860" s="159">
        <f t="shared" ref="L1860:L1923" si="436">(G1860-F1860)/F1860</f>
        <v>-3.0624263839811518E-2</v>
      </c>
    </row>
    <row r="1861" spans="1:12" s="1" customFormat="1" ht="15" customHeight="1">
      <c r="A1861" s="52">
        <v>40709</v>
      </c>
      <c r="B1861" s="23" t="s">
        <v>7656</v>
      </c>
      <c r="C1861" s="24" t="s">
        <v>1392</v>
      </c>
      <c r="D1861" s="53" t="s">
        <v>1393</v>
      </c>
      <c r="E1861" s="28">
        <v>20</v>
      </c>
      <c r="F1861" s="27">
        <v>20</v>
      </c>
      <c r="G1861" s="27">
        <v>19</v>
      </c>
      <c r="H1861" s="36">
        <f t="shared" si="433"/>
        <v>-0.05</v>
      </c>
      <c r="I1861" s="27">
        <f t="shared" si="434"/>
        <v>0</v>
      </c>
      <c r="J1861" s="27">
        <f t="shared" si="435"/>
        <v>-1</v>
      </c>
      <c r="K1861" s="30">
        <v>2</v>
      </c>
      <c r="L1861" s="159">
        <f t="shared" si="436"/>
        <v>-0.05</v>
      </c>
    </row>
    <row r="1862" spans="1:12" s="1" customFormat="1" ht="15" customHeight="1">
      <c r="A1862" s="52">
        <v>40709</v>
      </c>
      <c r="B1862" s="23" t="s">
        <v>7657</v>
      </c>
      <c r="C1862" s="24" t="s">
        <v>1394</v>
      </c>
      <c r="D1862" s="45" t="s">
        <v>1395</v>
      </c>
      <c r="E1862" s="28">
        <v>16</v>
      </c>
      <c r="F1862" s="27">
        <v>20</v>
      </c>
      <c r="G1862" s="27">
        <v>17.420000000000002</v>
      </c>
      <c r="H1862" s="36">
        <f t="shared" si="433"/>
        <v>8.8750000000000107E-2</v>
      </c>
      <c r="I1862" s="27">
        <f t="shared" si="434"/>
        <v>4</v>
      </c>
      <c r="J1862" s="27">
        <f t="shared" si="435"/>
        <v>1.4200000000000017</v>
      </c>
      <c r="K1862" s="30">
        <v>3</v>
      </c>
      <c r="L1862" s="159">
        <f t="shared" si="436"/>
        <v>-0.12899999999999992</v>
      </c>
    </row>
    <row r="1863" spans="1:12" s="1" customFormat="1" ht="15" customHeight="1">
      <c r="A1863" s="52">
        <v>40710</v>
      </c>
      <c r="B1863" s="56" t="s">
        <v>7658</v>
      </c>
      <c r="C1863" s="24" t="s">
        <v>2523</v>
      </c>
      <c r="D1863" s="100" t="s">
        <v>2524</v>
      </c>
      <c r="E1863" s="28">
        <v>10</v>
      </c>
      <c r="F1863" s="27">
        <v>9.9499999999999993</v>
      </c>
      <c r="G1863" s="27">
        <v>10</v>
      </c>
      <c r="H1863" s="36">
        <f t="shared" si="433"/>
        <v>0</v>
      </c>
      <c r="I1863" s="27">
        <f t="shared" si="434"/>
        <v>-5.0000000000000711E-2</v>
      </c>
      <c r="J1863" s="27">
        <f t="shared" si="435"/>
        <v>0</v>
      </c>
      <c r="K1863" s="30">
        <v>1</v>
      </c>
      <c r="L1863" s="159">
        <f t="shared" si="436"/>
        <v>5.0251256281407756E-3</v>
      </c>
    </row>
    <row r="1864" spans="1:12" s="1" customFormat="1" ht="15" customHeight="1">
      <c r="A1864" s="52">
        <v>40711</v>
      </c>
      <c r="B1864" s="60" t="s">
        <v>7659</v>
      </c>
      <c r="C1864" s="24" t="s">
        <v>2600</v>
      </c>
      <c r="D1864" s="45" t="s">
        <v>2601</v>
      </c>
      <c r="E1864" s="28">
        <v>15</v>
      </c>
      <c r="F1864" s="27">
        <v>14</v>
      </c>
      <c r="G1864" s="27">
        <v>15.34</v>
      </c>
      <c r="H1864" s="36">
        <f t="shared" ref="H1864:H1869" si="437">(G1864-E1864)/E1864</f>
        <v>2.2666666666666658E-2</v>
      </c>
      <c r="I1864" s="27">
        <f t="shared" ref="I1864:I1869" si="438">(F1864-E1864)</f>
        <v>-1</v>
      </c>
      <c r="J1864" s="27">
        <f t="shared" ref="J1864:J1869" si="439">G1864-E1864</f>
        <v>0.33999999999999986</v>
      </c>
      <c r="K1864" s="30">
        <v>1</v>
      </c>
      <c r="L1864" s="159">
        <f t="shared" si="436"/>
        <v>9.571428571428571E-2</v>
      </c>
    </row>
    <row r="1865" spans="1:12" s="1" customFormat="1" ht="15" customHeight="1">
      <c r="A1865" s="52">
        <v>40715</v>
      </c>
      <c r="B1865" s="56" t="s">
        <v>7660</v>
      </c>
      <c r="C1865" s="24" t="s">
        <v>1524</v>
      </c>
      <c r="D1865" s="45" t="s">
        <v>3136</v>
      </c>
      <c r="E1865" s="28">
        <v>10</v>
      </c>
      <c r="F1865" s="27">
        <v>10</v>
      </c>
      <c r="G1865" s="27">
        <v>10.01</v>
      </c>
      <c r="H1865" s="36">
        <f t="shared" si="437"/>
        <v>9.9999999999997877E-4</v>
      </c>
      <c r="I1865" s="27">
        <f t="shared" si="438"/>
        <v>0</v>
      </c>
      <c r="J1865" s="27">
        <f t="shared" si="439"/>
        <v>9.9999999999997868E-3</v>
      </c>
      <c r="K1865" s="30">
        <v>1</v>
      </c>
      <c r="L1865" s="159">
        <f t="shared" si="436"/>
        <v>9.9999999999997877E-4</v>
      </c>
    </row>
    <row r="1866" spans="1:12" s="1" customFormat="1" ht="15" customHeight="1">
      <c r="A1866" s="52">
        <v>40716</v>
      </c>
      <c r="B1866" s="23" t="s">
        <v>7661</v>
      </c>
      <c r="C1866" s="24" t="s">
        <v>1525</v>
      </c>
      <c r="D1866" s="53" t="s">
        <v>1671</v>
      </c>
      <c r="E1866" s="28">
        <v>15</v>
      </c>
      <c r="F1866" s="27">
        <v>14.75</v>
      </c>
      <c r="G1866" s="27">
        <v>15</v>
      </c>
      <c r="H1866" s="36">
        <f t="shared" si="437"/>
        <v>0</v>
      </c>
      <c r="I1866" s="27">
        <f t="shared" si="438"/>
        <v>-0.25</v>
      </c>
      <c r="J1866" s="27">
        <f t="shared" si="439"/>
        <v>0</v>
      </c>
      <c r="K1866" s="30">
        <v>1</v>
      </c>
      <c r="L1866" s="159">
        <f t="shared" si="436"/>
        <v>1.6949152542372881E-2</v>
      </c>
    </row>
    <row r="1867" spans="1:12" s="1" customFormat="1" ht="15" customHeight="1">
      <c r="A1867" s="52">
        <v>40716</v>
      </c>
      <c r="B1867" s="56" t="s">
        <v>7662</v>
      </c>
      <c r="C1867" s="24" t="s">
        <v>1526</v>
      </c>
      <c r="D1867" s="45" t="s">
        <v>1527</v>
      </c>
      <c r="E1867" s="28">
        <v>18</v>
      </c>
      <c r="F1867" s="27">
        <v>18.010000000000002</v>
      </c>
      <c r="G1867" s="27">
        <v>18.05</v>
      </c>
      <c r="H1867" s="36">
        <f t="shared" si="437"/>
        <v>2.7777777777778173E-3</v>
      </c>
      <c r="I1867" s="27">
        <f t="shared" si="438"/>
        <v>1.0000000000001563E-2</v>
      </c>
      <c r="J1867" s="27">
        <f t="shared" si="439"/>
        <v>5.0000000000000711E-2</v>
      </c>
      <c r="K1867" s="30">
        <v>1</v>
      </c>
      <c r="L1867" s="159">
        <f t="shared" si="436"/>
        <v>2.2209883398111685E-3</v>
      </c>
    </row>
    <row r="1868" spans="1:12" s="1" customFormat="1" ht="15" customHeight="1">
      <c r="A1868" s="52">
        <v>40718</v>
      </c>
      <c r="B1868" s="56" t="s">
        <v>7663</v>
      </c>
      <c r="C1868" s="24" t="s">
        <v>2645</v>
      </c>
      <c r="D1868" s="45" t="s">
        <v>2646</v>
      </c>
      <c r="E1868" s="28">
        <v>15</v>
      </c>
      <c r="F1868" s="27">
        <v>15</v>
      </c>
      <c r="G1868" s="27">
        <v>15</v>
      </c>
      <c r="H1868" s="36">
        <f t="shared" si="437"/>
        <v>0</v>
      </c>
      <c r="I1868" s="27">
        <f t="shared" si="438"/>
        <v>0</v>
      </c>
      <c r="J1868" s="27">
        <f t="shared" si="439"/>
        <v>0</v>
      </c>
      <c r="K1868" s="30">
        <v>1</v>
      </c>
      <c r="L1868" s="159">
        <f t="shared" si="436"/>
        <v>0</v>
      </c>
    </row>
    <row r="1869" spans="1:12" s="1" customFormat="1" ht="15" customHeight="1">
      <c r="A1869" s="52">
        <v>40723</v>
      </c>
      <c r="B1869" s="56" t="s">
        <v>7664</v>
      </c>
      <c r="C1869" s="24" t="s">
        <v>1252</v>
      </c>
      <c r="D1869" s="45" t="s">
        <v>1450</v>
      </c>
      <c r="E1869" s="28">
        <v>27</v>
      </c>
      <c r="F1869" s="27">
        <v>36.1</v>
      </c>
      <c r="G1869" s="27">
        <v>40.21</v>
      </c>
      <c r="H1869" s="36">
        <f t="shared" si="437"/>
        <v>0.48925925925925928</v>
      </c>
      <c r="I1869" s="27">
        <f t="shared" si="438"/>
        <v>9.1000000000000014</v>
      </c>
      <c r="J1869" s="27">
        <f t="shared" si="439"/>
        <v>13.21</v>
      </c>
      <c r="K1869" s="30">
        <v>3</v>
      </c>
      <c r="L1869" s="159">
        <f t="shared" si="436"/>
        <v>0.11385041551246536</v>
      </c>
    </row>
    <row r="1870" spans="1:12" s="1" customFormat="1" ht="15" customHeight="1">
      <c r="A1870" s="52">
        <v>40724</v>
      </c>
      <c r="B1870" s="56" t="s">
        <v>7665</v>
      </c>
      <c r="C1870" s="24" t="s">
        <v>2525</v>
      </c>
      <c r="D1870" s="45" t="s">
        <v>1465</v>
      </c>
      <c r="E1870" s="101">
        <v>10</v>
      </c>
      <c r="F1870" s="27">
        <v>10</v>
      </c>
      <c r="G1870" s="26">
        <v>10</v>
      </c>
      <c r="H1870" s="36">
        <f>(G1870-E1870)/E1870</f>
        <v>0</v>
      </c>
      <c r="I1870" s="27">
        <f>(F1870-E1870)</f>
        <v>0</v>
      </c>
      <c r="J1870" s="27">
        <f>G1870-E1870</f>
        <v>0</v>
      </c>
      <c r="K1870" s="30">
        <v>1</v>
      </c>
      <c r="L1870" s="159">
        <f t="shared" si="436"/>
        <v>0</v>
      </c>
    </row>
    <row r="1871" spans="1:12" s="1" customFormat="1" ht="15" customHeight="1">
      <c r="A1871" s="52">
        <v>40724</v>
      </c>
      <c r="B1871" s="23" t="s">
        <v>7666</v>
      </c>
      <c r="C1871" s="24" t="s">
        <v>2252</v>
      </c>
      <c r="D1871" s="53" t="s">
        <v>2253</v>
      </c>
      <c r="E1871" s="28">
        <v>20</v>
      </c>
      <c r="F1871" s="27">
        <v>19.64</v>
      </c>
      <c r="G1871" s="27">
        <v>19.64</v>
      </c>
      <c r="H1871" s="36">
        <f t="shared" ref="H1871:H1893" si="440">(G1871-E1871)/E1871</f>
        <v>-1.7999999999999971E-2</v>
      </c>
      <c r="I1871" s="27">
        <f t="shared" ref="I1871:I1893" si="441">(F1871-E1871)</f>
        <v>-0.35999999999999943</v>
      </c>
      <c r="J1871" s="27">
        <f t="shared" ref="J1871:J1893" si="442">G1871-E1871</f>
        <v>-0.35999999999999943</v>
      </c>
      <c r="K1871" s="30">
        <v>1</v>
      </c>
      <c r="L1871" s="159">
        <f t="shared" si="436"/>
        <v>0</v>
      </c>
    </row>
    <row r="1872" spans="1:12" s="1" customFormat="1" ht="15" customHeight="1">
      <c r="A1872" s="52">
        <v>40738</v>
      </c>
      <c r="B1872" s="56" t="s">
        <v>7667</v>
      </c>
      <c r="C1872" s="24" t="s">
        <v>3162</v>
      </c>
      <c r="D1872" s="45" t="s">
        <v>3163</v>
      </c>
      <c r="E1872" s="28">
        <v>21.5</v>
      </c>
      <c r="F1872" s="27">
        <v>24</v>
      </c>
      <c r="G1872" s="27">
        <v>23.7</v>
      </c>
      <c r="H1872" s="36">
        <f t="shared" si="440"/>
        <v>0.10232558139534881</v>
      </c>
      <c r="I1872" s="27">
        <f t="shared" si="441"/>
        <v>2.5</v>
      </c>
      <c r="J1872" s="27">
        <f t="shared" si="442"/>
        <v>2.1999999999999993</v>
      </c>
      <c r="K1872" s="30">
        <v>2</v>
      </c>
      <c r="L1872" s="159">
        <f t="shared" si="436"/>
        <v>-1.250000000000003E-2</v>
      </c>
    </row>
    <row r="1873" spans="1:12" s="1" customFormat="1" ht="15" customHeight="1">
      <c r="A1873" s="52">
        <v>40739</v>
      </c>
      <c r="B1873" s="56" t="s">
        <v>7668</v>
      </c>
      <c r="C1873" s="24" t="s">
        <v>3164</v>
      </c>
      <c r="D1873" s="45" t="s">
        <v>1465</v>
      </c>
      <c r="E1873" s="28">
        <v>10</v>
      </c>
      <c r="F1873" s="27">
        <v>9.99</v>
      </c>
      <c r="G1873" s="27">
        <v>10.029999999999999</v>
      </c>
      <c r="H1873" s="36">
        <f t="shared" si="440"/>
        <v>2.9999999999999359E-3</v>
      </c>
      <c r="I1873" s="27">
        <f t="shared" si="441"/>
        <v>-9.9999999999997868E-3</v>
      </c>
      <c r="J1873" s="27">
        <f t="shared" si="442"/>
        <v>2.9999999999999361E-2</v>
      </c>
      <c r="K1873" s="30">
        <v>1</v>
      </c>
      <c r="L1873" s="159">
        <f t="shared" si="436"/>
        <v>4.004004004003919E-3</v>
      </c>
    </row>
    <row r="1874" spans="1:12" s="1" customFormat="1">
      <c r="A1874" s="52">
        <v>40739</v>
      </c>
      <c r="B1874" s="23" t="s">
        <v>7669</v>
      </c>
      <c r="C1874" s="24" t="s">
        <v>3165</v>
      </c>
      <c r="D1874" s="53" t="s">
        <v>1196</v>
      </c>
      <c r="E1874" s="28">
        <v>10</v>
      </c>
      <c r="F1874" s="27">
        <v>9.9499999999999993</v>
      </c>
      <c r="G1874" s="27">
        <v>9.92</v>
      </c>
      <c r="H1874" s="36">
        <f t="shared" si="440"/>
        <v>-8.0000000000000071E-3</v>
      </c>
      <c r="I1874" s="27">
        <f t="shared" si="441"/>
        <v>-5.0000000000000711E-2</v>
      </c>
      <c r="J1874" s="27">
        <f t="shared" si="442"/>
        <v>-8.0000000000000071E-2</v>
      </c>
      <c r="K1874" s="30">
        <v>1</v>
      </c>
      <c r="L1874" s="159">
        <f t="shared" si="436"/>
        <v>-3.0150753768843582E-3</v>
      </c>
    </row>
    <row r="1875" spans="1:12" s="1" customFormat="1" ht="15" customHeight="1">
      <c r="A1875" s="52">
        <v>40744</v>
      </c>
      <c r="B1875" s="23" t="s">
        <v>7670</v>
      </c>
      <c r="C1875" s="24" t="s">
        <v>1363</v>
      </c>
      <c r="D1875" s="53" t="s">
        <v>1364</v>
      </c>
      <c r="E1875" s="28">
        <v>20</v>
      </c>
      <c r="F1875" s="27">
        <v>23</v>
      </c>
      <c r="G1875" s="27">
        <v>20</v>
      </c>
      <c r="H1875" s="36">
        <f t="shared" si="440"/>
        <v>0</v>
      </c>
      <c r="I1875" s="27">
        <f t="shared" si="441"/>
        <v>3</v>
      </c>
      <c r="J1875" s="27">
        <f t="shared" si="442"/>
        <v>0</v>
      </c>
      <c r="K1875" s="30">
        <v>3</v>
      </c>
      <c r="L1875" s="159">
        <f t="shared" si="436"/>
        <v>-0.13043478260869565</v>
      </c>
    </row>
    <row r="1876" spans="1:12" s="1" customFormat="1" ht="15" customHeight="1">
      <c r="A1876" s="52">
        <v>40744</v>
      </c>
      <c r="B1876" s="56" t="s">
        <v>7671</v>
      </c>
      <c r="C1876" s="24" t="s">
        <v>1365</v>
      </c>
      <c r="D1876" s="45" t="s">
        <v>2741</v>
      </c>
      <c r="E1876" s="28">
        <v>20</v>
      </c>
      <c r="F1876" s="27">
        <v>60</v>
      </c>
      <c r="G1876" s="27">
        <v>35.770000000000003</v>
      </c>
      <c r="H1876" s="36">
        <f t="shared" si="440"/>
        <v>0.7885000000000002</v>
      </c>
      <c r="I1876" s="27">
        <f t="shared" si="441"/>
        <v>40</v>
      </c>
      <c r="J1876" s="27">
        <f t="shared" si="442"/>
        <v>15.770000000000003</v>
      </c>
      <c r="K1876" s="30">
        <v>3</v>
      </c>
      <c r="L1876" s="159">
        <f t="shared" si="436"/>
        <v>-0.40383333333333327</v>
      </c>
    </row>
    <row r="1877" spans="1:12" s="1" customFormat="1" ht="15" customHeight="1">
      <c r="A1877" s="52">
        <v>40745</v>
      </c>
      <c r="B1877" s="56" t="s">
        <v>7672</v>
      </c>
      <c r="C1877" s="24" t="s">
        <v>3086</v>
      </c>
      <c r="D1877" s="45" t="s">
        <v>3087</v>
      </c>
      <c r="E1877" s="28">
        <v>16</v>
      </c>
      <c r="F1877" s="27">
        <v>17</v>
      </c>
      <c r="G1877" s="27">
        <v>17</v>
      </c>
      <c r="H1877" s="36">
        <f t="shared" si="440"/>
        <v>6.25E-2</v>
      </c>
      <c r="I1877" s="27">
        <f t="shared" si="441"/>
        <v>1</v>
      </c>
      <c r="J1877" s="27">
        <f t="shared" si="442"/>
        <v>1</v>
      </c>
      <c r="K1877" s="30">
        <v>3</v>
      </c>
      <c r="L1877" s="159">
        <f t="shared" si="436"/>
        <v>0</v>
      </c>
    </row>
    <row r="1878" spans="1:12" s="1" customFormat="1" ht="15" customHeight="1">
      <c r="A1878" s="52">
        <v>40746</v>
      </c>
      <c r="B1878" s="56" t="s">
        <v>7673</v>
      </c>
      <c r="C1878" s="24" t="s">
        <v>247</v>
      </c>
      <c r="D1878" s="38" t="s">
        <v>248</v>
      </c>
      <c r="E1878" s="28">
        <v>20</v>
      </c>
      <c r="F1878" s="27">
        <v>19</v>
      </c>
      <c r="G1878" s="27">
        <v>18.649999999999999</v>
      </c>
      <c r="H1878" s="36">
        <f t="shared" si="440"/>
        <v>-6.7500000000000074E-2</v>
      </c>
      <c r="I1878" s="27">
        <f t="shared" si="441"/>
        <v>-1</v>
      </c>
      <c r="J1878" s="27">
        <f t="shared" si="442"/>
        <v>-1.3500000000000014</v>
      </c>
      <c r="K1878" s="30">
        <v>1</v>
      </c>
      <c r="L1878" s="159">
        <f t="shared" si="436"/>
        <v>-1.8421052631579022E-2</v>
      </c>
    </row>
    <row r="1879" spans="1:12" s="1" customFormat="1" ht="15" customHeight="1">
      <c r="A1879" s="52">
        <v>40746</v>
      </c>
      <c r="B1879" s="56" t="s">
        <v>7674</v>
      </c>
      <c r="C1879" s="24" t="s">
        <v>249</v>
      </c>
      <c r="D1879" s="45" t="s">
        <v>250</v>
      </c>
      <c r="E1879" s="28">
        <v>17</v>
      </c>
      <c r="F1879" s="27">
        <v>23</v>
      </c>
      <c r="G1879" s="27">
        <v>27.65</v>
      </c>
      <c r="H1879" s="36">
        <f t="shared" si="440"/>
        <v>0.626470588235294</v>
      </c>
      <c r="I1879" s="27">
        <f t="shared" si="441"/>
        <v>6</v>
      </c>
      <c r="J1879" s="27">
        <f t="shared" si="442"/>
        <v>10.649999999999999</v>
      </c>
      <c r="K1879" s="30">
        <v>3</v>
      </c>
      <c r="L1879" s="159">
        <f t="shared" si="436"/>
        <v>0.2021739130434782</v>
      </c>
    </row>
    <row r="1880" spans="1:12" s="1" customFormat="1" ht="15" customHeight="1">
      <c r="A1880" s="52">
        <v>40751</v>
      </c>
      <c r="B1880" s="23" t="s">
        <v>7675</v>
      </c>
      <c r="C1880" s="24" t="s">
        <v>169</v>
      </c>
      <c r="D1880" s="53" t="s">
        <v>170</v>
      </c>
      <c r="E1880" s="28">
        <v>21</v>
      </c>
      <c r="F1880" s="27">
        <v>21</v>
      </c>
      <c r="G1880" s="27">
        <v>20.95</v>
      </c>
      <c r="H1880" s="36">
        <f t="shared" si="440"/>
        <v>-2.380952380952415E-3</v>
      </c>
      <c r="I1880" s="27">
        <f t="shared" si="441"/>
        <v>0</v>
      </c>
      <c r="J1880" s="27">
        <f t="shared" si="442"/>
        <v>-5.0000000000000711E-2</v>
      </c>
      <c r="K1880" s="30">
        <v>2</v>
      </c>
      <c r="L1880" s="159">
        <f t="shared" si="436"/>
        <v>-2.380952380952415E-3</v>
      </c>
    </row>
    <row r="1881" spans="1:12" s="1" customFormat="1" ht="15" customHeight="1">
      <c r="A1881" s="52">
        <v>40751</v>
      </c>
      <c r="B1881" s="56" t="s">
        <v>7676</v>
      </c>
      <c r="C1881" s="24" t="s">
        <v>171</v>
      </c>
      <c r="D1881" s="23" t="s">
        <v>172</v>
      </c>
      <c r="E1881" s="28">
        <v>19</v>
      </c>
      <c r="F1881" s="27">
        <v>25</v>
      </c>
      <c r="G1881" s="27">
        <v>27.85</v>
      </c>
      <c r="H1881" s="36">
        <f t="shared" si="440"/>
        <v>0.46578947368421059</v>
      </c>
      <c r="I1881" s="27">
        <f t="shared" si="441"/>
        <v>6</v>
      </c>
      <c r="J1881" s="27">
        <f t="shared" si="442"/>
        <v>8.8500000000000014</v>
      </c>
      <c r="K1881" s="30">
        <v>3</v>
      </c>
      <c r="L1881" s="159">
        <f t="shared" si="436"/>
        <v>0.11400000000000006</v>
      </c>
    </row>
    <row r="1882" spans="1:12" s="1" customFormat="1" ht="15" customHeight="1">
      <c r="A1882" s="52">
        <v>40751</v>
      </c>
      <c r="B1882" s="23" t="s">
        <v>7677</v>
      </c>
      <c r="C1882" s="24" t="s">
        <v>173</v>
      </c>
      <c r="D1882" s="53" t="s">
        <v>174</v>
      </c>
      <c r="E1882" s="28">
        <v>10</v>
      </c>
      <c r="F1882" s="27">
        <v>11</v>
      </c>
      <c r="G1882" s="27">
        <v>11.65</v>
      </c>
      <c r="H1882" s="36">
        <f t="shared" si="440"/>
        <v>0.16500000000000004</v>
      </c>
      <c r="I1882" s="27">
        <f t="shared" si="441"/>
        <v>1</v>
      </c>
      <c r="J1882" s="27">
        <f t="shared" si="442"/>
        <v>1.6500000000000004</v>
      </c>
      <c r="K1882" s="30">
        <v>1</v>
      </c>
      <c r="L1882" s="159">
        <f t="shared" si="436"/>
        <v>5.9090909090909124E-2</v>
      </c>
    </row>
    <row r="1883" spans="1:12" s="1" customFormat="1" ht="15" customHeight="1">
      <c r="A1883" s="52">
        <v>40752</v>
      </c>
      <c r="B1883" s="56" t="s">
        <v>7678</v>
      </c>
      <c r="C1883" s="24" t="s">
        <v>2980</v>
      </c>
      <c r="D1883" s="45" t="s">
        <v>2981</v>
      </c>
      <c r="E1883" s="28">
        <v>15</v>
      </c>
      <c r="F1883" s="27">
        <v>17</v>
      </c>
      <c r="G1883" s="27">
        <v>17.5</v>
      </c>
      <c r="H1883" s="36">
        <f t="shared" si="440"/>
        <v>0.16666666666666666</v>
      </c>
      <c r="I1883" s="27">
        <f t="shared" si="441"/>
        <v>2</v>
      </c>
      <c r="J1883" s="27">
        <f t="shared" si="442"/>
        <v>2.5</v>
      </c>
      <c r="K1883" s="30">
        <v>2</v>
      </c>
      <c r="L1883" s="159">
        <f t="shared" si="436"/>
        <v>2.9411764705882353E-2</v>
      </c>
    </row>
    <row r="1884" spans="1:12" s="1" customFormat="1" ht="15" customHeight="1">
      <c r="A1884" s="52">
        <v>40752</v>
      </c>
      <c r="B1884" s="23" t="s">
        <v>7679</v>
      </c>
      <c r="C1884" s="24" t="s">
        <v>2982</v>
      </c>
      <c r="D1884" s="53" t="s">
        <v>2983</v>
      </c>
      <c r="E1884" s="28">
        <v>9</v>
      </c>
      <c r="F1884" s="27">
        <v>9</v>
      </c>
      <c r="G1884" s="27">
        <v>9.15</v>
      </c>
      <c r="H1884" s="36">
        <f t="shared" si="440"/>
        <v>1.6666666666666705E-2</v>
      </c>
      <c r="I1884" s="27">
        <f t="shared" si="441"/>
        <v>0</v>
      </c>
      <c r="J1884" s="27">
        <f t="shared" si="442"/>
        <v>0.15000000000000036</v>
      </c>
      <c r="K1884" s="30">
        <v>1</v>
      </c>
      <c r="L1884" s="159">
        <f t="shared" si="436"/>
        <v>1.6666666666666705E-2</v>
      </c>
    </row>
    <row r="1885" spans="1:12" s="1" customFormat="1" ht="15" customHeight="1">
      <c r="A1885" s="52">
        <v>40752</v>
      </c>
      <c r="B1885" s="56" t="s">
        <v>7680</v>
      </c>
      <c r="C1885" s="24" t="s">
        <v>2984</v>
      </c>
      <c r="D1885" s="45" t="s">
        <v>2985</v>
      </c>
      <c r="E1885" s="28">
        <v>17</v>
      </c>
      <c r="F1885" s="27">
        <v>28.95</v>
      </c>
      <c r="G1885" s="27">
        <v>27.8</v>
      </c>
      <c r="H1885" s="36">
        <f t="shared" si="440"/>
        <v>0.6352941176470589</v>
      </c>
      <c r="I1885" s="27">
        <f t="shared" si="441"/>
        <v>11.95</v>
      </c>
      <c r="J1885" s="27">
        <f t="shared" si="442"/>
        <v>10.8</v>
      </c>
      <c r="K1885" s="30">
        <v>3</v>
      </c>
      <c r="L1885" s="159">
        <f t="shared" si="436"/>
        <v>-3.9723661485319466E-2</v>
      </c>
    </row>
    <row r="1886" spans="1:12" s="1" customFormat="1" ht="15" customHeight="1">
      <c r="A1886" s="52">
        <v>40752</v>
      </c>
      <c r="B1886" s="56" t="s">
        <v>7681</v>
      </c>
      <c r="C1886" s="24" t="s">
        <v>2986</v>
      </c>
      <c r="D1886" s="45" t="s">
        <v>2461</v>
      </c>
      <c r="E1886" s="28">
        <v>15</v>
      </c>
      <c r="F1886" s="27">
        <v>14.75</v>
      </c>
      <c r="G1886" s="27">
        <v>14.92</v>
      </c>
      <c r="H1886" s="36">
        <f t="shared" si="440"/>
        <v>-5.3333333333333384E-3</v>
      </c>
      <c r="I1886" s="27">
        <f t="shared" si="441"/>
        <v>-0.25</v>
      </c>
      <c r="J1886" s="27">
        <f t="shared" si="442"/>
        <v>-8.0000000000000071E-2</v>
      </c>
      <c r="K1886" s="30">
        <v>1</v>
      </c>
      <c r="L1886" s="159">
        <f t="shared" si="436"/>
        <v>1.1525423728813555E-2</v>
      </c>
    </row>
    <row r="1887" spans="1:12" s="1" customFormat="1" ht="15" customHeight="1">
      <c r="A1887" s="52">
        <v>40753</v>
      </c>
      <c r="B1887" s="56" t="s">
        <v>7682</v>
      </c>
      <c r="C1887" s="24" t="s">
        <v>813</v>
      </c>
      <c r="D1887" s="45" t="s">
        <v>814</v>
      </c>
      <c r="E1887" s="28">
        <v>29</v>
      </c>
      <c r="F1887" s="27">
        <v>30</v>
      </c>
      <c r="G1887" s="27">
        <v>30.5</v>
      </c>
      <c r="H1887" s="36">
        <f t="shared" si="440"/>
        <v>5.1724137931034482E-2</v>
      </c>
      <c r="I1887" s="27">
        <f t="shared" si="441"/>
        <v>1</v>
      </c>
      <c r="J1887" s="27">
        <f t="shared" si="442"/>
        <v>1.5</v>
      </c>
      <c r="K1887" s="30">
        <v>3</v>
      </c>
      <c r="L1887" s="159">
        <f t="shared" si="436"/>
        <v>1.6666666666666666E-2</v>
      </c>
    </row>
    <row r="1888" spans="1:12" s="1" customFormat="1" ht="15" customHeight="1">
      <c r="A1888" s="52">
        <v>40759</v>
      </c>
      <c r="B1888" s="56" t="s">
        <v>7683</v>
      </c>
      <c r="C1888" s="24" t="s">
        <v>2207</v>
      </c>
      <c r="D1888" s="45" t="s">
        <v>2208</v>
      </c>
      <c r="E1888" s="28">
        <v>20</v>
      </c>
      <c r="F1888" s="27">
        <v>19</v>
      </c>
      <c r="G1888" s="27">
        <v>18.41</v>
      </c>
      <c r="H1888" s="36">
        <f t="shared" si="440"/>
        <v>-7.9499999999999987E-2</v>
      </c>
      <c r="I1888" s="27">
        <f t="shared" si="441"/>
        <v>-1</v>
      </c>
      <c r="J1888" s="27">
        <f t="shared" si="442"/>
        <v>-1.5899999999999999</v>
      </c>
      <c r="K1888" s="30">
        <v>1</v>
      </c>
      <c r="L1888" s="159">
        <f t="shared" si="436"/>
        <v>-3.1052631578947359E-2</v>
      </c>
    </row>
    <row r="1889" spans="1:12" s="1" customFormat="1" ht="15" customHeight="1">
      <c r="A1889" s="52">
        <v>40766</v>
      </c>
      <c r="B1889" s="56" t="s">
        <v>7684</v>
      </c>
      <c r="C1889" s="24" t="s">
        <v>2209</v>
      </c>
      <c r="D1889" s="45" t="s">
        <v>376</v>
      </c>
      <c r="E1889" s="28">
        <v>10</v>
      </c>
      <c r="F1889" s="27">
        <v>10.93</v>
      </c>
      <c r="G1889" s="27">
        <v>12.35</v>
      </c>
      <c r="H1889" s="36">
        <f t="shared" si="440"/>
        <v>0.23499999999999996</v>
      </c>
      <c r="I1889" s="27">
        <f t="shared" si="441"/>
        <v>0.92999999999999972</v>
      </c>
      <c r="J1889" s="27">
        <f t="shared" si="442"/>
        <v>2.3499999999999996</v>
      </c>
      <c r="K1889" s="30">
        <v>1</v>
      </c>
      <c r="L1889" s="159">
        <f t="shared" si="436"/>
        <v>0.12991765782250686</v>
      </c>
    </row>
    <row r="1890" spans="1:12" s="1" customFormat="1" ht="15" customHeight="1">
      <c r="A1890" s="52">
        <v>40766</v>
      </c>
      <c r="B1890" s="56" t="s">
        <v>7685</v>
      </c>
      <c r="C1890" s="24" t="s">
        <v>2210</v>
      </c>
      <c r="D1890" s="45" t="s">
        <v>2211</v>
      </c>
      <c r="E1890" s="28">
        <v>18</v>
      </c>
      <c r="F1890" s="27">
        <v>18</v>
      </c>
      <c r="G1890" s="27">
        <v>18</v>
      </c>
      <c r="H1890" s="36">
        <f t="shared" si="440"/>
        <v>0</v>
      </c>
      <c r="I1890" s="27">
        <f t="shared" si="441"/>
        <v>0</v>
      </c>
      <c r="J1890" s="27">
        <f t="shared" si="442"/>
        <v>0</v>
      </c>
      <c r="K1890" s="30">
        <v>1</v>
      </c>
      <c r="L1890" s="159">
        <f t="shared" si="436"/>
        <v>0</v>
      </c>
    </row>
    <row r="1891" spans="1:12" s="1" customFormat="1" ht="15" customHeight="1">
      <c r="A1891" s="52">
        <v>40772</v>
      </c>
      <c r="B1891" s="56" t="s">
        <v>7686</v>
      </c>
      <c r="C1891" s="24" t="s">
        <v>1389</v>
      </c>
      <c r="D1891" s="45" t="s">
        <v>2277</v>
      </c>
      <c r="E1891" s="28">
        <v>29</v>
      </c>
      <c r="F1891" s="27">
        <v>25.11</v>
      </c>
      <c r="G1891" s="27">
        <v>25.59</v>
      </c>
      <c r="H1891" s="36">
        <f t="shared" si="440"/>
        <v>-0.11758620689655173</v>
      </c>
      <c r="I1891" s="27">
        <f t="shared" si="441"/>
        <v>-3.8900000000000006</v>
      </c>
      <c r="J1891" s="27">
        <f t="shared" si="442"/>
        <v>-3.41</v>
      </c>
      <c r="K1891" s="30">
        <v>2</v>
      </c>
      <c r="L1891" s="159">
        <f t="shared" si="436"/>
        <v>1.9115890083632035E-2</v>
      </c>
    </row>
    <row r="1892" spans="1:12" s="1" customFormat="1" ht="15" customHeight="1">
      <c r="A1892" s="52">
        <v>40830</v>
      </c>
      <c r="B1892" s="23" t="s">
        <v>7687</v>
      </c>
      <c r="C1892" s="24" t="s">
        <v>2273</v>
      </c>
      <c r="D1892" s="53" t="s">
        <v>1479</v>
      </c>
      <c r="E1892" s="28">
        <v>15</v>
      </c>
      <c r="F1892" s="27">
        <v>16.5</v>
      </c>
      <c r="G1892" s="27">
        <v>17.5</v>
      </c>
      <c r="H1892" s="36">
        <f t="shared" si="440"/>
        <v>0.16666666666666666</v>
      </c>
      <c r="I1892" s="27">
        <f t="shared" si="441"/>
        <v>1.5</v>
      </c>
      <c r="J1892" s="27">
        <f t="shared" si="442"/>
        <v>2.5</v>
      </c>
      <c r="K1892" s="30">
        <v>1</v>
      </c>
      <c r="L1892" s="159">
        <f t="shared" si="436"/>
        <v>6.0606060606060608E-2</v>
      </c>
    </row>
    <row r="1893" spans="1:12" s="1" customFormat="1" ht="15" customHeight="1">
      <c r="A1893" s="52">
        <v>40835</v>
      </c>
      <c r="B1893" s="23" t="s">
        <v>7688</v>
      </c>
      <c r="C1893" s="24" t="s">
        <v>1480</v>
      </c>
      <c r="D1893" s="53" t="s">
        <v>1481</v>
      </c>
      <c r="E1893" s="28">
        <v>13</v>
      </c>
      <c r="F1893" s="27">
        <v>14.5</v>
      </c>
      <c r="G1893" s="27">
        <v>15.5</v>
      </c>
      <c r="H1893" s="36">
        <f t="shared" si="440"/>
        <v>0.19230769230769232</v>
      </c>
      <c r="I1893" s="27">
        <f t="shared" si="441"/>
        <v>1.5</v>
      </c>
      <c r="J1893" s="27">
        <f t="shared" si="442"/>
        <v>2.5</v>
      </c>
      <c r="K1893" s="30">
        <v>1</v>
      </c>
      <c r="L1893" s="159">
        <f t="shared" si="436"/>
        <v>6.8965517241379309E-2</v>
      </c>
    </row>
    <row r="1894" spans="1:12" s="1" customFormat="1" ht="15" customHeight="1">
      <c r="A1894" s="22">
        <v>40841</v>
      </c>
      <c r="B1894" s="23" t="s">
        <v>7689</v>
      </c>
      <c r="C1894" s="24" t="s">
        <v>1259</v>
      </c>
      <c r="D1894" s="53" t="s">
        <v>815</v>
      </c>
      <c r="E1894" s="28">
        <v>5</v>
      </c>
      <c r="F1894" s="27">
        <v>5.0999999999999996</v>
      </c>
      <c r="G1894" s="27">
        <v>5.0999999999999996</v>
      </c>
      <c r="H1894" s="36">
        <f>(G1894-E1894)/E1894</f>
        <v>1.9999999999999928E-2</v>
      </c>
      <c r="I1894" s="27">
        <f>(F1894-E1894)</f>
        <v>9.9999999999999645E-2</v>
      </c>
      <c r="J1894" s="27">
        <f>G1894-E1894</f>
        <v>9.9999999999999645E-2</v>
      </c>
      <c r="K1894" s="30">
        <v>1</v>
      </c>
      <c r="L1894" s="159">
        <f t="shared" si="436"/>
        <v>0</v>
      </c>
    </row>
    <row r="1895" spans="1:12" s="1" customFormat="1" ht="15" customHeight="1">
      <c r="A1895" s="52">
        <v>40850</v>
      </c>
      <c r="B1895" s="56" t="s">
        <v>1199</v>
      </c>
      <c r="C1895" s="24" t="s">
        <v>1200</v>
      </c>
      <c r="D1895" s="45" t="s">
        <v>1201</v>
      </c>
      <c r="E1895" s="28">
        <v>22</v>
      </c>
      <c r="F1895" s="27">
        <v>21.75</v>
      </c>
      <c r="G1895" s="27">
        <v>21.26</v>
      </c>
      <c r="H1895" s="36">
        <f t="shared" ref="H1895:H1910" si="443">(G1895-E1895)/E1895</f>
        <v>-3.3636363636363568E-2</v>
      </c>
      <c r="I1895" s="27">
        <f t="shared" ref="I1895:I1910" si="444">(F1895-E1895)</f>
        <v>-0.25</v>
      </c>
      <c r="J1895" s="27">
        <f t="shared" ref="J1895:J1910" si="445">G1895-E1895</f>
        <v>-0.73999999999999844</v>
      </c>
      <c r="K1895" s="30">
        <v>1</v>
      </c>
      <c r="L1895" s="159">
        <f t="shared" si="436"/>
        <v>-2.2528735632183838E-2</v>
      </c>
    </row>
    <row r="1896" spans="1:12" s="1" customFormat="1" ht="15" customHeight="1">
      <c r="A1896" s="52">
        <v>40851</v>
      </c>
      <c r="B1896" s="57" t="s">
        <v>7690</v>
      </c>
      <c r="C1896" s="24" t="s">
        <v>1202</v>
      </c>
      <c r="D1896" s="53" t="s">
        <v>1203</v>
      </c>
      <c r="E1896" s="28">
        <v>20</v>
      </c>
      <c r="F1896" s="27">
        <v>28</v>
      </c>
      <c r="G1896" s="27">
        <v>26.11</v>
      </c>
      <c r="H1896" s="36">
        <f t="shared" si="443"/>
        <v>0.30549999999999999</v>
      </c>
      <c r="I1896" s="27">
        <f t="shared" si="444"/>
        <v>8</v>
      </c>
      <c r="J1896" s="27">
        <f t="shared" si="445"/>
        <v>6.1099999999999994</v>
      </c>
      <c r="K1896" s="30">
        <v>3</v>
      </c>
      <c r="L1896" s="159">
        <f t="shared" si="436"/>
        <v>-6.7500000000000018E-2</v>
      </c>
    </row>
    <row r="1897" spans="1:12" s="1" customFormat="1" ht="15" customHeight="1">
      <c r="A1897" s="52">
        <v>40851</v>
      </c>
      <c r="B1897" s="23" t="s">
        <v>7691</v>
      </c>
      <c r="C1897" s="24" t="s">
        <v>1204</v>
      </c>
      <c r="D1897" s="45" t="s">
        <v>2060</v>
      </c>
      <c r="E1897" s="28">
        <v>20</v>
      </c>
      <c r="F1897" s="27">
        <v>20</v>
      </c>
      <c r="G1897" s="27">
        <v>19.850000000000001</v>
      </c>
      <c r="H1897" s="36">
        <f t="shared" si="443"/>
        <v>-7.4999999999999286E-3</v>
      </c>
      <c r="I1897" s="27">
        <f t="shared" si="444"/>
        <v>0</v>
      </c>
      <c r="J1897" s="27">
        <f t="shared" si="445"/>
        <v>-0.14999999999999858</v>
      </c>
      <c r="K1897" s="30">
        <v>2</v>
      </c>
      <c r="L1897" s="159">
        <f t="shared" si="436"/>
        <v>-7.4999999999999286E-3</v>
      </c>
    </row>
    <row r="1898" spans="1:12" s="1" customFormat="1" ht="15" customHeight="1">
      <c r="A1898" s="52">
        <v>40855</v>
      </c>
      <c r="B1898" s="23" t="s">
        <v>7692</v>
      </c>
      <c r="C1898" s="24" t="s">
        <v>89</v>
      </c>
      <c r="D1898" s="45" t="s">
        <v>90</v>
      </c>
      <c r="E1898" s="28">
        <v>10</v>
      </c>
      <c r="F1898" s="27">
        <v>10</v>
      </c>
      <c r="G1898" s="27">
        <v>9.9499999999999993</v>
      </c>
      <c r="H1898" s="36">
        <f t="shared" si="443"/>
        <v>-5.0000000000000712E-3</v>
      </c>
      <c r="I1898" s="27">
        <f t="shared" si="444"/>
        <v>0</v>
      </c>
      <c r="J1898" s="27">
        <f t="shared" si="445"/>
        <v>-5.0000000000000711E-2</v>
      </c>
      <c r="K1898" s="30">
        <v>1</v>
      </c>
      <c r="L1898" s="159">
        <f t="shared" si="436"/>
        <v>-5.0000000000000712E-3</v>
      </c>
    </row>
    <row r="1899" spans="1:12" s="1" customFormat="1" ht="15" customHeight="1">
      <c r="A1899" s="52">
        <v>40856</v>
      </c>
      <c r="B1899" s="23" t="s">
        <v>7693</v>
      </c>
      <c r="C1899" s="24" t="s">
        <v>91</v>
      </c>
      <c r="D1899" s="53" t="s">
        <v>1779</v>
      </c>
      <c r="E1899" s="28">
        <v>18</v>
      </c>
      <c r="F1899" s="27">
        <v>23</v>
      </c>
      <c r="G1899" s="27">
        <v>24</v>
      </c>
      <c r="H1899" s="36">
        <f t="shared" si="443"/>
        <v>0.33333333333333331</v>
      </c>
      <c r="I1899" s="27">
        <f t="shared" si="444"/>
        <v>5</v>
      </c>
      <c r="J1899" s="27">
        <f t="shared" si="445"/>
        <v>6</v>
      </c>
      <c r="K1899" s="30">
        <v>3</v>
      </c>
      <c r="L1899" s="159">
        <f t="shared" si="436"/>
        <v>4.3478260869565216E-2</v>
      </c>
    </row>
    <row r="1900" spans="1:12" s="1" customFormat="1" ht="15" customHeight="1">
      <c r="A1900" s="52">
        <v>40858</v>
      </c>
      <c r="B1900" s="23" t="s">
        <v>7694</v>
      </c>
      <c r="C1900" s="24" t="s">
        <v>92</v>
      </c>
      <c r="D1900" s="53" t="s">
        <v>93</v>
      </c>
      <c r="E1900" s="28">
        <v>19</v>
      </c>
      <c r="F1900" s="27">
        <v>19</v>
      </c>
      <c r="G1900" s="27">
        <v>18.87</v>
      </c>
      <c r="H1900" s="36">
        <f t="shared" si="443"/>
        <v>-6.8421052631578421E-3</v>
      </c>
      <c r="I1900" s="27">
        <f t="shared" si="444"/>
        <v>0</v>
      </c>
      <c r="J1900" s="27">
        <f t="shared" si="445"/>
        <v>-0.12999999999999901</v>
      </c>
      <c r="K1900" s="30">
        <v>1</v>
      </c>
      <c r="L1900" s="159">
        <f t="shared" si="436"/>
        <v>-6.8421052631578421E-3</v>
      </c>
    </row>
    <row r="1901" spans="1:12" s="1" customFormat="1" ht="15" customHeight="1">
      <c r="A1901" s="52">
        <v>40858</v>
      </c>
      <c r="B1901" s="23" t="s">
        <v>7695</v>
      </c>
      <c r="C1901" s="24" t="s">
        <v>94</v>
      </c>
      <c r="D1901" s="45" t="s">
        <v>2614</v>
      </c>
      <c r="E1901" s="28">
        <v>19</v>
      </c>
      <c r="F1901" s="27">
        <v>19</v>
      </c>
      <c r="G1901" s="27">
        <v>19.05</v>
      </c>
      <c r="H1901" s="36">
        <f t="shared" si="443"/>
        <v>2.6315789473684583E-3</v>
      </c>
      <c r="I1901" s="27">
        <f t="shared" si="444"/>
        <v>0</v>
      </c>
      <c r="J1901" s="27">
        <f t="shared" si="445"/>
        <v>5.0000000000000711E-2</v>
      </c>
      <c r="K1901" s="30">
        <v>1</v>
      </c>
      <c r="L1901" s="159">
        <f t="shared" si="436"/>
        <v>2.6315789473684583E-3</v>
      </c>
    </row>
    <row r="1902" spans="1:12" s="1" customFormat="1" ht="15" customHeight="1">
      <c r="A1902" s="52">
        <v>40858</v>
      </c>
      <c r="B1902" s="23" t="s">
        <v>7696</v>
      </c>
      <c r="C1902" s="24" t="s">
        <v>95</v>
      </c>
      <c r="D1902" s="53" t="s">
        <v>96</v>
      </c>
      <c r="E1902" s="28">
        <v>7</v>
      </c>
      <c r="F1902" s="27">
        <v>7</v>
      </c>
      <c r="G1902" s="27">
        <v>7.08</v>
      </c>
      <c r="H1902" s="36">
        <f t="shared" si="443"/>
        <v>1.1428571428571439E-2</v>
      </c>
      <c r="I1902" s="27">
        <f t="shared" si="444"/>
        <v>0</v>
      </c>
      <c r="J1902" s="27">
        <f t="shared" si="445"/>
        <v>8.0000000000000071E-2</v>
      </c>
      <c r="K1902" s="30">
        <v>1</v>
      </c>
      <c r="L1902" s="159">
        <f t="shared" si="436"/>
        <v>1.1428571428571439E-2</v>
      </c>
    </row>
    <row r="1903" spans="1:12" s="1" customFormat="1" ht="15" customHeight="1">
      <c r="A1903" s="52">
        <v>40863</v>
      </c>
      <c r="B1903" s="23" t="s">
        <v>7697</v>
      </c>
      <c r="C1903" s="24" t="s">
        <v>1292</v>
      </c>
      <c r="D1903" s="45" t="s">
        <v>1293</v>
      </c>
      <c r="E1903" s="28">
        <v>13</v>
      </c>
      <c r="F1903" s="27">
        <v>13.05</v>
      </c>
      <c r="G1903" s="27">
        <v>12.56</v>
      </c>
      <c r="H1903" s="36">
        <f t="shared" si="443"/>
        <v>-3.3846153846153811E-2</v>
      </c>
      <c r="I1903" s="27">
        <f t="shared" si="444"/>
        <v>5.0000000000000711E-2</v>
      </c>
      <c r="J1903" s="27">
        <f t="shared" si="445"/>
        <v>-0.4399999999999995</v>
      </c>
      <c r="K1903" s="30">
        <v>2</v>
      </c>
      <c r="L1903" s="159">
        <f t="shared" si="436"/>
        <v>-3.7547892720306529E-2</v>
      </c>
    </row>
    <row r="1904" spans="1:12" s="1" customFormat="1" ht="15" customHeight="1">
      <c r="A1904" s="52">
        <v>40863</v>
      </c>
      <c r="B1904" s="23" t="s">
        <v>7698</v>
      </c>
      <c r="C1904" s="24" t="s">
        <v>1294</v>
      </c>
      <c r="D1904" s="53" t="s">
        <v>1242</v>
      </c>
      <c r="E1904" s="28">
        <v>7.5</v>
      </c>
      <c r="F1904" s="27">
        <v>8.3000000000000007</v>
      </c>
      <c r="G1904" s="27">
        <v>8.9</v>
      </c>
      <c r="H1904" s="36">
        <f t="shared" si="443"/>
        <v>0.1866666666666667</v>
      </c>
      <c r="I1904" s="27">
        <f t="shared" si="444"/>
        <v>0.80000000000000071</v>
      </c>
      <c r="J1904" s="27">
        <f t="shared" si="445"/>
        <v>1.4000000000000004</v>
      </c>
      <c r="K1904" s="30">
        <v>2</v>
      </c>
      <c r="L1904" s="159">
        <f t="shared" si="436"/>
        <v>7.2289156626505979E-2</v>
      </c>
    </row>
    <row r="1905" spans="1:12" s="1" customFormat="1" ht="15" customHeight="1">
      <c r="A1905" s="52">
        <v>40864</v>
      </c>
      <c r="B1905" s="23" t="s">
        <v>7699</v>
      </c>
      <c r="C1905" s="24" t="s">
        <v>1295</v>
      </c>
      <c r="D1905" s="53" t="s">
        <v>2027</v>
      </c>
      <c r="E1905" s="28">
        <v>13</v>
      </c>
      <c r="F1905" s="27">
        <v>18</v>
      </c>
      <c r="G1905" s="27">
        <v>16.28</v>
      </c>
      <c r="H1905" s="36">
        <f t="shared" si="443"/>
        <v>0.2523076923076924</v>
      </c>
      <c r="I1905" s="27">
        <f t="shared" si="444"/>
        <v>5</v>
      </c>
      <c r="J1905" s="27">
        <f t="shared" si="445"/>
        <v>3.2800000000000011</v>
      </c>
      <c r="K1905" s="30">
        <v>3</v>
      </c>
      <c r="L1905" s="159">
        <f t="shared" si="436"/>
        <v>-9.5555555555555491E-2</v>
      </c>
    </row>
    <row r="1906" spans="1:12" s="1" customFormat="1" ht="15" customHeight="1">
      <c r="A1906" s="52">
        <v>40864</v>
      </c>
      <c r="B1906" s="56" t="s">
        <v>7700</v>
      </c>
      <c r="C1906" s="24" t="s">
        <v>1296</v>
      </c>
      <c r="D1906" s="45" t="s">
        <v>1297</v>
      </c>
      <c r="E1906" s="28">
        <v>22</v>
      </c>
      <c r="F1906" s="27">
        <v>21.5</v>
      </c>
      <c r="G1906" s="27">
        <v>21.33</v>
      </c>
      <c r="H1906" s="36">
        <f t="shared" si="443"/>
        <v>-3.0454545454545533E-2</v>
      </c>
      <c r="I1906" s="27">
        <f t="shared" si="444"/>
        <v>-0.5</v>
      </c>
      <c r="J1906" s="27">
        <f t="shared" si="445"/>
        <v>-0.67000000000000171</v>
      </c>
      <c r="K1906" s="30">
        <v>1</v>
      </c>
      <c r="L1906" s="159">
        <f t="shared" si="436"/>
        <v>-7.9069767441861255E-3</v>
      </c>
    </row>
    <row r="1907" spans="1:12" s="1" customFormat="1" ht="15" customHeight="1">
      <c r="A1907" s="52">
        <v>40865</v>
      </c>
      <c r="B1907" s="58" t="s">
        <v>7701</v>
      </c>
      <c r="C1907" s="24" t="s">
        <v>1298</v>
      </c>
      <c r="D1907" s="45" t="s">
        <v>391</v>
      </c>
      <c r="E1907" s="28">
        <v>8.5</v>
      </c>
      <c r="F1907" s="27">
        <v>8.5</v>
      </c>
      <c r="G1907" s="27">
        <v>7.15</v>
      </c>
      <c r="H1907" s="36">
        <f t="shared" si="443"/>
        <v>-0.15882352941176467</v>
      </c>
      <c r="I1907" s="27">
        <f t="shared" si="444"/>
        <v>0</v>
      </c>
      <c r="J1907" s="27">
        <f t="shared" si="445"/>
        <v>-1.3499999999999996</v>
      </c>
      <c r="K1907" s="30">
        <v>1</v>
      </c>
      <c r="L1907" s="159">
        <f t="shared" si="436"/>
        <v>-0.15882352941176467</v>
      </c>
    </row>
    <row r="1908" spans="1:12" s="1" customFormat="1" ht="15" customHeight="1">
      <c r="A1908" s="52">
        <v>40865</v>
      </c>
      <c r="B1908" s="23" t="s">
        <v>7702</v>
      </c>
      <c r="C1908" s="24" t="s">
        <v>1299</v>
      </c>
      <c r="D1908" s="53" t="s">
        <v>1300</v>
      </c>
      <c r="E1908" s="28">
        <v>10</v>
      </c>
      <c r="F1908" s="27">
        <v>10</v>
      </c>
      <c r="G1908" s="27">
        <v>9.5</v>
      </c>
      <c r="H1908" s="36">
        <f t="shared" si="443"/>
        <v>-0.05</v>
      </c>
      <c r="I1908" s="27">
        <f t="shared" si="444"/>
        <v>0</v>
      </c>
      <c r="J1908" s="27">
        <f t="shared" si="445"/>
        <v>-0.5</v>
      </c>
      <c r="K1908" s="30">
        <v>1</v>
      </c>
      <c r="L1908" s="159">
        <f t="shared" si="436"/>
        <v>-0.05</v>
      </c>
    </row>
    <row r="1909" spans="1:12" s="1" customFormat="1" ht="15" customHeight="1">
      <c r="A1909" s="52">
        <v>40865</v>
      </c>
      <c r="B1909" s="23" t="s">
        <v>7703</v>
      </c>
      <c r="C1909" s="24" t="s">
        <v>1301</v>
      </c>
      <c r="D1909" s="53" t="s">
        <v>2027</v>
      </c>
      <c r="E1909" s="28">
        <v>12</v>
      </c>
      <c r="F1909" s="27">
        <v>12</v>
      </c>
      <c r="G1909" s="27">
        <v>12</v>
      </c>
      <c r="H1909" s="36">
        <f t="shared" si="443"/>
        <v>0</v>
      </c>
      <c r="I1909" s="27">
        <f t="shared" si="444"/>
        <v>0</v>
      </c>
      <c r="J1909" s="27">
        <f t="shared" si="445"/>
        <v>0</v>
      </c>
      <c r="K1909" s="30">
        <v>1</v>
      </c>
      <c r="L1909" s="159">
        <f t="shared" si="436"/>
        <v>0</v>
      </c>
    </row>
    <row r="1910" spans="1:12" s="1" customFormat="1" ht="15" customHeight="1">
      <c r="A1910" s="52">
        <v>40865</v>
      </c>
      <c r="B1910" s="23" t="s">
        <v>7704</v>
      </c>
      <c r="C1910" s="24" t="s">
        <v>1302</v>
      </c>
      <c r="D1910" s="53" t="s">
        <v>1303</v>
      </c>
      <c r="E1910" s="28">
        <v>19</v>
      </c>
      <c r="F1910" s="27">
        <v>22</v>
      </c>
      <c r="G1910" s="27">
        <v>22</v>
      </c>
      <c r="H1910" s="36">
        <f t="shared" si="443"/>
        <v>0.15789473684210525</v>
      </c>
      <c r="I1910" s="27">
        <f t="shared" si="444"/>
        <v>3</v>
      </c>
      <c r="J1910" s="27">
        <f t="shared" si="445"/>
        <v>3</v>
      </c>
      <c r="K1910" s="30">
        <v>3</v>
      </c>
      <c r="L1910" s="159">
        <f t="shared" si="436"/>
        <v>0</v>
      </c>
    </row>
    <row r="1911" spans="1:12" s="1" customFormat="1" ht="15" customHeight="1">
      <c r="A1911" s="52">
        <v>40870</v>
      </c>
      <c r="B1911" s="23" t="s">
        <v>2096</v>
      </c>
      <c r="C1911" s="24" t="s">
        <v>2097</v>
      </c>
      <c r="D1911" s="23" t="s">
        <v>2098</v>
      </c>
      <c r="E1911" s="28">
        <v>20</v>
      </c>
      <c r="F1911" s="27">
        <v>20</v>
      </c>
      <c r="G1911" s="27">
        <v>20</v>
      </c>
      <c r="H1911" s="36">
        <f>(G1911-E1911)/E1911</f>
        <v>0</v>
      </c>
      <c r="I1911" s="27">
        <f>(F1911-E1911)</f>
        <v>0</v>
      </c>
      <c r="J1911" s="27">
        <f>G1911-E1911</f>
        <v>0</v>
      </c>
      <c r="K1911" s="30">
        <v>1</v>
      </c>
      <c r="L1911" s="159">
        <f t="shared" si="436"/>
        <v>0</v>
      </c>
    </row>
    <row r="1912" spans="1:12" s="1" customFormat="1" ht="15" customHeight="1">
      <c r="A1912" s="52">
        <v>40879</v>
      </c>
      <c r="B1912" s="23" t="s">
        <v>7705</v>
      </c>
      <c r="C1912" s="24" t="s">
        <v>217</v>
      </c>
      <c r="D1912" s="23" t="s">
        <v>1222</v>
      </c>
      <c r="E1912" s="28">
        <v>1</v>
      </c>
      <c r="F1912" s="27">
        <v>1.1499999999999999</v>
      </c>
      <c r="G1912" s="27">
        <v>1.1499999999999999</v>
      </c>
      <c r="H1912" s="36">
        <f>(G1912-E1912)/E1912</f>
        <v>0.14999999999999991</v>
      </c>
      <c r="I1912" s="27">
        <f>(F1912-E1912)</f>
        <v>0.14999999999999991</v>
      </c>
      <c r="J1912" s="27">
        <f>G1912-E1912</f>
        <v>0.14999999999999991</v>
      </c>
      <c r="K1912" s="30">
        <v>1</v>
      </c>
      <c r="L1912" s="159">
        <f t="shared" si="436"/>
        <v>0</v>
      </c>
    </row>
    <row r="1913" spans="1:12" s="1" customFormat="1" ht="15" customHeight="1">
      <c r="A1913" s="52">
        <v>40886</v>
      </c>
      <c r="B1913" s="23" t="s">
        <v>7706</v>
      </c>
      <c r="C1913" s="24" t="s">
        <v>1257</v>
      </c>
      <c r="D1913" s="53" t="s">
        <v>1258</v>
      </c>
      <c r="E1913" s="28">
        <v>19</v>
      </c>
      <c r="F1913" s="27">
        <v>18.82</v>
      </c>
      <c r="G1913" s="27">
        <v>19.79</v>
      </c>
      <c r="H1913" s="36">
        <f>(G1913-E1913)/E1913</f>
        <v>4.1578947368421007E-2</v>
      </c>
      <c r="I1913" s="27">
        <f>(F1913-E1913)</f>
        <v>-0.17999999999999972</v>
      </c>
      <c r="J1913" s="27">
        <f>G1913-E1913</f>
        <v>0.78999999999999915</v>
      </c>
      <c r="K1913" s="30">
        <v>1</v>
      </c>
      <c r="L1913" s="159">
        <f t="shared" si="436"/>
        <v>5.1540913921360197E-2</v>
      </c>
    </row>
    <row r="1914" spans="1:12" s="1" customFormat="1" ht="15" customHeight="1">
      <c r="A1914" s="52">
        <v>40886</v>
      </c>
      <c r="B1914" s="56" t="s">
        <v>7707</v>
      </c>
      <c r="C1914" s="24" t="s">
        <v>215</v>
      </c>
      <c r="D1914" s="45" t="s">
        <v>216</v>
      </c>
      <c r="E1914" s="28">
        <v>20</v>
      </c>
      <c r="F1914" s="27">
        <v>20.5</v>
      </c>
      <c r="G1914" s="27">
        <v>20</v>
      </c>
      <c r="H1914" s="36">
        <f>(G1914-E1914)/E1914</f>
        <v>0</v>
      </c>
      <c r="I1914" s="27">
        <f>(F1914-E1914)</f>
        <v>0.5</v>
      </c>
      <c r="J1914" s="27">
        <f>G1914-E1914</f>
        <v>0</v>
      </c>
      <c r="K1914" s="30">
        <v>2</v>
      </c>
      <c r="L1914" s="159">
        <f t="shared" si="436"/>
        <v>-2.4390243902439025E-2</v>
      </c>
    </row>
    <row r="1915" spans="1:12" s="1" customFormat="1" ht="15" customHeight="1">
      <c r="A1915" s="52">
        <v>40890</v>
      </c>
      <c r="B1915" s="23" t="s">
        <v>7708</v>
      </c>
      <c r="C1915" s="24" t="s">
        <v>689</v>
      </c>
      <c r="D1915" s="53" t="s">
        <v>1880</v>
      </c>
      <c r="E1915" s="28">
        <v>12</v>
      </c>
      <c r="F1915" s="27">
        <v>15.12</v>
      </c>
      <c r="G1915" s="27">
        <v>15.05</v>
      </c>
      <c r="H1915" s="36">
        <f t="shared" ref="H1915:H1922" si="446">(G1915-E1915)/E1915</f>
        <v>0.25416666666666671</v>
      </c>
      <c r="I1915" s="27">
        <f t="shared" ref="I1915:I1922" si="447">(F1915-E1915)</f>
        <v>3.1199999999999992</v>
      </c>
      <c r="J1915" s="27">
        <f t="shared" ref="J1915:J1922" si="448">G1915-E1915</f>
        <v>3.0500000000000007</v>
      </c>
      <c r="K1915" s="30">
        <v>3</v>
      </c>
      <c r="L1915" s="159">
        <f t="shared" si="436"/>
        <v>-4.6296296296295314E-3</v>
      </c>
    </row>
    <row r="1916" spans="1:12" s="1" customFormat="1" ht="15" customHeight="1">
      <c r="A1916" s="52">
        <v>40891</v>
      </c>
      <c r="B1916" s="23" t="s">
        <v>7709</v>
      </c>
      <c r="C1916" s="24" t="s">
        <v>690</v>
      </c>
      <c r="D1916" s="53" t="s">
        <v>691</v>
      </c>
      <c r="E1916" s="28">
        <v>22</v>
      </c>
      <c r="F1916" s="27">
        <v>20</v>
      </c>
      <c r="G1916" s="27">
        <v>18.25</v>
      </c>
      <c r="H1916" s="36">
        <f t="shared" si="446"/>
        <v>-0.17045454545454544</v>
      </c>
      <c r="I1916" s="27">
        <f t="shared" si="447"/>
        <v>-2</v>
      </c>
      <c r="J1916" s="27">
        <f t="shared" si="448"/>
        <v>-3.75</v>
      </c>
      <c r="K1916" s="30">
        <v>1</v>
      </c>
      <c r="L1916" s="159">
        <f t="shared" si="436"/>
        <v>-8.7499999999999994E-2</v>
      </c>
    </row>
    <row r="1917" spans="1:12" s="1" customFormat="1" ht="15" customHeight="1">
      <c r="A1917" s="52">
        <v>40892</v>
      </c>
      <c r="B1917" s="23" t="s">
        <v>7710</v>
      </c>
      <c r="C1917" s="24" t="s">
        <v>692</v>
      </c>
      <c r="D1917" s="53" t="s">
        <v>2060</v>
      </c>
      <c r="E1917" s="28">
        <v>17</v>
      </c>
      <c r="F1917" s="27">
        <v>15.5</v>
      </c>
      <c r="G1917" s="27">
        <v>13.61</v>
      </c>
      <c r="H1917" s="36">
        <f t="shared" si="446"/>
        <v>-0.1994117647058824</v>
      </c>
      <c r="I1917" s="27">
        <f t="shared" si="447"/>
        <v>-1.5</v>
      </c>
      <c r="J1917" s="27">
        <f t="shared" si="448"/>
        <v>-3.3900000000000006</v>
      </c>
      <c r="K1917" s="30">
        <v>1</v>
      </c>
      <c r="L1917" s="159">
        <f t="shared" si="436"/>
        <v>-0.12193548387096778</v>
      </c>
    </row>
    <row r="1918" spans="1:12" s="1" customFormat="1" ht="15" customHeight="1">
      <c r="A1918" s="52">
        <v>40892</v>
      </c>
      <c r="B1918" s="56" t="s">
        <v>7711</v>
      </c>
      <c r="C1918" s="24" t="s">
        <v>693</v>
      </c>
      <c r="D1918" s="45" t="s">
        <v>3196</v>
      </c>
      <c r="E1918" s="28">
        <v>17</v>
      </c>
      <c r="F1918" s="27">
        <v>17.25</v>
      </c>
      <c r="G1918" s="27">
        <v>18.100000000000001</v>
      </c>
      <c r="H1918" s="36">
        <f t="shared" si="446"/>
        <v>6.4705882352941266E-2</v>
      </c>
      <c r="I1918" s="27">
        <f t="shared" si="447"/>
        <v>0.25</v>
      </c>
      <c r="J1918" s="27">
        <f t="shared" si="448"/>
        <v>1.1000000000000014</v>
      </c>
      <c r="K1918" s="30">
        <v>1</v>
      </c>
      <c r="L1918" s="159">
        <f t="shared" si="436"/>
        <v>4.9275362318840665E-2</v>
      </c>
    </row>
    <row r="1919" spans="1:12" s="1" customFormat="1" ht="15" customHeight="1">
      <c r="A1919" s="52">
        <v>40892</v>
      </c>
      <c r="B1919" s="23" t="s">
        <v>7712</v>
      </c>
      <c r="C1919" s="24" t="s">
        <v>694</v>
      </c>
      <c r="D1919" s="53" t="s">
        <v>695</v>
      </c>
      <c r="E1919" s="28">
        <v>20</v>
      </c>
      <c r="F1919" s="27">
        <v>25</v>
      </c>
      <c r="G1919" s="27">
        <v>24.2</v>
      </c>
      <c r="H1919" s="36">
        <f t="shared" si="446"/>
        <v>0.20999999999999996</v>
      </c>
      <c r="I1919" s="27">
        <f t="shared" si="447"/>
        <v>5</v>
      </c>
      <c r="J1919" s="27">
        <f t="shared" si="448"/>
        <v>4.1999999999999993</v>
      </c>
      <c r="K1919" s="30">
        <v>3</v>
      </c>
      <c r="L1919" s="159">
        <f t="shared" si="436"/>
        <v>-3.2000000000000028E-2</v>
      </c>
    </row>
    <row r="1920" spans="1:12" s="1" customFormat="1" ht="15" customHeight="1">
      <c r="A1920" s="52">
        <v>40892</v>
      </c>
      <c r="B1920" s="56" t="s">
        <v>7713</v>
      </c>
      <c r="C1920" s="24" t="s">
        <v>696</v>
      </c>
      <c r="D1920" s="45" t="s">
        <v>1649</v>
      </c>
      <c r="E1920" s="28">
        <v>18</v>
      </c>
      <c r="F1920" s="27">
        <v>17.72</v>
      </c>
      <c r="G1920" s="27">
        <v>18.05</v>
      </c>
      <c r="H1920" s="36">
        <f t="shared" si="446"/>
        <v>2.7777777777778173E-3</v>
      </c>
      <c r="I1920" s="27">
        <f t="shared" si="447"/>
        <v>-0.28000000000000114</v>
      </c>
      <c r="J1920" s="27">
        <f t="shared" si="448"/>
        <v>5.0000000000000711E-2</v>
      </c>
      <c r="K1920" s="30">
        <v>1</v>
      </c>
      <c r="L1920" s="159">
        <f t="shared" si="436"/>
        <v>1.8623024830699879E-2</v>
      </c>
    </row>
    <row r="1921" spans="1:12" s="1" customFormat="1" ht="15" customHeight="1">
      <c r="A1921" s="52">
        <v>40893</v>
      </c>
      <c r="B1921" s="23" t="s">
        <v>7714</v>
      </c>
      <c r="C1921" s="24" t="s">
        <v>697</v>
      </c>
      <c r="D1921" s="45" t="s">
        <v>698</v>
      </c>
      <c r="E1921" s="28">
        <v>17</v>
      </c>
      <c r="F1921" s="27">
        <v>17</v>
      </c>
      <c r="G1921" s="27">
        <v>17.649999999999999</v>
      </c>
      <c r="H1921" s="36">
        <f t="shared" si="446"/>
        <v>3.8235294117646978E-2</v>
      </c>
      <c r="I1921" s="27">
        <f t="shared" si="447"/>
        <v>0</v>
      </c>
      <c r="J1921" s="27">
        <f t="shared" si="448"/>
        <v>0.64999999999999858</v>
      </c>
      <c r="K1921" s="30">
        <v>1</v>
      </c>
      <c r="L1921" s="159">
        <f t="shared" si="436"/>
        <v>3.8235294117646978E-2</v>
      </c>
    </row>
    <row r="1922" spans="1:12" s="1" customFormat="1" ht="15" customHeight="1">
      <c r="A1922" s="52">
        <v>40893</v>
      </c>
      <c r="B1922" s="59" t="s">
        <v>7715</v>
      </c>
      <c r="C1922" s="24" t="s">
        <v>699</v>
      </c>
      <c r="D1922" s="53" t="s">
        <v>1880</v>
      </c>
      <c r="E1922" s="28">
        <v>10</v>
      </c>
      <c r="F1922" s="27">
        <v>11</v>
      </c>
      <c r="G1922" s="27">
        <v>9.5</v>
      </c>
      <c r="H1922" s="36">
        <f t="shared" si="446"/>
        <v>-0.05</v>
      </c>
      <c r="I1922" s="27">
        <f t="shared" si="447"/>
        <v>1</v>
      </c>
      <c r="J1922" s="27">
        <f t="shared" si="448"/>
        <v>-0.5</v>
      </c>
      <c r="K1922" s="30">
        <v>3</v>
      </c>
      <c r="L1922" s="159">
        <f t="shared" si="436"/>
        <v>-0.13636363636363635</v>
      </c>
    </row>
    <row r="1923" spans="1:12" s="1" customFormat="1" ht="15" customHeight="1">
      <c r="A1923" s="52">
        <v>40200</v>
      </c>
      <c r="B1923" s="23" t="s">
        <v>7716</v>
      </c>
      <c r="C1923" s="24" t="s">
        <v>839</v>
      </c>
      <c r="D1923" s="23" t="s">
        <v>840</v>
      </c>
      <c r="E1923" s="28">
        <v>13</v>
      </c>
      <c r="F1923" s="27">
        <v>12.3</v>
      </c>
      <c r="G1923" s="27">
        <v>11.9</v>
      </c>
      <c r="H1923" s="36">
        <f t="shared" ref="H1923:H1977" si="449">(G1923-E1923)/E1923</f>
        <v>-8.4615384615384592E-2</v>
      </c>
      <c r="I1923" s="27">
        <f t="shared" ref="I1923:I1977" si="450">(F1923-E1923)</f>
        <v>-0.69999999999999929</v>
      </c>
      <c r="J1923" s="27">
        <f t="shared" ref="J1923:J1977" si="451">G1923-E1923</f>
        <v>-1.0999999999999996</v>
      </c>
      <c r="K1923" s="30">
        <v>1</v>
      </c>
      <c r="L1923" s="159">
        <f t="shared" si="436"/>
        <v>-3.2520325203252057E-2</v>
      </c>
    </row>
    <row r="1924" spans="1:12" s="1" customFormat="1" ht="15" customHeight="1">
      <c r="A1924" s="52">
        <v>40200</v>
      </c>
      <c r="B1924" s="23" t="s">
        <v>7717</v>
      </c>
      <c r="C1924" s="24" t="s">
        <v>841</v>
      </c>
      <c r="D1924" s="23" t="s">
        <v>2160</v>
      </c>
      <c r="E1924" s="28">
        <v>20</v>
      </c>
      <c r="F1924" s="27">
        <v>19.25</v>
      </c>
      <c r="G1924" s="27">
        <v>19</v>
      </c>
      <c r="H1924" s="36">
        <f t="shared" si="449"/>
        <v>-0.05</v>
      </c>
      <c r="I1924" s="27">
        <f t="shared" si="450"/>
        <v>-0.75</v>
      </c>
      <c r="J1924" s="27">
        <f t="shared" si="451"/>
        <v>-1</v>
      </c>
      <c r="K1924" s="30">
        <v>1</v>
      </c>
      <c r="L1924" s="159">
        <f t="shared" ref="L1924:L1987" si="452">(G1924-F1924)/F1924</f>
        <v>-1.2987012987012988E-2</v>
      </c>
    </row>
    <row r="1925" spans="1:12" s="1" customFormat="1" ht="15" customHeight="1">
      <c r="A1925" s="52">
        <v>40200</v>
      </c>
      <c r="B1925" s="23" t="s">
        <v>7718</v>
      </c>
      <c r="C1925" s="24" t="s">
        <v>1052</v>
      </c>
      <c r="D1925" s="23" t="s">
        <v>1053</v>
      </c>
      <c r="E1925" s="28">
        <v>12</v>
      </c>
      <c r="F1925" s="27">
        <v>12.7</v>
      </c>
      <c r="G1925" s="27">
        <v>12.75</v>
      </c>
      <c r="H1925" s="36">
        <f t="shared" si="449"/>
        <v>6.25E-2</v>
      </c>
      <c r="I1925" s="27">
        <f t="shared" si="450"/>
        <v>0.69999999999999929</v>
      </c>
      <c r="J1925" s="27">
        <f t="shared" si="451"/>
        <v>0.75</v>
      </c>
      <c r="K1925" s="30">
        <v>1</v>
      </c>
      <c r="L1925" s="159">
        <f t="shared" si="452"/>
        <v>3.9370078740158044E-3</v>
      </c>
    </row>
    <row r="1926" spans="1:12" s="1" customFormat="1" ht="15" customHeight="1">
      <c r="A1926" s="52">
        <v>40204</v>
      </c>
      <c r="B1926" s="23" t="s">
        <v>7719</v>
      </c>
      <c r="C1926" s="24" t="s">
        <v>1054</v>
      </c>
      <c r="D1926" s="23" t="s">
        <v>1055</v>
      </c>
      <c r="E1926" s="28">
        <v>6.3</v>
      </c>
      <c r="F1926" s="27">
        <v>6.3</v>
      </c>
      <c r="G1926" s="27">
        <v>5.77</v>
      </c>
      <c r="H1926" s="36">
        <f t="shared" si="449"/>
        <v>-8.4126984126984175E-2</v>
      </c>
      <c r="I1926" s="27">
        <f t="shared" si="450"/>
        <v>0</v>
      </c>
      <c r="J1926" s="27">
        <f t="shared" si="451"/>
        <v>-0.53000000000000025</v>
      </c>
      <c r="K1926" s="30">
        <v>1</v>
      </c>
      <c r="L1926" s="159">
        <f t="shared" si="452"/>
        <v>-8.4126984126984175E-2</v>
      </c>
    </row>
    <row r="1927" spans="1:12" s="1" customFormat="1" ht="15" customHeight="1">
      <c r="A1927" s="52">
        <v>40206</v>
      </c>
      <c r="B1927" s="23" t="s">
        <v>7720</v>
      </c>
      <c r="C1927" s="24" t="s">
        <v>1056</v>
      </c>
      <c r="D1927" s="23" t="s">
        <v>1242</v>
      </c>
      <c r="E1927" s="28">
        <v>7</v>
      </c>
      <c r="F1927" s="27">
        <v>7.15</v>
      </c>
      <c r="G1927" s="27">
        <v>7.3</v>
      </c>
      <c r="H1927" s="36">
        <f t="shared" si="449"/>
        <v>4.285714285714283E-2</v>
      </c>
      <c r="I1927" s="27">
        <f t="shared" si="450"/>
        <v>0.15000000000000036</v>
      </c>
      <c r="J1927" s="27">
        <f t="shared" si="451"/>
        <v>0.29999999999999982</v>
      </c>
      <c r="K1927" s="30">
        <v>1</v>
      </c>
      <c r="L1927" s="159">
        <f t="shared" si="452"/>
        <v>2.0979020979020904E-2</v>
      </c>
    </row>
    <row r="1928" spans="1:12" s="1" customFormat="1" ht="15" customHeight="1">
      <c r="A1928" s="52">
        <v>40207</v>
      </c>
      <c r="B1928" s="53" t="s">
        <v>7721</v>
      </c>
      <c r="C1928" s="24" t="s">
        <v>1057</v>
      </c>
      <c r="D1928" s="23" t="s">
        <v>1058</v>
      </c>
      <c r="E1928" s="28">
        <v>4.5</v>
      </c>
      <c r="F1928" s="27">
        <v>4.7</v>
      </c>
      <c r="G1928" s="27">
        <v>4.45</v>
      </c>
      <c r="H1928" s="36">
        <f t="shared" si="449"/>
        <v>-1.1111111111111072E-2</v>
      </c>
      <c r="I1928" s="27">
        <f t="shared" si="450"/>
        <v>0.20000000000000018</v>
      </c>
      <c r="J1928" s="27">
        <f t="shared" si="451"/>
        <v>-4.9999999999999822E-2</v>
      </c>
      <c r="K1928" s="30">
        <v>1</v>
      </c>
      <c r="L1928" s="159">
        <f t="shared" si="452"/>
        <v>-5.3191489361702128E-2</v>
      </c>
    </row>
    <row r="1929" spans="1:12" s="1" customFormat="1" ht="15" customHeight="1">
      <c r="A1929" s="52">
        <v>40212</v>
      </c>
      <c r="B1929" s="23" t="s">
        <v>7722</v>
      </c>
      <c r="C1929" s="24" t="s">
        <v>1059</v>
      </c>
      <c r="D1929" s="23" t="s">
        <v>1060</v>
      </c>
      <c r="E1929" s="28">
        <v>11.25</v>
      </c>
      <c r="F1929" s="27">
        <v>11.31</v>
      </c>
      <c r="G1929" s="27">
        <v>11.65</v>
      </c>
      <c r="H1929" s="36">
        <f t="shared" si="449"/>
        <v>3.555555555555559E-2</v>
      </c>
      <c r="I1929" s="27">
        <f t="shared" si="450"/>
        <v>6.0000000000000497E-2</v>
      </c>
      <c r="J1929" s="27">
        <f t="shared" si="451"/>
        <v>0.40000000000000036</v>
      </c>
      <c r="K1929" s="30">
        <v>1</v>
      </c>
      <c r="L1929" s="159">
        <f t="shared" si="452"/>
        <v>3.0061892130857634E-2</v>
      </c>
    </row>
    <row r="1930" spans="1:12" s="1" customFormat="1" ht="15" customHeight="1">
      <c r="A1930" s="52">
        <v>40218</v>
      </c>
      <c r="B1930" s="23" t="s">
        <v>7723</v>
      </c>
      <c r="C1930" s="24" t="s">
        <v>1061</v>
      </c>
      <c r="D1930" s="23" t="s">
        <v>1062</v>
      </c>
      <c r="E1930" s="28">
        <v>18.75</v>
      </c>
      <c r="F1930" s="27">
        <v>17.8</v>
      </c>
      <c r="G1930" s="27">
        <v>18</v>
      </c>
      <c r="H1930" s="36">
        <f t="shared" si="449"/>
        <v>-0.04</v>
      </c>
      <c r="I1930" s="27">
        <f t="shared" si="450"/>
        <v>-0.94999999999999929</v>
      </c>
      <c r="J1930" s="27">
        <f t="shared" si="451"/>
        <v>-0.75</v>
      </c>
      <c r="K1930" s="30">
        <v>1</v>
      </c>
      <c r="L1930" s="159">
        <f t="shared" si="452"/>
        <v>1.1235955056179735E-2</v>
      </c>
    </row>
    <row r="1931" spans="1:12" s="1" customFormat="1" ht="15" customHeight="1">
      <c r="A1931" s="52">
        <v>40219</v>
      </c>
      <c r="B1931" s="23" t="s">
        <v>7724</v>
      </c>
      <c r="C1931" s="24" t="s">
        <v>1126</v>
      </c>
      <c r="D1931" s="23" t="s">
        <v>1127</v>
      </c>
      <c r="E1931" s="28">
        <v>14.5</v>
      </c>
      <c r="F1931" s="27">
        <v>14.75</v>
      </c>
      <c r="G1931" s="27">
        <v>15.6</v>
      </c>
      <c r="H1931" s="36">
        <f t="shared" si="449"/>
        <v>7.5862068965517213E-2</v>
      </c>
      <c r="I1931" s="27">
        <f t="shared" si="450"/>
        <v>0.25</v>
      </c>
      <c r="J1931" s="27">
        <f t="shared" si="451"/>
        <v>1.0999999999999996</v>
      </c>
      <c r="K1931" s="30">
        <v>1</v>
      </c>
      <c r="L1931" s="159">
        <f t="shared" si="452"/>
        <v>5.7627118644067769E-2</v>
      </c>
    </row>
    <row r="1932" spans="1:12" s="1" customFormat="1" ht="15" customHeight="1">
      <c r="A1932" s="52">
        <v>40219</v>
      </c>
      <c r="B1932" s="23" t="s">
        <v>7725</v>
      </c>
      <c r="C1932" s="24" t="s">
        <v>1128</v>
      </c>
      <c r="D1932" s="23" t="s">
        <v>197</v>
      </c>
      <c r="E1932" s="28">
        <v>20</v>
      </c>
      <c r="F1932" s="27">
        <v>18.75</v>
      </c>
      <c r="G1932" s="27">
        <v>18.649999999999999</v>
      </c>
      <c r="H1932" s="36">
        <f t="shared" si="449"/>
        <v>-6.7500000000000074E-2</v>
      </c>
      <c r="I1932" s="27">
        <f t="shared" si="450"/>
        <v>-1.25</v>
      </c>
      <c r="J1932" s="27">
        <f t="shared" si="451"/>
        <v>-1.3500000000000014</v>
      </c>
      <c r="K1932" s="30">
        <v>1</v>
      </c>
      <c r="L1932" s="159">
        <f t="shared" si="452"/>
        <v>-5.3333333333334095E-3</v>
      </c>
    </row>
    <row r="1933" spans="1:12" s="1" customFormat="1" ht="15" customHeight="1">
      <c r="A1933" s="52">
        <v>40220</v>
      </c>
      <c r="B1933" s="23" t="s">
        <v>7726</v>
      </c>
      <c r="C1933" s="24" t="s">
        <v>1129</v>
      </c>
      <c r="D1933" s="23" t="s">
        <v>1130</v>
      </c>
      <c r="E1933" s="28">
        <v>13</v>
      </c>
      <c r="F1933" s="27">
        <v>13</v>
      </c>
      <c r="G1933" s="27">
        <v>12.84</v>
      </c>
      <c r="H1933" s="36">
        <f t="shared" si="449"/>
        <v>-1.2307692307692318E-2</v>
      </c>
      <c r="I1933" s="27">
        <f t="shared" si="450"/>
        <v>0</v>
      </c>
      <c r="J1933" s="27">
        <f t="shared" si="451"/>
        <v>-0.16000000000000014</v>
      </c>
      <c r="K1933" s="30">
        <v>1</v>
      </c>
      <c r="L1933" s="159">
        <f t="shared" si="452"/>
        <v>-1.2307692307692318E-2</v>
      </c>
    </row>
    <row r="1934" spans="1:12" s="1" customFormat="1" ht="15" customHeight="1">
      <c r="A1934" s="52">
        <v>40220</v>
      </c>
      <c r="B1934" s="23" t="s">
        <v>7727</v>
      </c>
      <c r="C1934" s="24" t="s">
        <v>1131</v>
      </c>
      <c r="D1934" s="23" t="s">
        <v>1132</v>
      </c>
      <c r="E1934" s="28">
        <v>10</v>
      </c>
      <c r="F1934" s="27">
        <v>10</v>
      </c>
      <c r="G1934" s="27">
        <v>10.199999999999999</v>
      </c>
      <c r="H1934" s="36">
        <f t="shared" si="449"/>
        <v>1.9999999999999928E-2</v>
      </c>
      <c r="I1934" s="27">
        <f t="shared" si="450"/>
        <v>0</v>
      </c>
      <c r="J1934" s="27">
        <f t="shared" si="451"/>
        <v>0.19999999999999929</v>
      </c>
      <c r="K1934" s="30">
        <v>1</v>
      </c>
      <c r="L1934" s="159">
        <f t="shared" si="452"/>
        <v>1.9999999999999928E-2</v>
      </c>
    </row>
    <row r="1935" spans="1:12" s="1" customFormat="1" ht="15" customHeight="1">
      <c r="A1935" s="52">
        <v>40220</v>
      </c>
      <c r="B1935" s="23" t="s">
        <v>7728</v>
      </c>
      <c r="C1935" s="24" t="s">
        <v>1133</v>
      </c>
      <c r="D1935" s="23" t="s">
        <v>573</v>
      </c>
      <c r="E1935" s="28">
        <v>15</v>
      </c>
      <c r="F1935" s="27">
        <v>15.1</v>
      </c>
      <c r="G1935" s="27">
        <v>15</v>
      </c>
      <c r="H1935" s="36">
        <f t="shared" si="449"/>
        <v>0</v>
      </c>
      <c r="I1935" s="27">
        <f t="shared" si="450"/>
        <v>9.9999999999999645E-2</v>
      </c>
      <c r="J1935" s="27">
        <f t="shared" si="451"/>
        <v>0</v>
      </c>
      <c r="K1935" s="30">
        <v>1</v>
      </c>
      <c r="L1935" s="159">
        <f t="shared" si="452"/>
        <v>-6.6225165562913673E-3</v>
      </c>
    </row>
    <row r="1936" spans="1:12" s="1" customFormat="1" ht="15" customHeight="1">
      <c r="A1936" s="52">
        <v>40235</v>
      </c>
      <c r="B1936" s="23" t="s">
        <v>7729</v>
      </c>
      <c r="C1936" s="24" t="s">
        <v>574</v>
      </c>
      <c r="D1936" s="23" t="s">
        <v>575</v>
      </c>
      <c r="E1936" s="28">
        <v>10</v>
      </c>
      <c r="F1936" s="27">
        <v>9.65</v>
      </c>
      <c r="G1936" s="27">
        <v>9.59</v>
      </c>
      <c r="H1936" s="36">
        <f t="shared" si="449"/>
        <v>-4.1000000000000016E-2</v>
      </c>
      <c r="I1936" s="27">
        <f t="shared" si="450"/>
        <v>-0.34999999999999964</v>
      </c>
      <c r="J1936" s="27">
        <f t="shared" si="451"/>
        <v>-0.41000000000000014</v>
      </c>
      <c r="K1936" s="30">
        <v>1</v>
      </c>
      <c r="L1936" s="159">
        <f t="shared" si="452"/>
        <v>-6.2176165803109317E-3</v>
      </c>
    </row>
    <row r="1937" spans="1:12" s="1" customFormat="1" ht="15" customHeight="1">
      <c r="A1937" s="52">
        <v>40238</v>
      </c>
      <c r="B1937" s="23" t="s">
        <v>7730</v>
      </c>
      <c r="C1937" s="24" t="s">
        <v>576</v>
      </c>
      <c r="D1937" s="23" t="s">
        <v>1915</v>
      </c>
      <c r="E1937" s="28">
        <v>7</v>
      </c>
      <c r="F1937" s="27">
        <v>7</v>
      </c>
      <c r="G1937" s="27">
        <v>7.01</v>
      </c>
      <c r="H1937" s="36">
        <f t="shared" si="449"/>
        <v>1.4285714285713982E-3</v>
      </c>
      <c r="I1937" s="27">
        <f t="shared" si="450"/>
        <v>0</v>
      </c>
      <c r="J1937" s="27">
        <f t="shared" si="451"/>
        <v>9.9999999999997868E-3</v>
      </c>
      <c r="K1937" s="30">
        <v>1</v>
      </c>
      <c r="L1937" s="159">
        <f t="shared" si="452"/>
        <v>1.4285714285713982E-3</v>
      </c>
    </row>
    <row r="1938" spans="1:12" s="1" customFormat="1" ht="15" customHeight="1">
      <c r="A1938" s="52">
        <v>40247</v>
      </c>
      <c r="B1938" s="23" t="s">
        <v>7731</v>
      </c>
      <c r="C1938" s="24" t="s">
        <v>1843</v>
      </c>
      <c r="D1938" s="23" t="s">
        <v>1844</v>
      </c>
      <c r="E1938" s="28">
        <v>14</v>
      </c>
      <c r="F1938" s="27">
        <v>14</v>
      </c>
      <c r="G1938" s="27">
        <v>13.96</v>
      </c>
      <c r="H1938" s="36">
        <f t="shared" si="449"/>
        <v>-2.8571428571427964E-3</v>
      </c>
      <c r="I1938" s="27">
        <f t="shared" si="450"/>
        <v>0</v>
      </c>
      <c r="J1938" s="27">
        <f t="shared" si="451"/>
        <v>-3.9999999999999147E-2</v>
      </c>
      <c r="K1938" s="30">
        <v>1</v>
      </c>
      <c r="L1938" s="159">
        <f t="shared" si="452"/>
        <v>-2.8571428571427964E-3</v>
      </c>
    </row>
    <row r="1939" spans="1:12" s="1" customFormat="1" ht="15" customHeight="1">
      <c r="A1939" s="52">
        <v>40248</v>
      </c>
      <c r="B1939" s="23" t="s">
        <v>7732</v>
      </c>
      <c r="C1939" s="24" t="s">
        <v>1845</v>
      </c>
      <c r="D1939" s="23" t="s">
        <v>1846</v>
      </c>
      <c r="E1939" s="28">
        <v>18</v>
      </c>
      <c r="F1939" s="28">
        <v>18</v>
      </c>
      <c r="G1939" s="27">
        <v>18.5</v>
      </c>
      <c r="H1939" s="36">
        <f t="shared" si="449"/>
        <v>2.7777777777777776E-2</v>
      </c>
      <c r="I1939" s="27">
        <f t="shared" si="450"/>
        <v>0</v>
      </c>
      <c r="J1939" s="27">
        <f t="shared" si="451"/>
        <v>0.5</v>
      </c>
      <c r="K1939" s="30">
        <v>1</v>
      </c>
      <c r="L1939" s="159">
        <f t="shared" si="452"/>
        <v>2.7777777777777776E-2</v>
      </c>
    </row>
    <row r="1940" spans="1:12" s="1" customFormat="1" ht="15" customHeight="1">
      <c r="A1940" s="52">
        <v>40249</v>
      </c>
      <c r="B1940" s="23" t="s">
        <v>7733</v>
      </c>
      <c r="C1940" s="24" t="s">
        <v>1847</v>
      </c>
      <c r="D1940" s="23" t="s">
        <v>1848</v>
      </c>
      <c r="E1940" s="28">
        <v>9</v>
      </c>
      <c r="F1940" s="28">
        <v>8.25</v>
      </c>
      <c r="G1940" s="28">
        <v>9</v>
      </c>
      <c r="H1940" s="36">
        <f t="shared" si="449"/>
        <v>0</v>
      </c>
      <c r="I1940" s="27">
        <f t="shared" si="450"/>
        <v>-0.75</v>
      </c>
      <c r="J1940" s="27">
        <f t="shared" si="451"/>
        <v>0</v>
      </c>
      <c r="K1940" s="30">
        <v>1</v>
      </c>
      <c r="L1940" s="159">
        <f t="shared" si="452"/>
        <v>9.0909090909090912E-2</v>
      </c>
    </row>
    <row r="1941" spans="1:12" s="1" customFormat="1" ht="15" customHeight="1">
      <c r="A1941" s="52">
        <v>40249</v>
      </c>
      <c r="B1941" s="23" t="s">
        <v>1849</v>
      </c>
      <c r="C1941" s="24" t="s">
        <v>1850</v>
      </c>
      <c r="D1941" s="23" t="s">
        <v>302</v>
      </c>
      <c r="E1941" s="28">
        <v>19</v>
      </c>
      <c r="F1941" s="28">
        <v>19</v>
      </c>
      <c r="G1941" s="28">
        <v>19</v>
      </c>
      <c r="H1941" s="36">
        <f t="shared" si="449"/>
        <v>0</v>
      </c>
      <c r="I1941" s="27">
        <f t="shared" si="450"/>
        <v>0</v>
      </c>
      <c r="J1941" s="27">
        <f t="shared" si="451"/>
        <v>0</v>
      </c>
      <c r="K1941" s="30">
        <v>1</v>
      </c>
      <c r="L1941" s="159">
        <f t="shared" si="452"/>
        <v>0</v>
      </c>
    </row>
    <row r="1942" spans="1:12" s="1" customFormat="1" ht="15" customHeight="1">
      <c r="A1942" s="52">
        <v>40253</v>
      </c>
      <c r="B1942" s="23" t="s">
        <v>7734</v>
      </c>
      <c r="C1942" s="24" t="s">
        <v>303</v>
      </c>
      <c r="D1942" s="23" t="s">
        <v>197</v>
      </c>
      <c r="E1942" s="28">
        <v>12</v>
      </c>
      <c r="F1942" s="28">
        <v>14.95</v>
      </c>
      <c r="G1942" s="27">
        <v>17.25</v>
      </c>
      <c r="H1942" s="36">
        <f t="shared" si="449"/>
        <v>0.4375</v>
      </c>
      <c r="I1942" s="27">
        <f t="shared" si="450"/>
        <v>2.9499999999999993</v>
      </c>
      <c r="J1942" s="27">
        <f t="shared" si="451"/>
        <v>5.25</v>
      </c>
      <c r="K1942" s="30">
        <v>2</v>
      </c>
      <c r="L1942" s="159">
        <f t="shared" si="452"/>
        <v>0.15384615384615391</v>
      </c>
    </row>
    <row r="1943" spans="1:12" s="1" customFormat="1" ht="15" customHeight="1">
      <c r="A1943" s="52">
        <v>40261</v>
      </c>
      <c r="B1943" s="23" t="s">
        <v>7735</v>
      </c>
      <c r="C1943" s="24" t="s">
        <v>304</v>
      </c>
      <c r="D1943" s="23" t="s">
        <v>1242</v>
      </c>
      <c r="E1943" s="28">
        <v>13</v>
      </c>
      <c r="F1943" s="28">
        <v>17</v>
      </c>
      <c r="G1943" s="27">
        <v>15.1</v>
      </c>
      <c r="H1943" s="36">
        <f t="shared" si="449"/>
        <v>0.16153846153846152</v>
      </c>
      <c r="I1943" s="27">
        <f t="shared" si="450"/>
        <v>4</v>
      </c>
      <c r="J1943" s="27">
        <f t="shared" si="451"/>
        <v>2.0999999999999996</v>
      </c>
      <c r="K1943" s="30">
        <v>2</v>
      </c>
      <c r="L1943" s="159">
        <f t="shared" si="452"/>
        <v>-0.11176470588235296</v>
      </c>
    </row>
    <row r="1944" spans="1:12" s="1" customFormat="1" ht="15" customHeight="1">
      <c r="A1944" s="52">
        <v>40261</v>
      </c>
      <c r="B1944" s="23" t="s">
        <v>7736</v>
      </c>
      <c r="C1944" s="24" t="s">
        <v>305</v>
      </c>
      <c r="D1944" s="23" t="s">
        <v>306</v>
      </c>
      <c r="E1944" s="28">
        <v>14.5</v>
      </c>
      <c r="F1944" s="28">
        <v>15.98</v>
      </c>
      <c r="G1944" s="27">
        <v>15.7</v>
      </c>
      <c r="H1944" s="36">
        <f t="shared" si="449"/>
        <v>8.275862068965513E-2</v>
      </c>
      <c r="I1944" s="27">
        <f t="shared" si="450"/>
        <v>1.4800000000000004</v>
      </c>
      <c r="J1944" s="27">
        <f t="shared" si="451"/>
        <v>1.1999999999999993</v>
      </c>
      <c r="K1944" s="30">
        <v>2</v>
      </c>
      <c r="L1944" s="159">
        <f t="shared" si="452"/>
        <v>-1.7521902377972538E-2</v>
      </c>
    </row>
    <row r="1945" spans="1:12" s="1" customFormat="1" ht="15" customHeight="1">
      <c r="A1945" s="52">
        <v>40261</v>
      </c>
      <c r="B1945" s="23" t="s">
        <v>7737</v>
      </c>
      <c r="C1945" s="24" t="s">
        <v>307</v>
      </c>
      <c r="D1945" s="23" t="s">
        <v>2925</v>
      </c>
      <c r="E1945" s="28">
        <v>13</v>
      </c>
      <c r="F1945" s="28">
        <v>17</v>
      </c>
      <c r="G1945" s="27">
        <v>18.7</v>
      </c>
      <c r="H1945" s="36">
        <f t="shared" si="449"/>
        <v>0.4384615384615384</v>
      </c>
      <c r="I1945" s="27">
        <f t="shared" si="450"/>
        <v>4</v>
      </c>
      <c r="J1945" s="27">
        <f t="shared" si="451"/>
        <v>5.6999999999999993</v>
      </c>
      <c r="K1945" s="30">
        <v>3</v>
      </c>
      <c r="L1945" s="159">
        <f t="shared" si="452"/>
        <v>9.9999999999999964E-2</v>
      </c>
    </row>
    <row r="1946" spans="1:12" s="1" customFormat="1" ht="15" customHeight="1">
      <c r="A1946" s="52">
        <v>40263</v>
      </c>
      <c r="B1946" s="23" t="s">
        <v>7738</v>
      </c>
      <c r="C1946" s="24" t="s">
        <v>308</v>
      </c>
      <c r="D1946" s="23" t="s">
        <v>1242</v>
      </c>
      <c r="E1946" s="28">
        <v>12.25</v>
      </c>
      <c r="F1946" s="28">
        <v>13.5</v>
      </c>
      <c r="G1946" s="27">
        <v>13.92</v>
      </c>
      <c r="H1946" s="36">
        <f t="shared" si="449"/>
        <v>0.13632653061224489</v>
      </c>
      <c r="I1946" s="27">
        <f t="shared" si="450"/>
        <v>1.25</v>
      </c>
      <c r="J1946" s="27">
        <f t="shared" si="451"/>
        <v>1.67</v>
      </c>
      <c r="K1946" s="30">
        <v>2</v>
      </c>
      <c r="L1946" s="159">
        <f t="shared" si="452"/>
        <v>3.1111111111111107E-2</v>
      </c>
    </row>
    <row r="1947" spans="1:12" s="1" customFormat="1" ht="15" customHeight="1">
      <c r="A1947" s="52">
        <v>40268</v>
      </c>
      <c r="B1947" s="23" t="s">
        <v>7739</v>
      </c>
      <c r="C1947" s="24" t="s">
        <v>310</v>
      </c>
      <c r="D1947" s="23" t="s">
        <v>311</v>
      </c>
      <c r="E1947" s="28">
        <v>13</v>
      </c>
      <c r="F1947" s="28">
        <v>12.9</v>
      </c>
      <c r="G1947" s="27">
        <v>12.56</v>
      </c>
      <c r="H1947" s="36">
        <f t="shared" si="449"/>
        <v>-3.3846153846153811E-2</v>
      </c>
      <c r="I1947" s="27">
        <f t="shared" si="450"/>
        <v>-9.9999999999999645E-2</v>
      </c>
      <c r="J1947" s="27">
        <f t="shared" si="451"/>
        <v>-0.4399999999999995</v>
      </c>
      <c r="K1947" s="30">
        <v>1</v>
      </c>
      <c r="L1947" s="159">
        <f t="shared" si="452"/>
        <v>-2.6356589147286811E-2</v>
      </c>
    </row>
    <row r="1948" spans="1:12" s="1" customFormat="1" ht="15" customHeight="1">
      <c r="A1948" s="52">
        <v>40268</v>
      </c>
      <c r="B1948" s="23" t="s">
        <v>7740</v>
      </c>
      <c r="C1948" s="24" t="s">
        <v>312</v>
      </c>
      <c r="D1948" s="23" t="s">
        <v>3196</v>
      </c>
      <c r="E1948" s="28">
        <v>15</v>
      </c>
      <c r="F1948" s="28">
        <v>16</v>
      </c>
      <c r="G1948" s="27">
        <v>15.08</v>
      </c>
      <c r="H1948" s="36">
        <f t="shared" si="449"/>
        <v>5.3333333333333384E-3</v>
      </c>
      <c r="I1948" s="27">
        <f t="shared" si="450"/>
        <v>1</v>
      </c>
      <c r="J1948" s="27">
        <f t="shared" si="451"/>
        <v>8.0000000000000071E-2</v>
      </c>
      <c r="K1948" s="30">
        <v>3</v>
      </c>
      <c r="L1948" s="159">
        <f t="shared" si="452"/>
        <v>-5.7499999999999996E-2</v>
      </c>
    </row>
    <row r="1949" spans="1:12" s="1" customFormat="1" ht="15" customHeight="1">
      <c r="A1949" s="52">
        <v>40268</v>
      </c>
      <c r="B1949" s="23" t="s">
        <v>7741</v>
      </c>
      <c r="C1949" s="24" t="s">
        <v>309</v>
      </c>
      <c r="D1949" s="23" t="s">
        <v>2027</v>
      </c>
      <c r="E1949" s="28">
        <v>15</v>
      </c>
      <c r="F1949" s="28">
        <v>20</v>
      </c>
      <c r="G1949" s="28">
        <v>19.170000000000002</v>
      </c>
      <c r="H1949" s="36">
        <f t="shared" si="449"/>
        <v>0.27800000000000014</v>
      </c>
      <c r="I1949" s="27">
        <f t="shared" si="450"/>
        <v>5</v>
      </c>
      <c r="J1949" s="27">
        <f t="shared" si="451"/>
        <v>4.1700000000000017</v>
      </c>
      <c r="K1949" s="30">
        <v>3</v>
      </c>
      <c r="L1949" s="159">
        <f t="shared" si="452"/>
        <v>-4.1499999999999912E-2</v>
      </c>
    </row>
    <row r="1950" spans="1:12" s="1" customFormat="1" ht="15" customHeight="1">
      <c r="A1950" s="52">
        <v>40269</v>
      </c>
      <c r="B1950" s="23" t="s">
        <v>7742</v>
      </c>
      <c r="C1950" s="24" t="s">
        <v>313</v>
      </c>
      <c r="D1950" s="23" t="s">
        <v>2741</v>
      </c>
      <c r="E1950" s="28">
        <v>15</v>
      </c>
      <c r="F1950" s="28">
        <v>19.149999999999999</v>
      </c>
      <c r="G1950" s="27">
        <v>19.649999999999999</v>
      </c>
      <c r="H1950" s="36">
        <f t="shared" si="449"/>
        <v>0.30999999999999989</v>
      </c>
      <c r="I1950" s="27">
        <f t="shared" si="450"/>
        <v>4.1499999999999986</v>
      </c>
      <c r="J1950" s="27">
        <f t="shared" si="451"/>
        <v>4.6499999999999986</v>
      </c>
      <c r="K1950" s="30">
        <v>2</v>
      </c>
      <c r="L1950" s="159">
        <f t="shared" si="452"/>
        <v>2.6109660574412535E-2</v>
      </c>
    </row>
    <row r="1951" spans="1:12" s="1" customFormat="1" ht="15" customHeight="1">
      <c r="A1951" s="52">
        <v>40277</v>
      </c>
      <c r="B1951" s="23" t="s">
        <v>7743</v>
      </c>
      <c r="C1951" s="24" t="s">
        <v>314</v>
      </c>
      <c r="D1951" s="23" t="s">
        <v>197</v>
      </c>
      <c r="E1951" s="28">
        <v>21</v>
      </c>
      <c r="F1951" s="28">
        <v>20.5</v>
      </c>
      <c r="G1951" s="27">
        <v>19.2</v>
      </c>
      <c r="H1951" s="36">
        <f t="shared" si="449"/>
        <v>-8.5714285714285743E-2</v>
      </c>
      <c r="I1951" s="27">
        <f t="shared" si="450"/>
        <v>-0.5</v>
      </c>
      <c r="J1951" s="27">
        <f t="shared" si="451"/>
        <v>-1.8000000000000007</v>
      </c>
      <c r="K1951" s="30">
        <v>3</v>
      </c>
      <c r="L1951" s="159">
        <f t="shared" si="452"/>
        <v>-6.3414634146341492E-2</v>
      </c>
    </row>
    <row r="1952" spans="1:12" s="1" customFormat="1" ht="15" customHeight="1">
      <c r="A1952" s="52">
        <v>40277</v>
      </c>
      <c r="B1952" s="23" t="s">
        <v>7744</v>
      </c>
      <c r="C1952" s="24" t="s">
        <v>315</v>
      </c>
      <c r="D1952" s="23" t="s">
        <v>316</v>
      </c>
      <c r="E1952" s="28">
        <v>5</v>
      </c>
      <c r="F1952" s="28">
        <v>5</v>
      </c>
      <c r="G1952" s="27">
        <v>5.0199999999999996</v>
      </c>
      <c r="H1952" s="36">
        <f t="shared" si="449"/>
        <v>3.9999999999999151E-3</v>
      </c>
      <c r="I1952" s="27">
        <f t="shared" si="450"/>
        <v>0</v>
      </c>
      <c r="J1952" s="27">
        <f t="shared" si="451"/>
        <v>1.9999999999999574E-2</v>
      </c>
      <c r="K1952" s="30">
        <v>1</v>
      </c>
      <c r="L1952" s="159">
        <f t="shared" si="452"/>
        <v>3.9999999999999151E-3</v>
      </c>
    </row>
    <row r="1953" spans="1:12" s="1" customFormat="1" ht="15" customHeight="1">
      <c r="A1953" s="52">
        <v>40284</v>
      </c>
      <c r="B1953" s="23" t="s">
        <v>7745</v>
      </c>
      <c r="C1953" s="24" t="s">
        <v>1088</v>
      </c>
      <c r="D1953" s="23" t="s">
        <v>306</v>
      </c>
      <c r="E1953" s="28">
        <v>20</v>
      </c>
      <c r="F1953" s="27">
        <v>20.25</v>
      </c>
      <c r="G1953" s="27">
        <v>20.5</v>
      </c>
      <c r="H1953" s="36">
        <f t="shared" si="449"/>
        <v>2.5000000000000001E-2</v>
      </c>
      <c r="I1953" s="27">
        <f t="shared" si="450"/>
        <v>0.25</v>
      </c>
      <c r="J1953" s="27">
        <f t="shared" si="451"/>
        <v>0.5</v>
      </c>
      <c r="K1953" s="30">
        <v>1</v>
      </c>
      <c r="L1953" s="159">
        <f t="shared" si="452"/>
        <v>1.2345679012345678E-2</v>
      </c>
    </row>
    <row r="1954" spans="1:12" s="1" customFormat="1" ht="15" customHeight="1">
      <c r="A1954" s="52">
        <v>40290</v>
      </c>
      <c r="B1954" s="23" t="s">
        <v>7746</v>
      </c>
      <c r="C1954" s="24" t="s">
        <v>1090</v>
      </c>
      <c r="D1954" s="23" t="s">
        <v>118</v>
      </c>
      <c r="E1954" s="28">
        <v>13</v>
      </c>
      <c r="F1954" s="27">
        <v>13</v>
      </c>
      <c r="G1954" s="27">
        <v>13.26</v>
      </c>
      <c r="H1954" s="36">
        <f t="shared" si="449"/>
        <v>1.9999999999999983E-2</v>
      </c>
      <c r="I1954" s="27">
        <f t="shared" si="450"/>
        <v>0</v>
      </c>
      <c r="J1954" s="27">
        <f t="shared" si="451"/>
        <v>0.25999999999999979</v>
      </c>
      <c r="K1954" s="30">
        <v>3</v>
      </c>
      <c r="L1954" s="159">
        <f t="shared" si="452"/>
        <v>1.9999999999999983E-2</v>
      </c>
    </row>
    <row r="1955" spans="1:12" s="1" customFormat="1" ht="15" customHeight="1">
      <c r="A1955" s="52">
        <v>40290</v>
      </c>
      <c r="B1955" s="23" t="s">
        <v>7747</v>
      </c>
      <c r="C1955" s="24" t="s">
        <v>1091</v>
      </c>
      <c r="D1955" s="23" t="s">
        <v>1895</v>
      </c>
      <c r="E1955" s="28">
        <v>15</v>
      </c>
      <c r="F1955" s="27">
        <v>15</v>
      </c>
      <c r="G1955" s="27">
        <v>15</v>
      </c>
      <c r="H1955" s="36">
        <f t="shared" si="449"/>
        <v>0</v>
      </c>
      <c r="I1955" s="27">
        <f t="shared" si="450"/>
        <v>0</v>
      </c>
      <c r="J1955" s="27">
        <f t="shared" si="451"/>
        <v>0</v>
      </c>
      <c r="K1955" s="30">
        <v>3</v>
      </c>
      <c r="L1955" s="159">
        <f t="shared" si="452"/>
        <v>0</v>
      </c>
    </row>
    <row r="1956" spans="1:12" s="1" customFormat="1" ht="15" customHeight="1">
      <c r="A1956" s="52">
        <v>40290</v>
      </c>
      <c r="B1956" s="23" t="s">
        <v>7748</v>
      </c>
      <c r="C1956" s="24" t="s">
        <v>1089</v>
      </c>
      <c r="D1956" s="23" t="s">
        <v>223</v>
      </c>
      <c r="E1956" s="28">
        <v>11</v>
      </c>
      <c r="F1956" s="27">
        <v>11</v>
      </c>
      <c r="G1956" s="27">
        <v>11</v>
      </c>
      <c r="H1956" s="36">
        <f t="shared" si="449"/>
        <v>0</v>
      </c>
      <c r="I1956" s="27">
        <f t="shared" si="450"/>
        <v>0</v>
      </c>
      <c r="J1956" s="27">
        <f t="shared" si="451"/>
        <v>0</v>
      </c>
      <c r="K1956" s="30">
        <v>1</v>
      </c>
      <c r="L1956" s="159">
        <f t="shared" si="452"/>
        <v>0</v>
      </c>
    </row>
    <row r="1957" spans="1:12" s="1" customFormat="1" ht="15" customHeight="1">
      <c r="A1957" s="52">
        <v>40290</v>
      </c>
      <c r="B1957" s="23" t="s">
        <v>7749</v>
      </c>
      <c r="C1957" s="24" t="s">
        <v>1092</v>
      </c>
      <c r="D1957" s="23" t="s">
        <v>1093</v>
      </c>
      <c r="E1957" s="28">
        <v>12.26</v>
      </c>
      <c r="F1957" s="27">
        <v>12</v>
      </c>
      <c r="G1957" s="27">
        <v>12</v>
      </c>
      <c r="H1957" s="36">
        <f t="shared" si="449"/>
        <v>-2.1207177814029348E-2</v>
      </c>
      <c r="I1957" s="27">
        <f t="shared" si="450"/>
        <v>-0.25999999999999979</v>
      </c>
      <c r="J1957" s="27">
        <f t="shared" si="451"/>
        <v>-0.25999999999999979</v>
      </c>
      <c r="K1957" s="30">
        <v>1</v>
      </c>
      <c r="L1957" s="159">
        <f t="shared" si="452"/>
        <v>0</v>
      </c>
    </row>
    <row r="1958" spans="1:12" s="1" customFormat="1" ht="15" customHeight="1">
      <c r="A1958" s="52">
        <v>40290</v>
      </c>
      <c r="B1958" s="23" t="s">
        <v>7750</v>
      </c>
      <c r="C1958" s="24" t="s">
        <v>1094</v>
      </c>
      <c r="D1958" s="23" t="s">
        <v>1095</v>
      </c>
      <c r="E1958" s="28">
        <v>14</v>
      </c>
      <c r="F1958" s="27">
        <v>12.75</v>
      </c>
      <c r="G1958" s="27">
        <v>12.3</v>
      </c>
      <c r="H1958" s="36">
        <f t="shared" si="449"/>
        <v>-0.12142857142857137</v>
      </c>
      <c r="I1958" s="27">
        <f t="shared" si="450"/>
        <v>-1.25</v>
      </c>
      <c r="J1958" s="27">
        <f t="shared" si="451"/>
        <v>-1.6999999999999993</v>
      </c>
      <c r="K1958" s="30">
        <v>1</v>
      </c>
      <c r="L1958" s="159">
        <f t="shared" si="452"/>
        <v>-3.5294117647058768E-2</v>
      </c>
    </row>
    <row r="1959" spans="1:12" s="1" customFormat="1" ht="15" customHeight="1">
      <c r="A1959" s="52">
        <v>40290</v>
      </c>
      <c r="B1959" s="23" t="s">
        <v>7751</v>
      </c>
      <c r="C1959" s="24" t="s">
        <v>1096</v>
      </c>
      <c r="D1959" s="23" t="s">
        <v>1815</v>
      </c>
      <c r="E1959" s="28">
        <v>12</v>
      </c>
      <c r="F1959" s="27">
        <v>14</v>
      </c>
      <c r="G1959" s="27">
        <v>13.6</v>
      </c>
      <c r="H1959" s="36">
        <f t="shared" si="449"/>
        <v>0.1333333333333333</v>
      </c>
      <c r="I1959" s="27">
        <f t="shared" si="450"/>
        <v>2</v>
      </c>
      <c r="J1959" s="27">
        <f t="shared" si="451"/>
        <v>1.5999999999999996</v>
      </c>
      <c r="K1959" s="30">
        <v>3</v>
      </c>
      <c r="L1959" s="159">
        <f t="shared" si="452"/>
        <v>-2.8571428571428598E-2</v>
      </c>
    </row>
    <row r="1960" spans="1:12" s="1" customFormat="1" ht="15" customHeight="1">
      <c r="A1960" s="52">
        <v>40291</v>
      </c>
      <c r="B1960" s="23" t="s">
        <v>7752</v>
      </c>
      <c r="C1960" s="24" t="s">
        <v>1097</v>
      </c>
      <c r="D1960" s="23" t="s">
        <v>1098</v>
      </c>
      <c r="E1960" s="28">
        <v>14</v>
      </c>
      <c r="F1960" s="27">
        <v>13.25</v>
      </c>
      <c r="G1960" s="27">
        <v>13.3</v>
      </c>
      <c r="H1960" s="36">
        <f t="shared" si="449"/>
        <v>-4.9999999999999947E-2</v>
      </c>
      <c r="I1960" s="27">
        <f t="shared" si="450"/>
        <v>-0.75</v>
      </c>
      <c r="J1960" s="27">
        <f t="shared" si="451"/>
        <v>-0.69999999999999929</v>
      </c>
      <c r="K1960" s="30">
        <v>1</v>
      </c>
      <c r="L1960" s="159">
        <f t="shared" si="452"/>
        <v>3.7735849056604312E-3</v>
      </c>
    </row>
    <row r="1961" spans="1:12" s="1" customFormat="1" ht="15" customHeight="1">
      <c r="A1961" s="52">
        <v>40297</v>
      </c>
      <c r="B1961" s="23" t="s">
        <v>7753</v>
      </c>
      <c r="C1961" s="24" t="s">
        <v>1099</v>
      </c>
      <c r="D1961" s="23" t="s">
        <v>2304</v>
      </c>
      <c r="E1961" s="28">
        <v>18</v>
      </c>
      <c r="F1961" s="28">
        <v>18.11</v>
      </c>
      <c r="G1961" s="27">
        <v>17.7</v>
      </c>
      <c r="H1961" s="36">
        <f t="shared" si="449"/>
        <v>-1.6666666666666705E-2</v>
      </c>
      <c r="I1961" s="27">
        <f t="shared" si="450"/>
        <v>0.10999999999999943</v>
      </c>
      <c r="J1961" s="27">
        <f t="shared" si="451"/>
        <v>-0.30000000000000071</v>
      </c>
      <c r="K1961" s="30">
        <v>2</v>
      </c>
      <c r="L1961" s="159">
        <f t="shared" si="452"/>
        <v>-2.2639425731639986E-2</v>
      </c>
    </row>
    <row r="1962" spans="1:12" s="1" customFormat="1" ht="15" customHeight="1">
      <c r="A1962" s="52">
        <v>40297</v>
      </c>
      <c r="B1962" s="23" t="s">
        <v>7754</v>
      </c>
      <c r="C1962" s="24" t="s">
        <v>2305</v>
      </c>
      <c r="D1962" s="23" t="s">
        <v>2306</v>
      </c>
      <c r="E1962" s="28">
        <v>9</v>
      </c>
      <c r="F1962" s="28">
        <v>10</v>
      </c>
      <c r="G1962" s="27">
        <v>10.24</v>
      </c>
      <c r="H1962" s="36">
        <f t="shared" si="449"/>
        <v>0.1377777777777778</v>
      </c>
      <c r="I1962" s="27">
        <f t="shared" si="450"/>
        <v>1</v>
      </c>
      <c r="J1962" s="27">
        <f t="shared" si="451"/>
        <v>1.2400000000000002</v>
      </c>
      <c r="K1962" s="30">
        <v>1</v>
      </c>
      <c r="L1962" s="159">
        <f t="shared" si="452"/>
        <v>2.4000000000000021E-2</v>
      </c>
    </row>
    <row r="1963" spans="1:12" s="1" customFormat="1" ht="15" customHeight="1">
      <c r="A1963" s="52">
        <v>40298</v>
      </c>
      <c r="B1963" s="23" t="s">
        <v>7755</v>
      </c>
      <c r="C1963" s="24" t="s">
        <v>2307</v>
      </c>
      <c r="D1963" s="23" t="s">
        <v>2308</v>
      </c>
      <c r="E1963" s="28">
        <v>21.5</v>
      </c>
      <c r="F1963" s="28">
        <v>22.5</v>
      </c>
      <c r="G1963" s="27">
        <v>23.25</v>
      </c>
      <c r="H1963" s="36">
        <f t="shared" si="449"/>
        <v>8.1395348837209308E-2</v>
      </c>
      <c r="I1963" s="27">
        <f t="shared" si="450"/>
        <v>1</v>
      </c>
      <c r="J1963" s="27">
        <f t="shared" si="451"/>
        <v>1.75</v>
      </c>
      <c r="K1963" s="30">
        <v>2</v>
      </c>
      <c r="L1963" s="159">
        <f t="shared" si="452"/>
        <v>3.3333333333333333E-2</v>
      </c>
    </row>
    <row r="1964" spans="1:12" s="1" customFormat="1" ht="15" customHeight="1">
      <c r="A1964" s="52">
        <v>40301</v>
      </c>
      <c r="B1964" s="23" t="s">
        <v>7756</v>
      </c>
      <c r="C1964" s="24" t="s">
        <v>2309</v>
      </c>
      <c r="D1964" s="23" t="s">
        <v>2310</v>
      </c>
      <c r="E1964" s="28">
        <v>11</v>
      </c>
      <c r="F1964" s="28">
        <v>10.89</v>
      </c>
      <c r="G1964" s="27">
        <v>10.7</v>
      </c>
      <c r="H1964" s="36">
        <f t="shared" si="449"/>
        <v>-2.7272727272727337E-2</v>
      </c>
      <c r="I1964" s="27">
        <f t="shared" si="450"/>
        <v>-0.10999999999999943</v>
      </c>
      <c r="J1964" s="27">
        <f t="shared" si="451"/>
        <v>-0.30000000000000071</v>
      </c>
      <c r="K1964" s="30">
        <v>1</v>
      </c>
      <c r="L1964" s="159">
        <f t="shared" si="452"/>
        <v>-1.74471992653812E-2</v>
      </c>
    </row>
    <row r="1965" spans="1:12" s="1" customFormat="1" ht="15" customHeight="1">
      <c r="A1965" s="52">
        <v>40303</v>
      </c>
      <c r="B1965" s="23" t="s">
        <v>7757</v>
      </c>
      <c r="C1965" s="24" t="s">
        <v>2311</v>
      </c>
      <c r="D1965" s="23" t="s">
        <v>760</v>
      </c>
      <c r="E1965" s="28">
        <v>9.5</v>
      </c>
      <c r="F1965" s="28">
        <v>9.51</v>
      </c>
      <c r="G1965" s="27">
        <v>9.4</v>
      </c>
      <c r="H1965" s="36">
        <f t="shared" si="449"/>
        <v>-1.0526315789473648E-2</v>
      </c>
      <c r="I1965" s="27">
        <f t="shared" si="450"/>
        <v>9.9999999999997868E-3</v>
      </c>
      <c r="J1965" s="27">
        <f t="shared" si="451"/>
        <v>-9.9999999999999645E-2</v>
      </c>
      <c r="K1965" s="30">
        <v>1</v>
      </c>
      <c r="L1965" s="159">
        <f t="shared" si="452"/>
        <v>-1.156677181913769E-2</v>
      </c>
    </row>
    <row r="1966" spans="1:12" s="1" customFormat="1" ht="15" customHeight="1">
      <c r="A1966" s="52">
        <v>40303</v>
      </c>
      <c r="B1966" s="23" t="s">
        <v>7758</v>
      </c>
      <c r="C1966" s="24" t="s">
        <v>2312</v>
      </c>
      <c r="D1966" s="23" t="s">
        <v>2313</v>
      </c>
      <c r="E1966" s="28">
        <v>11.25</v>
      </c>
      <c r="F1966" s="28">
        <v>22.26</v>
      </c>
      <c r="G1966" s="27">
        <v>11.29</v>
      </c>
      <c r="H1966" s="36">
        <f t="shared" si="449"/>
        <v>3.5555555555554798E-3</v>
      </c>
      <c r="I1966" s="27">
        <f t="shared" si="450"/>
        <v>11.010000000000002</v>
      </c>
      <c r="J1966" s="27">
        <f t="shared" si="451"/>
        <v>3.9999999999999147E-2</v>
      </c>
      <c r="K1966" s="30">
        <v>1</v>
      </c>
      <c r="L1966" s="159">
        <f t="shared" si="452"/>
        <v>-0.49281221922731366</v>
      </c>
    </row>
    <row r="1967" spans="1:12" s="1" customFormat="1" ht="15" customHeight="1">
      <c r="A1967" s="52">
        <v>40310</v>
      </c>
      <c r="B1967" s="23" t="s">
        <v>7759</v>
      </c>
      <c r="C1967" s="24" t="s">
        <v>2314</v>
      </c>
      <c r="D1967" s="23" t="s">
        <v>1242</v>
      </c>
      <c r="E1967" s="28">
        <v>20.5</v>
      </c>
      <c r="F1967" s="28">
        <v>19.5</v>
      </c>
      <c r="G1967" s="27">
        <v>19.100000000000001</v>
      </c>
      <c r="H1967" s="36">
        <f t="shared" si="449"/>
        <v>-6.8292682926829204E-2</v>
      </c>
      <c r="I1967" s="27">
        <f t="shared" si="450"/>
        <v>-1</v>
      </c>
      <c r="J1967" s="27">
        <f t="shared" si="451"/>
        <v>-1.3999999999999986</v>
      </c>
      <c r="K1967" s="30">
        <v>2</v>
      </c>
      <c r="L1967" s="159">
        <f t="shared" si="452"/>
        <v>-2.051282051282044E-2</v>
      </c>
    </row>
    <row r="1968" spans="1:12" s="1" customFormat="1" ht="15" customHeight="1">
      <c r="A1968" s="52">
        <v>40311</v>
      </c>
      <c r="B1968" s="23" t="s">
        <v>7760</v>
      </c>
      <c r="C1968" s="24" t="s">
        <v>2315</v>
      </c>
      <c r="D1968" s="23" t="s">
        <v>2316</v>
      </c>
      <c r="E1968" s="28">
        <v>17</v>
      </c>
      <c r="F1968" s="28">
        <v>17.05</v>
      </c>
      <c r="G1968" s="27">
        <v>16.75</v>
      </c>
      <c r="H1968" s="36">
        <f t="shared" si="449"/>
        <v>-1.4705882352941176E-2</v>
      </c>
      <c r="I1968" s="27">
        <f t="shared" si="450"/>
        <v>5.0000000000000711E-2</v>
      </c>
      <c r="J1968" s="27">
        <f t="shared" si="451"/>
        <v>-0.25</v>
      </c>
      <c r="K1968" s="30">
        <v>1</v>
      </c>
      <c r="L1968" s="159">
        <f t="shared" si="452"/>
        <v>-1.7595307917888603E-2</v>
      </c>
    </row>
    <row r="1969" spans="1:12" s="1" customFormat="1" ht="15" customHeight="1">
      <c r="A1969" s="52">
        <v>40311</v>
      </c>
      <c r="B1969" s="23" t="s">
        <v>7761</v>
      </c>
      <c r="C1969" s="24" t="s">
        <v>3175</v>
      </c>
      <c r="D1969" s="23" t="s">
        <v>3176</v>
      </c>
      <c r="E1969" s="28">
        <v>14</v>
      </c>
      <c r="F1969" s="28">
        <v>14</v>
      </c>
      <c r="G1969" s="27">
        <v>13.75</v>
      </c>
      <c r="H1969" s="36">
        <f t="shared" si="449"/>
        <v>-1.7857142857142856E-2</v>
      </c>
      <c r="I1969" s="27">
        <f t="shared" si="450"/>
        <v>0</v>
      </c>
      <c r="J1969" s="27">
        <f t="shared" si="451"/>
        <v>-0.25</v>
      </c>
      <c r="K1969" s="30">
        <v>1</v>
      </c>
      <c r="L1969" s="159">
        <f t="shared" si="452"/>
        <v>-1.7857142857142856E-2</v>
      </c>
    </row>
    <row r="1970" spans="1:12" s="1" customFormat="1" ht="15" customHeight="1">
      <c r="A1970" s="52">
        <v>40311</v>
      </c>
      <c r="B1970" s="23" t="s">
        <v>7762</v>
      </c>
      <c r="C1970" s="24" t="s">
        <v>3177</v>
      </c>
      <c r="D1970" s="23" t="s">
        <v>3178</v>
      </c>
      <c r="E1970" s="28">
        <v>8</v>
      </c>
      <c r="F1970" s="28">
        <v>9</v>
      </c>
      <c r="G1970" s="27">
        <v>9.8000000000000007</v>
      </c>
      <c r="H1970" s="36">
        <f t="shared" si="449"/>
        <v>0.22500000000000009</v>
      </c>
      <c r="I1970" s="27">
        <f t="shared" si="450"/>
        <v>1</v>
      </c>
      <c r="J1970" s="27">
        <f t="shared" si="451"/>
        <v>1.8000000000000007</v>
      </c>
      <c r="K1970" s="30">
        <v>1</v>
      </c>
      <c r="L1970" s="159">
        <f t="shared" si="452"/>
        <v>8.8888888888888962E-2</v>
      </c>
    </row>
    <row r="1971" spans="1:12" s="1" customFormat="1" ht="15" customHeight="1">
      <c r="A1971" s="52">
        <v>40312</v>
      </c>
      <c r="B1971" s="23" t="s">
        <v>7763</v>
      </c>
      <c r="C1971" s="24" t="s">
        <v>3179</v>
      </c>
      <c r="D1971" s="23" t="s">
        <v>760</v>
      </c>
      <c r="E1971" s="28">
        <v>11</v>
      </c>
      <c r="F1971" s="28">
        <v>11</v>
      </c>
      <c r="G1971" s="27">
        <v>11.01</v>
      </c>
      <c r="H1971" s="36">
        <f t="shared" si="449"/>
        <v>9.0909090909088968E-4</v>
      </c>
      <c r="I1971" s="27">
        <f t="shared" si="450"/>
        <v>0</v>
      </c>
      <c r="J1971" s="27">
        <f t="shared" si="451"/>
        <v>9.9999999999997868E-3</v>
      </c>
      <c r="K1971" s="30">
        <v>1</v>
      </c>
      <c r="L1971" s="159">
        <f t="shared" si="452"/>
        <v>9.0909090909088968E-4</v>
      </c>
    </row>
    <row r="1972" spans="1:12" s="1" customFormat="1" ht="15" customHeight="1">
      <c r="A1972" s="52">
        <v>40312</v>
      </c>
      <c r="B1972" s="23" t="s">
        <v>7764</v>
      </c>
      <c r="C1972" s="24" t="s">
        <v>3180</v>
      </c>
      <c r="D1972" s="23" t="s">
        <v>391</v>
      </c>
      <c r="E1972" s="28">
        <v>4</v>
      </c>
      <c r="F1972" s="28">
        <v>4</v>
      </c>
      <c r="G1972" s="27">
        <v>3.94</v>
      </c>
      <c r="H1972" s="36">
        <f t="shared" si="449"/>
        <v>-1.5000000000000013E-2</v>
      </c>
      <c r="I1972" s="27">
        <f t="shared" si="450"/>
        <v>0</v>
      </c>
      <c r="J1972" s="27">
        <f t="shared" si="451"/>
        <v>-6.0000000000000053E-2</v>
      </c>
      <c r="K1972" s="30">
        <v>1</v>
      </c>
      <c r="L1972" s="159">
        <f t="shared" si="452"/>
        <v>-1.5000000000000013E-2</v>
      </c>
    </row>
    <row r="1973" spans="1:12" s="1" customFormat="1" ht="15" customHeight="1">
      <c r="A1973" s="52">
        <v>40312</v>
      </c>
      <c r="B1973" s="23" t="s">
        <v>7765</v>
      </c>
      <c r="C1973" s="24" t="s">
        <v>1869</v>
      </c>
      <c r="D1973" s="23" t="s">
        <v>2027</v>
      </c>
      <c r="E1973" s="28">
        <v>8</v>
      </c>
      <c r="F1973" s="28">
        <v>8.3000000000000007</v>
      </c>
      <c r="G1973" s="27">
        <v>8.8000000000000007</v>
      </c>
      <c r="H1973" s="36">
        <f t="shared" si="449"/>
        <v>0.10000000000000009</v>
      </c>
      <c r="I1973" s="27">
        <f t="shared" si="450"/>
        <v>0.30000000000000071</v>
      </c>
      <c r="J1973" s="27">
        <f t="shared" si="451"/>
        <v>0.80000000000000071</v>
      </c>
      <c r="K1973" s="30">
        <v>1</v>
      </c>
      <c r="L1973" s="159">
        <f t="shared" si="452"/>
        <v>6.0240963855421679E-2</v>
      </c>
    </row>
    <row r="1974" spans="1:12" s="1" customFormat="1" ht="15" customHeight="1">
      <c r="A1974" s="52">
        <v>40318</v>
      </c>
      <c r="B1974" s="23" t="s">
        <v>7766</v>
      </c>
      <c r="C1974" s="24" t="s">
        <v>1870</v>
      </c>
      <c r="D1974" s="23" t="s">
        <v>1871</v>
      </c>
      <c r="E1974" s="28">
        <v>10</v>
      </c>
      <c r="F1974" s="28">
        <v>10</v>
      </c>
      <c r="G1974" s="28">
        <v>10</v>
      </c>
      <c r="H1974" s="36">
        <f t="shared" si="449"/>
        <v>0</v>
      </c>
      <c r="I1974" s="27">
        <f t="shared" si="450"/>
        <v>0</v>
      </c>
      <c r="J1974" s="27">
        <f t="shared" si="451"/>
        <v>0</v>
      </c>
      <c r="K1974" s="30">
        <v>1</v>
      </c>
      <c r="L1974" s="159">
        <f t="shared" si="452"/>
        <v>0</v>
      </c>
    </row>
    <row r="1975" spans="1:12" s="6" customFormat="1" ht="15" customHeight="1">
      <c r="A1975" s="52">
        <v>40318</v>
      </c>
      <c r="B1975" s="23" t="s">
        <v>7767</v>
      </c>
      <c r="C1975" s="24" t="s">
        <v>1872</v>
      </c>
      <c r="D1975" s="23" t="s">
        <v>2678</v>
      </c>
      <c r="E1975" s="28">
        <v>12</v>
      </c>
      <c r="F1975" s="28">
        <v>12</v>
      </c>
      <c r="G1975" s="28">
        <v>12.74</v>
      </c>
      <c r="H1975" s="36">
        <f t="shared" si="449"/>
        <v>6.1666666666666682E-2</v>
      </c>
      <c r="I1975" s="27">
        <f t="shared" si="450"/>
        <v>0</v>
      </c>
      <c r="J1975" s="27">
        <f t="shared" si="451"/>
        <v>0.74000000000000021</v>
      </c>
      <c r="K1975" s="30">
        <v>1</v>
      </c>
      <c r="L1975" s="159">
        <f t="shared" si="452"/>
        <v>6.1666666666666682E-2</v>
      </c>
    </row>
    <row r="1976" spans="1:12" s="7" customFormat="1" ht="15" customHeight="1">
      <c r="A1976" s="52">
        <v>40318</v>
      </c>
      <c r="B1976" s="23" t="s">
        <v>7768</v>
      </c>
      <c r="C1976" s="24" t="s">
        <v>1873</v>
      </c>
      <c r="D1976" s="23" t="s">
        <v>1874</v>
      </c>
      <c r="E1976" s="28">
        <v>13</v>
      </c>
      <c r="F1976" s="28">
        <v>13</v>
      </c>
      <c r="G1976" s="28">
        <v>12.66</v>
      </c>
      <c r="H1976" s="36">
        <f t="shared" si="449"/>
        <v>-2.6153846153846142E-2</v>
      </c>
      <c r="I1976" s="27">
        <f t="shared" si="450"/>
        <v>0</v>
      </c>
      <c r="J1976" s="27">
        <f t="shared" si="451"/>
        <v>-0.33999999999999986</v>
      </c>
      <c r="K1976" s="30">
        <v>1</v>
      </c>
      <c r="L1976" s="159">
        <f t="shared" si="452"/>
        <v>-2.6153846153846142E-2</v>
      </c>
    </row>
    <row r="1977" spans="1:12" s="1" customFormat="1" ht="15" customHeight="1">
      <c r="A1977" s="52">
        <v>40326</v>
      </c>
      <c r="B1977" s="23" t="s">
        <v>7769</v>
      </c>
      <c r="C1977" s="24" t="s">
        <v>1875</v>
      </c>
      <c r="D1977" s="23" t="s">
        <v>1397</v>
      </c>
      <c r="E1977" s="28">
        <v>6</v>
      </c>
      <c r="F1977" s="28">
        <v>6</v>
      </c>
      <c r="G1977" s="28">
        <v>6</v>
      </c>
      <c r="H1977" s="36">
        <f t="shared" si="449"/>
        <v>0</v>
      </c>
      <c r="I1977" s="27">
        <f t="shared" si="450"/>
        <v>0</v>
      </c>
      <c r="J1977" s="27">
        <f t="shared" si="451"/>
        <v>0</v>
      </c>
      <c r="K1977" s="30">
        <v>1</v>
      </c>
      <c r="L1977" s="159">
        <f t="shared" si="452"/>
        <v>0</v>
      </c>
    </row>
    <row r="1978" spans="1:12" s="1" customFormat="1" ht="15" customHeight="1">
      <c r="A1978" s="52">
        <v>40340</v>
      </c>
      <c r="B1978" s="23" t="s">
        <v>7770</v>
      </c>
      <c r="C1978" s="24" t="s">
        <v>865</v>
      </c>
      <c r="D1978" s="23" t="s">
        <v>1397</v>
      </c>
      <c r="E1978" s="28">
        <v>7</v>
      </c>
      <c r="F1978" s="28">
        <v>7</v>
      </c>
      <c r="G1978" s="28">
        <v>7</v>
      </c>
      <c r="H1978" s="36">
        <f>(G1978-E1978)/E1978</f>
        <v>0</v>
      </c>
      <c r="I1978" s="27">
        <f>(F1978-E1978)</f>
        <v>0</v>
      </c>
      <c r="J1978" s="27">
        <f>G1978-E1978</f>
        <v>0</v>
      </c>
      <c r="K1978" s="30">
        <v>1</v>
      </c>
      <c r="L1978" s="159">
        <f t="shared" si="452"/>
        <v>0</v>
      </c>
    </row>
    <row r="1979" spans="1:12" s="1" customFormat="1" ht="15" customHeight="1">
      <c r="A1979" s="52">
        <v>40344</v>
      </c>
      <c r="B1979" s="23" t="s">
        <v>7771</v>
      </c>
      <c r="C1979" s="24" t="s">
        <v>851</v>
      </c>
      <c r="D1979" s="23" t="s">
        <v>197</v>
      </c>
      <c r="E1979" s="28">
        <v>29</v>
      </c>
      <c r="F1979" s="28">
        <v>32.799999999999997</v>
      </c>
      <c r="G1979" s="28">
        <v>32.49</v>
      </c>
      <c r="H1979" s="36">
        <f t="shared" ref="H1979:H1996" si="453">(G1979-E1979)/E1979</f>
        <v>0.12034482758620696</v>
      </c>
      <c r="I1979" s="27">
        <f t="shared" ref="I1979:I1996" si="454">(F1979-E1979)</f>
        <v>3.7999999999999972</v>
      </c>
      <c r="J1979" s="27">
        <f t="shared" ref="J1979:J1996" si="455">G1979-E1979</f>
        <v>3.490000000000002</v>
      </c>
      <c r="K1979" s="30">
        <v>3</v>
      </c>
      <c r="L1979" s="159">
        <f t="shared" si="452"/>
        <v>-9.451219512194976E-3</v>
      </c>
    </row>
    <row r="1980" spans="1:12" s="1" customFormat="1" ht="15" customHeight="1">
      <c r="A1980" s="52">
        <v>40345</v>
      </c>
      <c r="B1980" s="23" t="s">
        <v>7772</v>
      </c>
      <c r="C1980" s="24" t="s">
        <v>852</v>
      </c>
      <c r="D1980" s="23" t="s">
        <v>2843</v>
      </c>
      <c r="E1980" s="28">
        <v>9</v>
      </c>
      <c r="F1980" s="28">
        <v>8.25</v>
      </c>
      <c r="G1980" s="28">
        <v>8.3000000000000007</v>
      </c>
      <c r="H1980" s="36">
        <f t="shared" si="453"/>
        <v>-7.7777777777777696E-2</v>
      </c>
      <c r="I1980" s="27">
        <f t="shared" si="454"/>
        <v>-0.75</v>
      </c>
      <c r="J1980" s="27">
        <f t="shared" si="455"/>
        <v>-0.69999999999999929</v>
      </c>
      <c r="K1980" s="30">
        <v>2</v>
      </c>
      <c r="L1980" s="159">
        <f t="shared" si="452"/>
        <v>6.0606060606061465E-3</v>
      </c>
    </row>
    <row r="1981" spans="1:12" s="1" customFormat="1" ht="15" customHeight="1">
      <c r="A1981" s="52">
        <v>40346</v>
      </c>
      <c r="B1981" s="23" t="s">
        <v>7773</v>
      </c>
      <c r="C1981" s="24" t="s">
        <v>853</v>
      </c>
      <c r="D1981" s="23" t="s">
        <v>197</v>
      </c>
      <c r="E1981" s="28">
        <v>12</v>
      </c>
      <c r="F1981" s="28">
        <v>13.5</v>
      </c>
      <c r="G1981" s="28">
        <v>14.27</v>
      </c>
      <c r="H1981" s="36">
        <f t="shared" si="453"/>
        <v>0.18916666666666662</v>
      </c>
      <c r="I1981" s="27">
        <f t="shared" si="454"/>
        <v>1.5</v>
      </c>
      <c r="J1981" s="27">
        <f t="shared" si="455"/>
        <v>2.2699999999999996</v>
      </c>
      <c r="K1981" s="30">
        <v>1</v>
      </c>
      <c r="L1981" s="159">
        <f t="shared" si="452"/>
        <v>5.7037037037037004E-2</v>
      </c>
    </row>
    <row r="1982" spans="1:12" s="1" customFormat="1" ht="15" customHeight="1">
      <c r="A1982" s="52">
        <v>40346</v>
      </c>
      <c r="B1982" s="23" t="s">
        <v>7774</v>
      </c>
      <c r="C1982" s="24" t="s">
        <v>854</v>
      </c>
      <c r="D1982" s="23" t="s">
        <v>2324</v>
      </c>
      <c r="E1982" s="28">
        <v>14</v>
      </c>
      <c r="F1982" s="28">
        <v>14.85</v>
      </c>
      <c r="G1982" s="28">
        <v>14.88</v>
      </c>
      <c r="H1982" s="36">
        <f t="shared" si="453"/>
        <v>6.2857142857142917E-2</v>
      </c>
      <c r="I1982" s="27">
        <f t="shared" si="454"/>
        <v>0.84999999999999964</v>
      </c>
      <c r="J1982" s="27">
        <f t="shared" si="455"/>
        <v>0.88000000000000078</v>
      </c>
      <c r="K1982" s="30">
        <v>1</v>
      </c>
      <c r="L1982" s="159">
        <f t="shared" si="452"/>
        <v>2.020202020202097E-3</v>
      </c>
    </row>
    <row r="1983" spans="1:12" s="1" customFormat="1" ht="15" customHeight="1">
      <c r="A1983" s="52">
        <v>40347</v>
      </c>
      <c r="B1983" s="23" t="s">
        <v>7775</v>
      </c>
      <c r="C1983" s="24" t="s">
        <v>855</v>
      </c>
      <c r="D1983" s="23" t="s">
        <v>856</v>
      </c>
      <c r="E1983" s="28">
        <v>3</v>
      </c>
      <c r="F1983" s="28">
        <v>2.85</v>
      </c>
      <c r="G1983" s="28">
        <v>2.95</v>
      </c>
      <c r="H1983" s="36">
        <f t="shared" si="453"/>
        <v>-1.6666666666666607E-2</v>
      </c>
      <c r="I1983" s="27">
        <f t="shared" si="454"/>
        <v>-0.14999999999999991</v>
      </c>
      <c r="J1983" s="27">
        <f t="shared" si="455"/>
        <v>-4.9999999999999822E-2</v>
      </c>
      <c r="K1983" s="30">
        <v>1</v>
      </c>
      <c r="L1983" s="159">
        <f t="shared" si="452"/>
        <v>3.5087719298245647E-2</v>
      </c>
    </row>
    <row r="1984" spans="1:12" s="1" customFormat="1" ht="15" customHeight="1">
      <c r="A1984" s="52">
        <v>40347</v>
      </c>
      <c r="B1984" s="23" t="s">
        <v>7776</v>
      </c>
      <c r="C1984" s="24" t="s">
        <v>857</v>
      </c>
      <c r="D1984" s="23" t="s">
        <v>858</v>
      </c>
      <c r="E1984" s="28">
        <v>10</v>
      </c>
      <c r="F1984" s="28">
        <v>9.89</v>
      </c>
      <c r="G1984" s="28">
        <v>9.26</v>
      </c>
      <c r="H1984" s="36">
        <f t="shared" si="453"/>
        <v>-7.4000000000000024E-2</v>
      </c>
      <c r="I1984" s="27">
        <f t="shared" si="454"/>
        <v>-0.10999999999999943</v>
      </c>
      <c r="J1984" s="27">
        <f t="shared" si="455"/>
        <v>-0.74000000000000021</v>
      </c>
      <c r="K1984" s="30">
        <v>2</v>
      </c>
      <c r="L1984" s="159">
        <f t="shared" si="452"/>
        <v>-6.3700707785642144E-2</v>
      </c>
    </row>
    <row r="1985" spans="1:12" s="1" customFormat="1" ht="15" customHeight="1">
      <c r="A1985" s="52">
        <v>40353</v>
      </c>
      <c r="B1985" s="23" t="s">
        <v>7777</v>
      </c>
      <c r="C1985" s="24" t="s">
        <v>859</v>
      </c>
      <c r="D1985" s="23" t="s">
        <v>860</v>
      </c>
      <c r="E1985" s="28">
        <v>17</v>
      </c>
      <c r="F1985" s="28">
        <v>17.5</v>
      </c>
      <c r="G1985" s="28">
        <v>17.399999999999999</v>
      </c>
      <c r="H1985" s="36">
        <f t="shared" si="453"/>
        <v>2.3529411764705799E-2</v>
      </c>
      <c r="I1985" s="27">
        <f t="shared" si="454"/>
        <v>0.5</v>
      </c>
      <c r="J1985" s="27">
        <f t="shared" si="455"/>
        <v>0.39999999999999858</v>
      </c>
      <c r="K1985" s="30">
        <v>1</v>
      </c>
      <c r="L1985" s="159">
        <f t="shared" si="452"/>
        <v>-5.7142857142857958E-3</v>
      </c>
    </row>
    <row r="1986" spans="1:12" s="1" customFormat="1" ht="15" customHeight="1">
      <c r="A1986" s="52">
        <v>40354</v>
      </c>
      <c r="B1986" s="23" t="s">
        <v>7778</v>
      </c>
      <c r="C1986" s="24" t="s">
        <v>861</v>
      </c>
      <c r="D1986" s="23" t="s">
        <v>2925</v>
      </c>
      <c r="E1986" s="28">
        <v>10</v>
      </c>
      <c r="F1986" s="28">
        <v>10.95</v>
      </c>
      <c r="G1986" s="28">
        <v>10.75</v>
      </c>
      <c r="H1986" s="36">
        <f t="shared" si="453"/>
        <v>7.4999999999999997E-2</v>
      </c>
      <c r="I1986" s="27">
        <f t="shared" si="454"/>
        <v>0.94999999999999929</v>
      </c>
      <c r="J1986" s="27">
        <f t="shared" si="455"/>
        <v>0.75</v>
      </c>
      <c r="K1986" s="30">
        <v>1</v>
      </c>
      <c r="L1986" s="159">
        <f t="shared" si="452"/>
        <v>-1.8264840182648338E-2</v>
      </c>
    </row>
    <row r="1987" spans="1:12" s="1" customFormat="1" ht="15" customHeight="1">
      <c r="A1987" s="52">
        <v>40358</v>
      </c>
      <c r="B1987" s="23" t="s">
        <v>7779</v>
      </c>
      <c r="C1987" s="24" t="s">
        <v>862</v>
      </c>
      <c r="D1987" s="23" t="s">
        <v>863</v>
      </c>
      <c r="E1987" s="28">
        <v>17</v>
      </c>
      <c r="F1987" s="28">
        <v>19</v>
      </c>
      <c r="G1987" s="28">
        <v>23.98</v>
      </c>
      <c r="H1987" s="36">
        <f t="shared" si="453"/>
        <v>0.4105882352941177</v>
      </c>
      <c r="I1987" s="27">
        <f t="shared" si="454"/>
        <v>2</v>
      </c>
      <c r="J1987" s="27">
        <f t="shared" si="455"/>
        <v>6.98</v>
      </c>
      <c r="K1987" s="30">
        <v>3</v>
      </c>
      <c r="L1987" s="159">
        <f t="shared" si="452"/>
        <v>0.26210526315789479</v>
      </c>
    </row>
    <row r="1988" spans="1:12" s="1" customFormat="1" ht="15" customHeight="1">
      <c r="A1988" s="52">
        <v>40359</v>
      </c>
      <c r="B1988" s="23" t="s">
        <v>7780</v>
      </c>
      <c r="C1988" s="24" t="s">
        <v>864</v>
      </c>
      <c r="D1988" s="23" t="s">
        <v>1915</v>
      </c>
      <c r="E1988" s="28">
        <v>10</v>
      </c>
      <c r="F1988" s="28">
        <v>10.27</v>
      </c>
      <c r="G1988" s="28">
        <v>10.4</v>
      </c>
      <c r="H1988" s="36">
        <f t="shared" si="453"/>
        <v>4.0000000000000036E-2</v>
      </c>
      <c r="I1988" s="27">
        <f t="shared" si="454"/>
        <v>0.26999999999999957</v>
      </c>
      <c r="J1988" s="27">
        <f t="shared" si="455"/>
        <v>0.40000000000000036</v>
      </c>
      <c r="K1988" s="30">
        <v>1</v>
      </c>
      <c r="L1988" s="159">
        <f t="shared" ref="L1988:L2051" si="456">(G1988-F1988)/F1988</f>
        <v>1.2658227848101342E-2</v>
      </c>
    </row>
    <row r="1989" spans="1:12" s="1" customFormat="1" ht="15" customHeight="1">
      <c r="A1989" s="52">
        <v>40360</v>
      </c>
      <c r="B1989" s="23" t="s">
        <v>7781</v>
      </c>
      <c r="C1989" s="24" t="s">
        <v>2690</v>
      </c>
      <c r="D1989" s="23" t="s">
        <v>197</v>
      </c>
      <c r="E1989" s="28">
        <v>12.5</v>
      </c>
      <c r="F1989" s="28">
        <v>13.02</v>
      </c>
      <c r="G1989" s="28">
        <v>13.5</v>
      </c>
      <c r="H1989" s="36">
        <f t="shared" si="453"/>
        <v>0.08</v>
      </c>
      <c r="I1989" s="27">
        <f t="shared" si="454"/>
        <v>0.51999999999999957</v>
      </c>
      <c r="J1989" s="27">
        <f t="shared" si="455"/>
        <v>1</v>
      </c>
      <c r="K1989" s="30">
        <v>1</v>
      </c>
      <c r="L1989" s="159">
        <f t="shared" si="456"/>
        <v>3.6866359447004643E-2</v>
      </c>
    </row>
    <row r="1990" spans="1:12" s="1" customFormat="1" ht="15" customHeight="1">
      <c r="A1990" s="52">
        <v>40373</v>
      </c>
      <c r="B1990" s="23" t="s">
        <v>7782</v>
      </c>
      <c r="C1990" s="24" t="s">
        <v>2691</v>
      </c>
      <c r="D1990" s="23" t="s">
        <v>2692</v>
      </c>
      <c r="E1990" s="28">
        <v>18.5</v>
      </c>
      <c r="F1990" s="28">
        <v>18.25</v>
      </c>
      <c r="G1990" s="28">
        <v>17.96</v>
      </c>
      <c r="H1990" s="36">
        <f t="shared" si="453"/>
        <v>-2.9189189189189144E-2</v>
      </c>
      <c r="I1990" s="27">
        <f t="shared" si="454"/>
        <v>-0.25</v>
      </c>
      <c r="J1990" s="27">
        <f t="shared" si="455"/>
        <v>-0.53999999999999915</v>
      </c>
      <c r="K1990" s="30">
        <v>1</v>
      </c>
      <c r="L1990" s="159">
        <f t="shared" si="456"/>
        <v>-1.5890410958904064E-2</v>
      </c>
    </row>
    <row r="1991" spans="1:12" s="1" customFormat="1" ht="15" customHeight="1">
      <c r="A1991" s="52">
        <v>40374</v>
      </c>
      <c r="B1991" s="23" t="s">
        <v>7783</v>
      </c>
      <c r="C1991" s="24" t="s">
        <v>2697</v>
      </c>
      <c r="D1991" s="23" t="s">
        <v>2288</v>
      </c>
      <c r="E1991" s="28">
        <v>17</v>
      </c>
      <c r="F1991" s="28">
        <v>17.5</v>
      </c>
      <c r="G1991" s="28">
        <v>17.05</v>
      </c>
      <c r="H1991" s="36">
        <f t="shared" si="453"/>
        <v>2.9411764705882769E-3</v>
      </c>
      <c r="I1991" s="27">
        <f t="shared" si="454"/>
        <v>0.5</v>
      </c>
      <c r="J1991" s="27">
        <f t="shared" si="455"/>
        <v>5.0000000000000711E-2</v>
      </c>
      <c r="K1991" s="30">
        <v>2</v>
      </c>
      <c r="L1991" s="159">
        <f t="shared" si="456"/>
        <v>-2.5714285714285672E-2</v>
      </c>
    </row>
    <row r="1992" spans="1:12" s="1" customFormat="1" ht="15" customHeight="1">
      <c r="A1992" s="52">
        <v>40375</v>
      </c>
      <c r="B1992" s="23" t="s">
        <v>7784</v>
      </c>
      <c r="C1992" s="24" t="s">
        <v>2693</v>
      </c>
      <c r="D1992" s="23" t="s">
        <v>2694</v>
      </c>
      <c r="E1992" s="28">
        <v>10</v>
      </c>
      <c r="F1992" s="28">
        <v>12</v>
      </c>
      <c r="G1992" s="28">
        <v>12.8</v>
      </c>
      <c r="H1992" s="36">
        <f t="shared" si="453"/>
        <v>0.28000000000000008</v>
      </c>
      <c r="I1992" s="27">
        <f t="shared" si="454"/>
        <v>2</v>
      </c>
      <c r="J1992" s="27">
        <f t="shared" si="455"/>
        <v>2.8000000000000007</v>
      </c>
      <c r="K1992" s="30">
        <v>3</v>
      </c>
      <c r="L1992" s="159">
        <f t="shared" si="456"/>
        <v>6.6666666666666721E-2</v>
      </c>
    </row>
    <row r="1993" spans="1:12" s="1" customFormat="1" ht="15" customHeight="1">
      <c r="A1993" s="52">
        <v>40375</v>
      </c>
      <c r="B1993" s="23" t="s">
        <v>7785</v>
      </c>
      <c r="C1993" s="24" t="s">
        <v>2695</v>
      </c>
      <c r="D1993" s="23" t="s">
        <v>2696</v>
      </c>
      <c r="E1993" s="28">
        <v>16</v>
      </c>
      <c r="F1993" s="28">
        <v>19.55</v>
      </c>
      <c r="G1993" s="28">
        <v>19.510000000000002</v>
      </c>
      <c r="H1993" s="36">
        <f t="shared" si="453"/>
        <v>0.2193750000000001</v>
      </c>
      <c r="I1993" s="27">
        <f t="shared" si="454"/>
        <v>3.5500000000000007</v>
      </c>
      <c r="J1993" s="27">
        <f t="shared" si="455"/>
        <v>3.5100000000000016</v>
      </c>
      <c r="K1993" s="30">
        <v>3</v>
      </c>
      <c r="L1993" s="159">
        <f t="shared" si="456"/>
        <v>-2.0460358056265549E-3</v>
      </c>
    </row>
    <row r="1994" spans="1:12" s="1" customFormat="1" ht="15" customHeight="1">
      <c r="A1994" s="52">
        <v>40379</v>
      </c>
      <c r="B1994" s="23" t="s">
        <v>7786</v>
      </c>
      <c r="C1994" s="24" t="s">
        <v>2517</v>
      </c>
      <c r="D1994" s="23" t="s">
        <v>2518</v>
      </c>
      <c r="E1994" s="28">
        <v>11</v>
      </c>
      <c r="F1994" s="28">
        <v>10.01</v>
      </c>
      <c r="G1994" s="28">
        <v>10.65</v>
      </c>
      <c r="H1994" s="36">
        <f t="shared" si="453"/>
        <v>-3.1818181818181787E-2</v>
      </c>
      <c r="I1994" s="27">
        <f t="shared" si="454"/>
        <v>-0.99000000000000021</v>
      </c>
      <c r="J1994" s="27">
        <f t="shared" si="455"/>
        <v>-0.34999999999999964</v>
      </c>
      <c r="K1994" s="30">
        <v>1</v>
      </c>
      <c r="L1994" s="159">
        <f t="shared" si="456"/>
        <v>6.3936063936063992E-2</v>
      </c>
    </row>
    <row r="1995" spans="1:12" s="1" customFormat="1" ht="15" customHeight="1">
      <c r="A1995" s="52">
        <v>40381</v>
      </c>
      <c r="B1995" s="23" t="s">
        <v>7787</v>
      </c>
      <c r="C1995" s="24" t="s">
        <v>2519</v>
      </c>
      <c r="D1995" s="23" t="s">
        <v>2520</v>
      </c>
      <c r="E1995" s="28">
        <v>10</v>
      </c>
      <c r="F1995" s="28">
        <v>10.33</v>
      </c>
      <c r="G1995" s="28">
        <v>10.17</v>
      </c>
      <c r="H1995" s="36">
        <f t="shared" si="453"/>
        <v>1.6999999999999994E-2</v>
      </c>
      <c r="I1995" s="27">
        <f t="shared" si="454"/>
        <v>0.33000000000000007</v>
      </c>
      <c r="J1995" s="27">
        <f t="shared" si="455"/>
        <v>0.16999999999999993</v>
      </c>
      <c r="K1995" s="30">
        <v>1</v>
      </c>
      <c r="L1995" s="159">
        <f t="shared" si="456"/>
        <v>-1.5488867376573102E-2</v>
      </c>
    </row>
    <row r="1996" spans="1:12" s="1" customFormat="1" ht="15" customHeight="1">
      <c r="A1996" s="52">
        <v>40381</v>
      </c>
      <c r="B1996" s="23" t="s">
        <v>7788</v>
      </c>
      <c r="C1996" s="24" t="s">
        <v>2521</v>
      </c>
      <c r="D1996" s="23" t="s">
        <v>2522</v>
      </c>
      <c r="E1996" s="28">
        <v>36</v>
      </c>
      <c r="F1996" s="28">
        <v>42.1</v>
      </c>
      <c r="G1996" s="28">
        <v>43.99</v>
      </c>
      <c r="H1996" s="36">
        <f t="shared" si="453"/>
        <v>0.2219444444444445</v>
      </c>
      <c r="I1996" s="27">
        <f t="shared" si="454"/>
        <v>6.1000000000000014</v>
      </c>
      <c r="J1996" s="27">
        <f t="shared" si="455"/>
        <v>7.990000000000002</v>
      </c>
      <c r="K1996" s="30">
        <v>3</v>
      </c>
      <c r="L1996" s="159">
        <f t="shared" si="456"/>
        <v>4.4893111638954881E-2</v>
      </c>
    </row>
    <row r="1997" spans="1:12" s="1" customFormat="1" ht="15" customHeight="1">
      <c r="A1997" s="52">
        <v>40388</v>
      </c>
      <c r="B1997" s="23" t="s">
        <v>7789</v>
      </c>
      <c r="C1997" s="24" t="s">
        <v>2490</v>
      </c>
      <c r="D1997" s="23" t="s">
        <v>339</v>
      </c>
      <c r="E1997" s="28">
        <v>21</v>
      </c>
      <c r="F1997" s="28">
        <v>22.25</v>
      </c>
      <c r="G1997" s="28">
        <v>22.4</v>
      </c>
      <c r="H1997" s="36">
        <f>(G1997-E1997)/E1997</f>
        <v>6.6666666666666596E-2</v>
      </c>
      <c r="I1997" s="27">
        <f>(F1997-E1997)</f>
        <v>1.25</v>
      </c>
      <c r="J1997" s="27">
        <f>G1997-E1997</f>
        <v>1.3999999999999986</v>
      </c>
      <c r="K1997" s="30">
        <v>1</v>
      </c>
      <c r="L1997" s="159">
        <f t="shared" si="456"/>
        <v>6.7415730337078011E-3</v>
      </c>
    </row>
    <row r="1998" spans="1:12" s="1" customFormat="1" ht="15" customHeight="1">
      <c r="A1998" s="52">
        <v>40388</v>
      </c>
      <c r="B1998" s="23" t="s">
        <v>7790</v>
      </c>
      <c r="C1998" s="24" t="s">
        <v>2491</v>
      </c>
      <c r="D1998" s="23" t="s">
        <v>1719</v>
      </c>
      <c r="E1998" s="28">
        <v>9</v>
      </c>
      <c r="F1998" s="28">
        <v>9.35</v>
      </c>
      <c r="G1998" s="28">
        <v>10.23</v>
      </c>
      <c r="H1998" s="36">
        <f>(G1998-E1998)/E1998</f>
        <v>0.13666666666666671</v>
      </c>
      <c r="I1998" s="27">
        <f>(F1998-E1998)</f>
        <v>0.34999999999999964</v>
      </c>
      <c r="J1998" s="27">
        <f>G1998-E1998</f>
        <v>1.2300000000000004</v>
      </c>
      <c r="K1998" s="30">
        <v>1</v>
      </c>
      <c r="L1998" s="159">
        <f t="shared" si="456"/>
        <v>9.4117647058823611E-2</v>
      </c>
    </row>
    <row r="1999" spans="1:12" s="1" customFormat="1" ht="15" customHeight="1">
      <c r="A1999" s="52">
        <v>40388</v>
      </c>
      <c r="B1999" s="23" t="s">
        <v>7791</v>
      </c>
      <c r="C1999" s="24" t="s">
        <v>1720</v>
      </c>
      <c r="D1999" s="23" t="s">
        <v>1127</v>
      </c>
      <c r="E1999" s="28">
        <v>14</v>
      </c>
      <c r="F1999" s="28">
        <v>13.25</v>
      </c>
      <c r="G1999" s="28">
        <v>12.85</v>
      </c>
      <c r="H1999" s="36">
        <f>(G1999-E1999)/E1999</f>
        <v>-8.214285714285717E-2</v>
      </c>
      <c r="I1999" s="27">
        <f>(F1999-E1999)</f>
        <v>-0.75</v>
      </c>
      <c r="J1999" s="27">
        <f>G1999-E1999</f>
        <v>-1.1500000000000004</v>
      </c>
      <c r="K1999" s="30">
        <v>1</v>
      </c>
      <c r="L1999" s="159">
        <f t="shared" si="456"/>
        <v>-3.0188679245283047E-2</v>
      </c>
    </row>
    <row r="2000" spans="1:12" s="1" customFormat="1" ht="15" customHeight="1">
      <c r="A2000" s="52">
        <v>40393</v>
      </c>
      <c r="B2000" s="23" t="s">
        <v>7792</v>
      </c>
      <c r="C2000" s="24" t="s">
        <v>804</v>
      </c>
      <c r="D2000" s="23" t="s">
        <v>805</v>
      </c>
      <c r="E2000" s="28">
        <v>5</v>
      </c>
      <c r="F2000" s="28">
        <v>5.0999999999999996</v>
      </c>
      <c r="G2000" s="28">
        <v>5</v>
      </c>
      <c r="H2000" s="36">
        <f t="shared" ref="H2000:H2009" si="457">(G2000-E2000)/E2000</f>
        <v>0</v>
      </c>
      <c r="I2000" s="27">
        <f t="shared" ref="I2000:I2009" si="458">(F2000-E2000)</f>
        <v>9.9999999999999645E-2</v>
      </c>
      <c r="J2000" s="27">
        <f t="shared" ref="J2000:J2009" si="459">G2000-E2000</f>
        <v>0</v>
      </c>
      <c r="K2000" s="30">
        <v>1</v>
      </c>
      <c r="L2000" s="159">
        <f t="shared" si="456"/>
        <v>-1.9607843137254832E-2</v>
      </c>
    </row>
    <row r="2001" spans="1:12" s="1" customFormat="1" ht="15" customHeight="1">
      <c r="A2001" s="52">
        <v>40395</v>
      </c>
      <c r="B2001" s="23" t="s">
        <v>806</v>
      </c>
      <c r="C2001" s="24" t="s">
        <v>807</v>
      </c>
      <c r="D2001" s="23" t="s">
        <v>808</v>
      </c>
      <c r="E2001" s="28">
        <v>10</v>
      </c>
      <c r="F2001" s="28">
        <v>10.039999999999999</v>
      </c>
      <c r="G2001" s="28">
        <v>9.25</v>
      </c>
      <c r="H2001" s="36">
        <f t="shared" si="457"/>
        <v>-7.4999999999999997E-2</v>
      </c>
      <c r="I2001" s="27">
        <f t="shared" si="458"/>
        <v>3.9999999999999147E-2</v>
      </c>
      <c r="J2001" s="27">
        <f t="shared" si="459"/>
        <v>-0.75</v>
      </c>
      <c r="K2001" s="30">
        <v>2</v>
      </c>
      <c r="L2001" s="159">
        <f t="shared" si="456"/>
        <v>-7.8685258964143343E-2</v>
      </c>
    </row>
    <row r="2002" spans="1:12" s="1" customFormat="1" ht="15" customHeight="1">
      <c r="A2002" s="52">
        <v>40395</v>
      </c>
      <c r="B2002" s="23" t="s">
        <v>809</v>
      </c>
      <c r="C2002" s="24" t="s">
        <v>810</v>
      </c>
      <c r="D2002" s="23" t="s">
        <v>811</v>
      </c>
      <c r="E2002" s="28">
        <v>11</v>
      </c>
      <c r="F2002" s="28">
        <v>11</v>
      </c>
      <c r="G2002" s="28">
        <v>11.03</v>
      </c>
      <c r="H2002" s="36">
        <f t="shared" si="457"/>
        <v>2.7272727272726689E-3</v>
      </c>
      <c r="I2002" s="27">
        <f t="shared" si="458"/>
        <v>0</v>
      </c>
      <c r="J2002" s="27">
        <f t="shared" si="459"/>
        <v>2.9999999999999361E-2</v>
      </c>
      <c r="K2002" s="30">
        <v>2</v>
      </c>
      <c r="L2002" s="159">
        <f t="shared" si="456"/>
        <v>2.7272727272726689E-3</v>
      </c>
    </row>
    <row r="2003" spans="1:12" s="1" customFormat="1" ht="15" customHeight="1">
      <c r="A2003" s="52">
        <v>40396</v>
      </c>
      <c r="B2003" s="23" t="s">
        <v>7793</v>
      </c>
      <c r="C2003" s="24" t="s">
        <v>812</v>
      </c>
      <c r="D2003" s="23" t="s">
        <v>2462</v>
      </c>
      <c r="E2003" s="28">
        <v>13</v>
      </c>
      <c r="F2003" s="28">
        <v>10</v>
      </c>
      <c r="G2003" s="28">
        <v>9.61</v>
      </c>
      <c r="H2003" s="36">
        <f t="shared" si="457"/>
        <v>-0.26076923076923081</v>
      </c>
      <c r="I2003" s="27">
        <f t="shared" si="458"/>
        <v>-3</v>
      </c>
      <c r="J2003" s="27">
        <f t="shared" si="459"/>
        <v>-3.3900000000000006</v>
      </c>
      <c r="K2003" s="30">
        <v>1</v>
      </c>
      <c r="L2003" s="159">
        <f t="shared" si="456"/>
        <v>-3.9000000000000055E-2</v>
      </c>
    </row>
    <row r="2004" spans="1:12" s="1" customFormat="1" ht="15" customHeight="1">
      <c r="A2004" s="52">
        <v>40396</v>
      </c>
      <c r="B2004" s="23" t="s">
        <v>7794</v>
      </c>
      <c r="C2004" s="24" t="s">
        <v>2463</v>
      </c>
      <c r="D2004" s="23" t="s">
        <v>2464</v>
      </c>
      <c r="E2004" s="28">
        <v>10</v>
      </c>
      <c r="F2004" s="28">
        <v>10.039999999999999</v>
      </c>
      <c r="G2004" s="28">
        <v>9.25</v>
      </c>
      <c r="H2004" s="36">
        <f t="shared" si="457"/>
        <v>-7.4999999999999997E-2</v>
      </c>
      <c r="I2004" s="27">
        <f t="shared" si="458"/>
        <v>3.9999999999999147E-2</v>
      </c>
      <c r="J2004" s="27">
        <f t="shared" si="459"/>
        <v>-0.75</v>
      </c>
      <c r="K2004" s="30">
        <v>1</v>
      </c>
      <c r="L2004" s="159">
        <f t="shared" si="456"/>
        <v>-7.8685258964143343E-2</v>
      </c>
    </row>
    <row r="2005" spans="1:12" s="1" customFormat="1" ht="15" customHeight="1">
      <c r="A2005" s="52">
        <v>40396</v>
      </c>
      <c r="B2005" s="23" t="s">
        <v>7795</v>
      </c>
      <c r="C2005" s="24" t="s">
        <v>2465</v>
      </c>
      <c r="D2005" s="23" t="s">
        <v>2223</v>
      </c>
      <c r="E2005" s="28">
        <v>14</v>
      </c>
      <c r="F2005" s="28">
        <v>11</v>
      </c>
      <c r="G2005" s="28">
        <v>11.03</v>
      </c>
      <c r="H2005" s="36">
        <f t="shared" si="457"/>
        <v>-0.21214285714285719</v>
      </c>
      <c r="I2005" s="27">
        <f t="shared" si="458"/>
        <v>-3</v>
      </c>
      <c r="J2005" s="27">
        <f t="shared" si="459"/>
        <v>-2.9700000000000006</v>
      </c>
      <c r="K2005" s="30">
        <v>1</v>
      </c>
      <c r="L2005" s="159">
        <f t="shared" si="456"/>
        <v>2.7272727272726689E-3</v>
      </c>
    </row>
    <row r="2006" spans="1:12" s="1" customFormat="1" ht="15" customHeight="1">
      <c r="A2006" s="52">
        <v>40401</v>
      </c>
      <c r="B2006" s="23" t="s">
        <v>7796</v>
      </c>
      <c r="C2006" s="24" t="s">
        <v>2466</v>
      </c>
      <c r="D2006" s="23" t="s">
        <v>2467</v>
      </c>
      <c r="E2006" s="28">
        <v>10.25</v>
      </c>
      <c r="F2006" s="28">
        <v>10.29</v>
      </c>
      <c r="G2006" s="28">
        <v>12.16</v>
      </c>
      <c r="H2006" s="36">
        <f t="shared" si="457"/>
        <v>0.18634146341463417</v>
      </c>
      <c r="I2006" s="27">
        <f t="shared" si="458"/>
        <v>3.9999999999999147E-2</v>
      </c>
      <c r="J2006" s="27">
        <f t="shared" si="459"/>
        <v>1.9100000000000001</v>
      </c>
      <c r="K2006" s="30">
        <v>1</v>
      </c>
      <c r="L2006" s="159">
        <f t="shared" si="456"/>
        <v>0.18172983479105939</v>
      </c>
    </row>
    <row r="2007" spans="1:12" s="1" customFormat="1" ht="15" customHeight="1">
      <c r="A2007" s="52">
        <v>40401</v>
      </c>
      <c r="B2007" s="23" t="s">
        <v>7797</v>
      </c>
      <c r="C2007" s="24" t="s">
        <v>2468</v>
      </c>
      <c r="D2007" s="23" t="s">
        <v>3178</v>
      </c>
      <c r="E2007" s="28">
        <v>11.5</v>
      </c>
      <c r="F2007" s="28">
        <v>10.5</v>
      </c>
      <c r="G2007" s="28">
        <v>11</v>
      </c>
      <c r="H2007" s="36">
        <f t="shared" si="457"/>
        <v>-4.3478260869565216E-2</v>
      </c>
      <c r="I2007" s="27">
        <f t="shared" si="458"/>
        <v>-1</v>
      </c>
      <c r="J2007" s="27">
        <f t="shared" si="459"/>
        <v>-0.5</v>
      </c>
      <c r="K2007" s="30">
        <v>1</v>
      </c>
      <c r="L2007" s="159">
        <f t="shared" si="456"/>
        <v>4.7619047619047616E-2</v>
      </c>
    </row>
    <row r="2008" spans="1:12" s="1" customFormat="1" ht="15" customHeight="1">
      <c r="A2008" s="52">
        <v>40402</v>
      </c>
      <c r="B2008" s="23" t="s">
        <v>7798</v>
      </c>
      <c r="C2008" s="24" t="s">
        <v>2469</v>
      </c>
      <c r="D2008" s="23" t="s">
        <v>1450</v>
      </c>
      <c r="E2008" s="28">
        <v>14</v>
      </c>
      <c r="F2008" s="28">
        <v>22</v>
      </c>
      <c r="G2008" s="28">
        <v>26.45</v>
      </c>
      <c r="H2008" s="36">
        <f t="shared" si="457"/>
        <v>0.88928571428571423</v>
      </c>
      <c r="I2008" s="27">
        <f t="shared" si="458"/>
        <v>8</v>
      </c>
      <c r="J2008" s="27">
        <f t="shared" si="459"/>
        <v>12.45</v>
      </c>
      <c r="K2008" s="30">
        <v>1</v>
      </c>
      <c r="L2008" s="159">
        <f t="shared" si="456"/>
        <v>0.20227272727272724</v>
      </c>
    </row>
    <row r="2009" spans="1:12" s="1" customFormat="1" ht="15" customHeight="1">
      <c r="A2009" s="52">
        <v>40402</v>
      </c>
      <c r="B2009" s="23" t="s">
        <v>7799</v>
      </c>
      <c r="C2009" s="24" t="s">
        <v>2470</v>
      </c>
      <c r="D2009" s="23" t="s">
        <v>2277</v>
      </c>
      <c r="E2009" s="28">
        <v>11</v>
      </c>
      <c r="F2009" s="28">
        <v>13</v>
      </c>
      <c r="G2009" s="28">
        <v>14.52</v>
      </c>
      <c r="H2009" s="36">
        <f t="shared" si="457"/>
        <v>0.31999999999999995</v>
      </c>
      <c r="I2009" s="27">
        <f t="shared" si="458"/>
        <v>2</v>
      </c>
      <c r="J2009" s="27">
        <f t="shared" si="459"/>
        <v>3.5199999999999996</v>
      </c>
      <c r="K2009" s="30">
        <v>1</v>
      </c>
      <c r="L2009" s="159">
        <f t="shared" si="456"/>
        <v>0.11692307692307689</v>
      </c>
    </row>
    <row r="2010" spans="1:12" s="1" customFormat="1" ht="15" customHeight="1">
      <c r="A2010" s="52">
        <v>40403</v>
      </c>
      <c r="B2010" s="23" t="s">
        <v>3022</v>
      </c>
      <c r="C2010" s="24" t="s">
        <v>3023</v>
      </c>
      <c r="D2010" s="23" t="s">
        <v>1686</v>
      </c>
      <c r="E2010" s="28">
        <v>4</v>
      </c>
      <c r="F2010" s="28">
        <v>4.05</v>
      </c>
      <c r="G2010" s="28">
        <v>3.98</v>
      </c>
      <c r="H2010" s="36">
        <f>(G2010-E2010)/E2010</f>
        <v>-5.0000000000000044E-3</v>
      </c>
      <c r="I2010" s="27">
        <f>(F2010-E2010)</f>
        <v>4.9999999999999822E-2</v>
      </c>
      <c r="J2010" s="27">
        <f>G2010-E2010</f>
        <v>-2.0000000000000018E-2</v>
      </c>
      <c r="K2010" s="30">
        <v>1</v>
      </c>
      <c r="L2010" s="159">
        <f t="shared" si="456"/>
        <v>-1.7283950617283911E-2</v>
      </c>
    </row>
    <row r="2011" spans="1:12" s="2" customFormat="1" ht="15" customHeight="1">
      <c r="A2011" s="52">
        <v>40416</v>
      </c>
      <c r="B2011" s="23" t="s">
        <v>7800</v>
      </c>
      <c r="C2011" s="24" t="s">
        <v>7</v>
      </c>
      <c r="D2011" s="23" t="s">
        <v>8</v>
      </c>
      <c r="E2011" s="28">
        <v>12</v>
      </c>
      <c r="F2011" s="28">
        <v>12</v>
      </c>
      <c r="G2011" s="28">
        <v>11.5</v>
      </c>
      <c r="H2011" s="36">
        <f>(G2011-E2011)/E2011</f>
        <v>-4.1666666666666664E-2</v>
      </c>
      <c r="I2011" s="27">
        <f>(F2011-E2011)</f>
        <v>0</v>
      </c>
      <c r="J2011" s="27">
        <f>G2011-E2011</f>
        <v>-0.5</v>
      </c>
      <c r="K2011" s="30">
        <v>1</v>
      </c>
      <c r="L2011" s="159">
        <f t="shared" si="456"/>
        <v>-4.1666666666666664E-2</v>
      </c>
    </row>
    <row r="2012" spans="1:12" s="1" customFormat="1" ht="15" customHeight="1">
      <c r="A2012" s="52">
        <v>40438</v>
      </c>
      <c r="B2012" s="23" t="s">
        <v>7801</v>
      </c>
      <c r="C2012" s="24" t="s">
        <v>2397</v>
      </c>
      <c r="D2012" s="23" t="s">
        <v>648</v>
      </c>
      <c r="E2012" s="28">
        <v>42.5</v>
      </c>
      <c r="F2012" s="28">
        <v>67</v>
      </c>
      <c r="G2012" s="28">
        <v>73.5</v>
      </c>
      <c r="H2012" s="36">
        <f t="shared" ref="H2012:H2039" si="460">(G2012-E2012)/E2012</f>
        <v>0.72941176470588232</v>
      </c>
      <c r="I2012" s="27">
        <f t="shared" ref="I2012:I2039" si="461">(F2012-E2012)</f>
        <v>24.5</v>
      </c>
      <c r="J2012" s="27">
        <f t="shared" ref="J2012:J2039" si="462">G2012-E2012</f>
        <v>31</v>
      </c>
      <c r="K2012" s="30">
        <v>3</v>
      </c>
      <c r="L2012" s="159">
        <f t="shared" si="456"/>
        <v>9.7014925373134331E-2</v>
      </c>
    </row>
    <row r="2013" spans="1:12" s="1" customFormat="1" ht="15" customHeight="1">
      <c r="A2013" s="52">
        <v>40444</v>
      </c>
      <c r="B2013" s="23" t="s">
        <v>7802</v>
      </c>
      <c r="C2013" s="24" t="s">
        <v>649</v>
      </c>
      <c r="D2013" s="23" t="s">
        <v>650</v>
      </c>
      <c r="E2013" s="28">
        <v>16</v>
      </c>
      <c r="F2013" s="28">
        <v>16</v>
      </c>
      <c r="G2013" s="28">
        <v>16.010000000000002</v>
      </c>
      <c r="H2013" s="36">
        <f t="shared" si="460"/>
        <v>6.250000000000977E-4</v>
      </c>
      <c r="I2013" s="27">
        <f t="shared" si="461"/>
        <v>0</v>
      </c>
      <c r="J2013" s="27">
        <f t="shared" si="462"/>
        <v>1.0000000000001563E-2</v>
      </c>
      <c r="K2013" s="30">
        <v>1</v>
      </c>
      <c r="L2013" s="159">
        <f t="shared" si="456"/>
        <v>6.250000000000977E-4</v>
      </c>
    </row>
    <row r="2014" spans="1:12" s="1" customFormat="1" ht="15" customHeight="1">
      <c r="A2014" s="52">
        <v>40445</v>
      </c>
      <c r="B2014" s="23" t="s">
        <v>7803</v>
      </c>
      <c r="C2014" s="24" t="s">
        <v>651</v>
      </c>
      <c r="D2014" s="23" t="s">
        <v>652</v>
      </c>
      <c r="E2014" s="28">
        <v>9.5</v>
      </c>
      <c r="F2014" s="28">
        <v>11.5</v>
      </c>
      <c r="G2014" s="28">
        <v>12.27</v>
      </c>
      <c r="H2014" s="36">
        <f t="shared" si="460"/>
        <v>0.29157894736842099</v>
      </c>
      <c r="I2014" s="27">
        <f t="shared" si="461"/>
        <v>2</v>
      </c>
      <c r="J2014" s="27">
        <f t="shared" si="462"/>
        <v>2.7699999999999996</v>
      </c>
      <c r="K2014" s="30">
        <v>2</v>
      </c>
      <c r="L2014" s="159">
        <f t="shared" si="456"/>
        <v>6.6956521739130401E-2</v>
      </c>
    </row>
    <row r="2015" spans="1:12" s="1" customFormat="1" ht="15" customHeight="1">
      <c r="A2015" s="52">
        <v>40449</v>
      </c>
      <c r="B2015" s="23" t="s">
        <v>7804</v>
      </c>
      <c r="C2015" s="24" t="s">
        <v>653</v>
      </c>
      <c r="D2015" s="23" t="s">
        <v>654</v>
      </c>
      <c r="E2015" s="28">
        <v>16</v>
      </c>
      <c r="F2015" s="28">
        <v>16.5</v>
      </c>
      <c r="G2015" s="28">
        <v>16.5</v>
      </c>
      <c r="H2015" s="36">
        <f t="shared" si="460"/>
        <v>3.125E-2</v>
      </c>
      <c r="I2015" s="27">
        <f t="shared" si="461"/>
        <v>0.5</v>
      </c>
      <c r="J2015" s="27">
        <f t="shared" si="462"/>
        <v>0.5</v>
      </c>
      <c r="K2015" s="30">
        <v>1</v>
      </c>
      <c r="L2015" s="159">
        <f t="shared" si="456"/>
        <v>0</v>
      </c>
    </row>
    <row r="2016" spans="1:12" s="1" customFormat="1" ht="15" customHeight="1">
      <c r="A2016" s="52">
        <v>40449</v>
      </c>
      <c r="B2016" s="23" t="s">
        <v>7805</v>
      </c>
      <c r="C2016" s="24" t="s">
        <v>655</v>
      </c>
      <c r="D2016" s="23" t="s">
        <v>656</v>
      </c>
      <c r="E2016" s="28">
        <v>16.5</v>
      </c>
      <c r="F2016" s="28">
        <v>25</v>
      </c>
      <c r="G2016" s="28">
        <v>24.3</v>
      </c>
      <c r="H2016" s="36">
        <f t="shared" si="460"/>
        <v>0.47272727272727277</v>
      </c>
      <c r="I2016" s="27">
        <f t="shared" si="461"/>
        <v>8.5</v>
      </c>
      <c r="J2016" s="27">
        <f t="shared" si="462"/>
        <v>7.8000000000000007</v>
      </c>
      <c r="K2016" s="30">
        <v>3</v>
      </c>
      <c r="L2016" s="159">
        <f t="shared" si="456"/>
        <v>-2.7999999999999973E-2</v>
      </c>
    </row>
    <row r="2017" spans="1:12" s="1" customFormat="1" ht="15" customHeight="1">
      <c r="A2017" s="52">
        <v>40451</v>
      </c>
      <c r="B2017" s="23" t="s">
        <v>7806</v>
      </c>
      <c r="C2017" s="24" t="s">
        <v>657</v>
      </c>
      <c r="D2017" s="23" t="s">
        <v>1465</v>
      </c>
      <c r="E2017" s="28">
        <v>13</v>
      </c>
      <c r="F2017" s="28">
        <v>13</v>
      </c>
      <c r="G2017" s="28">
        <v>13.75</v>
      </c>
      <c r="H2017" s="36">
        <f t="shared" si="460"/>
        <v>5.7692307692307696E-2</v>
      </c>
      <c r="I2017" s="27">
        <f t="shared" si="461"/>
        <v>0</v>
      </c>
      <c r="J2017" s="27">
        <f t="shared" si="462"/>
        <v>0.75</v>
      </c>
      <c r="K2017" s="30">
        <v>1</v>
      </c>
      <c r="L2017" s="159">
        <f t="shared" si="456"/>
        <v>5.7692307692307696E-2</v>
      </c>
    </row>
    <row r="2018" spans="1:12" s="1" customFormat="1" ht="15" customHeight="1">
      <c r="A2018" s="52">
        <v>40451</v>
      </c>
      <c r="B2018" s="23" t="s">
        <v>7807</v>
      </c>
      <c r="C2018" s="24" t="s">
        <v>658</v>
      </c>
      <c r="D2018" s="23" t="s">
        <v>1647</v>
      </c>
      <c r="E2018" s="28">
        <v>20.5</v>
      </c>
      <c r="F2018" s="28">
        <v>20.5</v>
      </c>
      <c r="G2018" s="28">
        <v>21.1</v>
      </c>
      <c r="H2018" s="36">
        <f t="shared" si="460"/>
        <v>2.9268292682926897E-2</v>
      </c>
      <c r="I2018" s="27">
        <f t="shared" si="461"/>
        <v>0</v>
      </c>
      <c r="J2018" s="27">
        <f t="shared" si="462"/>
        <v>0.60000000000000142</v>
      </c>
      <c r="K2018" s="30">
        <v>1</v>
      </c>
      <c r="L2018" s="159">
        <f t="shared" si="456"/>
        <v>2.9268292682926897E-2</v>
      </c>
    </row>
    <row r="2019" spans="1:12" s="1" customFormat="1" ht="15" customHeight="1">
      <c r="A2019" s="52">
        <v>40452</v>
      </c>
      <c r="B2019" s="23" t="s">
        <v>7808</v>
      </c>
      <c r="C2019" s="24" t="s">
        <v>659</v>
      </c>
      <c r="D2019" s="23" t="s">
        <v>660</v>
      </c>
      <c r="E2019" s="28">
        <v>14</v>
      </c>
      <c r="F2019" s="28">
        <v>14.15</v>
      </c>
      <c r="G2019" s="28">
        <v>13.25</v>
      </c>
      <c r="H2019" s="36">
        <f t="shared" si="460"/>
        <v>-5.3571428571428568E-2</v>
      </c>
      <c r="I2019" s="27">
        <f t="shared" si="461"/>
        <v>0.15000000000000036</v>
      </c>
      <c r="J2019" s="27">
        <f t="shared" si="462"/>
        <v>-0.75</v>
      </c>
      <c r="K2019" s="30">
        <v>3</v>
      </c>
      <c r="L2019" s="159">
        <f t="shared" si="456"/>
        <v>-6.3604240282685534E-2</v>
      </c>
    </row>
    <row r="2020" spans="1:12" s="1" customFormat="1" ht="15" customHeight="1">
      <c r="A2020" s="52">
        <v>40452</v>
      </c>
      <c r="B2020" s="23" t="s">
        <v>7809</v>
      </c>
      <c r="C2020" s="24" t="s">
        <v>1946</v>
      </c>
      <c r="D2020" s="23" t="s">
        <v>1947</v>
      </c>
      <c r="E2020" s="28">
        <v>13.9</v>
      </c>
      <c r="F2020" s="28">
        <v>27</v>
      </c>
      <c r="G2020" s="28">
        <v>27.15</v>
      </c>
      <c r="H2020" s="36">
        <f t="shared" si="460"/>
        <v>0.95323741007194229</v>
      </c>
      <c r="I2020" s="27">
        <f t="shared" si="461"/>
        <v>13.1</v>
      </c>
      <c r="J2020" s="27">
        <f t="shared" si="462"/>
        <v>13.249999999999998</v>
      </c>
      <c r="K2020" s="30">
        <v>3</v>
      </c>
      <c r="L2020" s="159">
        <f t="shared" si="456"/>
        <v>5.5555555555555029E-3</v>
      </c>
    </row>
    <row r="2021" spans="1:12" s="1" customFormat="1" ht="15" customHeight="1">
      <c r="A2021" s="52">
        <v>40452</v>
      </c>
      <c r="B2021" s="23" t="s">
        <v>7810</v>
      </c>
      <c r="C2021" s="24" t="s">
        <v>1948</v>
      </c>
      <c r="D2021" s="23" t="s">
        <v>1164</v>
      </c>
      <c r="E2021" s="28">
        <v>10</v>
      </c>
      <c r="F2021" s="28">
        <v>10.3</v>
      </c>
      <c r="G2021" s="28">
        <v>11.38</v>
      </c>
      <c r="H2021" s="36">
        <f t="shared" si="460"/>
        <v>0.13800000000000007</v>
      </c>
      <c r="I2021" s="27">
        <f t="shared" si="461"/>
        <v>0.30000000000000071</v>
      </c>
      <c r="J2021" s="27">
        <f t="shared" si="462"/>
        <v>1.3800000000000008</v>
      </c>
      <c r="K2021" s="30">
        <v>2</v>
      </c>
      <c r="L2021" s="159">
        <f t="shared" si="456"/>
        <v>0.10485436893203884</v>
      </c>
    </row>
    <row r="2022" spans="1:12" s="1" customFormat="1" ht="15" customHeight="1">
      <c r="A2022" s="52">
        <v>40458</v>
      </c>
      <c r="B2022" s="23" t="s">
        <v>7811</v>
      </c>
      <c r="C2022" s="24" t="s">
        <v>233</v>
      </c>
      <c r="D2022" s="23" t="s">
        <v>1450</v>
      </c>
      <c r="E2022" s="28">
        <v>9.5</v>
      </c>
      <c r="F2022" s="28">
        <v>9.98</v>
      </c>
      <c r="G2022" s="28">
        <v>10.25</v>
      </c>
      <c r="H2022" s="36">
        <f t="shared" si="460"/>
        <v>7.8947368421052627E-2</v>
      </c>
      <c r="I2022" s="27">
        <f t="shared" si="461"/>
        <v>0.48000000000000043</v>
      </c>
      <c r="J2022" s="27">
        <f t="shared" si="462"/>
        <v>0.75</v>
      </c>
      <c r="K2022" s="30">
        <v>1</v>
      </c>
      <c r="L2022" s="159">
        <f t="shared" si="456"/>
        <v>2.7054108216432823E-2</v>
      </c>
    </row>
    <row r="2023" spans="1:12" s="1" customFormat="1" ht="15" customHeight="1">
      <c r="A2023" s="52">
        <v>40459</v>
      </c>
      <c r="B2023" s="23" t="s">
        <v>7812</v>
      </c>
      <c r="C2023" s="24" t="s">
        <v>234</v>
      </c>
      <c r="D2023" s="23" t="s">
        <v>828</v>
      </c>
      <c r="E2023" s="28">
        <v>10</v>
      </c>
      <c r="F2023" s="28">
        <v>10</v>
      </c>
      <c r="G2023" s="28">
        <v>10</v>
      </c>
      <c r="H2023" s="36">
        <f t="shared" si="460"/>
        <v>0</v>
      </c>
      <c r="I2023" s="27">
        <f t="shared" si="461"/>
        <v>0</v>
      </c>
      <c r="J2023" s="27">
        <f t="shared" si="462"/>
        <v>0</v>
      </c>
      <c r="K2023" s="30">
        <v>1</v>
      </c>
      <c r="L2023" s="159">
        <f t="shared" si="456"/>
        <v>0</v>
      </c>
    </row>
    <row r="2024" spans="1:12" s="1" customFormat="1" ht="15" customHeight="1">
      <c r="A2024" s="52">
        <v>40459</v>
      </c>
      <c r="B2024" s="23" t="s">
        <v>7813</v>
      </c>
      <c r="C2024" s="24" t="s">
        <v>235</v>
      </c>
      <c r="D2024" s="23" t="s">
        <v>1465</v>
      </c>
      <c r="E2024" s="28">
        <v>22.5</v>
      </c>
      <c r="F2024" s="28">
        <v>21.5</v>
      </c>
      <c r="G2024" s="28">
        <v>21.75</v>
      </c>
      <c r="H2024" s="36">
        <f t="shared" si="460"/>
        <v>-3.3333333333333333E-2</v>
      </c>
      <c r="I2024" s="27">
        <f t="shared" si="461"/>
        <v>-1</v>
      </c>
      <c r="J2024" s="27">
        <f t="shared" si="462"/>
        <v>-0.75</v>
      </c>
      <c r="K2024" s="30">
        <v>1</v>
      </c>
      <c r="L2024" s="159">
        <f t="shared" si="456"/>
        <v>1.1627906976744186E-2</v>
      </c>
    </row>
    <row r="2025" spans="1:12" s="1" customFormat="1" ht="15" customHeight="1">
      <c r="A2025" s="52">
        <v>40459</v>
      </c>
      <c r="B2025" s="23" t="s">
        <v>7814</v>
      </c>
      <c r="C2025" s="24" t="s">
        <v>3048</v>
      </c>
      <c r="D2025" s="23" t="s">
        <v>3049</v>
      </c>
      <c r="E2025" s="28">
        <v>10.5</v>
      </c>
      <c r="F2025" s="28">
        <v>12</v>
      </c>
      <c r="G2025" s="28">
        <v>12.2</v>
      </c>
      <c r="H2025" s="36">
        <f t="shared" si="460"/>
        <v>0.16190476190476183</v>
      </c>
      <c r="I2025" s="27">
        <f t="shared" si="461"/>
        <v>1.5</v>
      </c>
      <c r="J2025" s="27">
        <f t="shared" si="462"/>
        <v>1.6999999999999993</v>
      </c>
      <c r="K2025" s="30">
        <v>3</v>
      </c>
      <c r="L2025" s="159">
        <f t="shared" si="456"/>
        <v>1.6666666666666607E-2</v>
      </c>
    </row>
    <row r="2026" spans="1:12" s="1" customFormat="1" ht="15" customHeight="1">
      <c r="A2026" s="52">
        <v>40463</v>
      </c>
      <c r="B2026" s="23" t="s">
        <v>7815</v>
      </c>
      <c r="C2026" s="24" t="s">
        <v>3050</v>
      </c>
      <c r="D2026" s="23" t="s">
        <v>3051</v>
      </c>
      <c r="E2026" s="28">
        <v>10</v>
      </c>
      <c r="F2026" s="28">
        <v>10</v>
      </c>
      <c r="G2026" s="28">
        <v>10</v>
      </c>
      <c r="H2026" s="36">
        <f t="shared" si="460"/>
        <v>0</v>
      </c>
      <c r="I2026" s="27">
        <f t="shared" si="461"/>
        <v>0</v>
      </c>
      <c r="J2026" s="27">
        <f t="shared" si="462"/>
        <v>0</v>
      </c>
      <c r="K2026" s="30">
        <v>1</v>
      </c>
      <c r="L2026" s="159">
        <f t="shared" si="456"/>
        <v>0</v>
      </c>
    </row>
    <row r="2027" spans="1:12" s="1" customFormat="1" ht="15" customHeight="1">
      <c r="A2027" s="52">
        <v>40465</v>
      </c>
      <c r="B2027" s="23" t="s">
        <v>7816</v>
      </c>
      <c r="C2027" s="24" t="s">
        <v>3052</v>
      </c>
      <c r="D2027" s="53" t="s">
        <v>3053</v>
      </c>
      <c r="E2027" s="28">
        <v>12.5</v>
      </c>
      <c r="F2027" s="28">
        <v>12.5</v>
      </c>
      <c r="G2027" s="28">
        <v>12.51</v>
      </c>
      <c r="H2027" s="36">
        <f t="shared" si="460"/>
        <v>7.9999999999998291E-4</v>
      </c>
      <c r="I2027" s="27">
        <f t="shared" si="461"/>
        <v>0</v>
      </c>
      <c r="J2027" s="27">
        <f t="shared" si="462"/>
        <v>9.9999999999997868E-3</v>
      </c>
      <c r="K2027" s="30">
        <v>1</v>
      </c>
      <c r="L2027" s="159">
        <f t="shared" si="456"/>
        <v>7.9999999999998291E-4</v>
      </c>
    </row>
    <row r="2028" spans="1:12" s="1" customFormat="1" ht="15" customHeight="1">
      <c r="A2028" s="52">
        <v>40466</v>
      </c>
      <c r="B2028" s="23" t="s">
        <v>7817</v>
      </c>
      <c r="C2028" s="24" t="s">
        <v>3054</v>
      </c>
      <c r="D2028" s="23" t="s">
        <v>3055</v>
      </c>
      <c r="E2028" s="28">
        <v>13</v>
      </c>
      <c r="F2028" s="28">
        <v>14.49</v>
      </c>
      <c r="G2028" s="28">
        <v>13</v>
      </c>
      <c r="H2028" s="36">
        <f t="shared" si="460"/>
        <v>0</v>
      </c>
      <c r="I2028" s="27">
        <f t="shared" si="461"/>
        <v>1.4900000000000002</v>
      </c>
      <c r="J2028" s="27">
        <f t="shared" si="462"/>
        <v>0</v>
      </c>
      <c r="K2028" s="30">
        <v>2</v>
      </c>
      <c r="L2028" s="159">
        <f t="shared" si="456"/>
        <v>-0.10282953761214632</v>
      </c>
    </row>
    <row r="2029" spans="1:12" s="1" customFormat="1" ht="15" customHeight="1">
      <c r="A2029" s="52">
        <v>40466</v>
      </c>
      <c r="B2029" s="23" t="s">
        <v>7818</v>
      </c>
      <c r="C2029" s="24" t="s">
        <v>3056</v>
      </c>
      <c r="D2029" s="23" t="s">
        <v>3057</v>
      </c>
      <c r="E2029" s="28">
        <v>13</v>
      </c>
      <c r="F2029" s="28">
        <v>13.55</v>
      </c>
      <c r="G2029" s="28">
        <v>13</v>
      </c>
      <c r="H2029" s="36">
        <f t="shared" si="460"/>
        <v>0</v>
      </c>
      <c r="I2029" s="27">
        <f t="shared" si="461"/>
        <v>0.55000000000000071</v>
      </c>
      <c r="J2029" s="27">
        <f t="shared" si="462"/>
        <v>0</v>
      </c>
      <c r="K2029" s="30">
        <v>1</v>
      </c>
      <c r="L2029" s="159">
        <f t="shared" si="456"/>
        <v>-4.0590405904059088E-2</v>
      </c>
    </row>
    <row r="2030" spans="1:12" s="1" customFormat="1" ht="15" customHeight="1">
      <c r="A2030" s="52">
        <v>40470</v>
      </c>
      <c r="B2030" s="23" t="s">
        <v>7819</v>
      </c>
      <c r="C2030" s="24" t="s">
        <v>3058</v>
      </c>
      <c r="D2030" s="23" t="s">
        <v>3059</v>
      </c>
      <c r="E2030" s="28">
        <v>11</v>
      </c>
      <c r="F2030" s="28">
        <v>13</v>
      </c>
      <c r="G2030" s="28">
        <v>13</v>
      </c>
      <c r="H2030" s="36">
        <f t="shared" si="460"/>
        <v>0.18181818181818182</v>
      </c>
      <c r="I2030" s="27">
        <f t="shared" si="461"/>
        <v>2</v>
      </c>
      <c r="J2030" s="27">
        <f t="shared" si="462"/>
        <v>2</v>
      </c>
      <c r="K2030" s="30">
        <v>2</v>
      </c>
      <c r="L2030" s="159">
        <f t="shared" si="456"/>
        <v>0</v>
      </c>
    </row>
    <row r="2031" spans="1:12" s="1" customFormat="1" ht="15" customHeight="1">
      <c r="A2031" s="52">
        <v>40470</v>
      </c>
      <c r="B2031" s="23" t="s">
        <v>7820</v>
      </c>
      <c r="C2031" s="24" t="s">
        <v>3060</v>
      </c>
      <c r="D2031" s="23" t="s">
        <v>3061</v>
      </c>
      <c r="E2031" s="28">
        <v>15</v>
      </c>
      <c r="F2031" s="28">
        <v>15</v>
      </c>
      <c r="G2031" s="28">
        <v>12.75</v>
      </c>
      <c r="H2031" s="36">
        <f t="shared" si="460"/>
        <v>-0.15</v>
      </c>
      <c r="I2031" s="27">
        <f t="shared" si="461"/>
        <v>0</v>
      </c>
      <c r="J2031" s="27">
        <f t="shared" si="462"/>
        <v>-2.25</v>
      </c>
      <c r="K2031" s="30">
        <v>3</v>
      </c>
      <c r="L2031" s="159">
        <f t="shared" si="456"/>
        <v>-0.15</v>
      </c>
    </row>
    <row r="2032" spans="1:12" s="1" customFormat="1" ht="15" customHeight="1">
      <c r="A2032" s="52">
        <v>40471</v>
      </c>
      <c r="B2032" s="23" t="s">
        <v>7821</v>
      </c>
      <c r="C2032" s="24" t="s">
        <v>3062</v>
      </c>
      <c r="D2032" s="23" t="s">
        <v>3063</v>
      </c>
      <c r="E2032" s="28">
        <v>10</v>
      </c>
      <c r="F2032" s="28">
        <v>14</v>
      </c>
      <c r="G2032" s="28">
        <v>15</v>
      </c>
      <c r="H2032" s="36">
        <f t="shared" si="460"/>
        <v>0.5</v>
      </c>
      <c r="I2032" s="27">
        <f t="shared" si="461"/>
        <v>4</v>
      </c>
      <c r="J2032" s="27">
        <f t="shared" si="462"/>
        <v>5</v>
      </c>
      <c r="K2032" s="30">
        <v>2</v>
      </c>
      <c r="L2032" s="159">
        <f t="shared" si="456"/>
        <v>7.1428571428571425E-2</v>
      </c>
    </row>
    <row r="2033" spans="1:12" s="1" customFormat="1" ht="15" customHeight="1">
      <c r="A2033" s="52">
        <v>40472</v>
      </c>
      <c r="B2033" s="23" t="s">
        <v>7822</v>
      </c>
      <c r="C2033" s="24" t="s">
        <v>3064</v>
      </c>
      <c r="D2033" s="23" t="s">
        <v>1349</v>
      </c>
      <c r="E2033" s="28">
        <v>14</v>
      </c>
      <c r="F2033" s="28">
        <v>14.5</v>
      </c>
      <c r="G2033" s="28">
        <v>15.9</v>
      </c>
      <c r="H2033" s="36">
        <f t="shared" si="460"/>
        <v>0.13571428571428573</v>
      </c>
      <c r="I2033" s="27">
        <f t="shared" si="461"/>
        <v>0.5</v>
      </c>
      <c r="J2033" s="27">
        <f t="shared" si="462"/>
        <v>1.9000000000000004</v>
      </c>
      <c r="K2033" s="30">
        <v>2</v>
      </c>
      <c r="L2033" s="159">
        <f t="shared" si="456"/>
        <v>9.6551724137931061E-2</v>
      </c>
    </row>
    <row r="2034" spans="1:12" s="1" customFormat="1" ht="15" customHeight="1">
      <c r="A2034" s="52">
        <v>40472</v>
      </c>
      <c r="B2034" s="23" t="s">
        <v>7823</v>
      </c>
      <c r="C2034" s="24" t="s">
        <v>1350</v>
      </c>
      <c r="D2034" s="23" t="s">
        <v>1351</v>
      </c>
      <c r="E2034" s="28">
        <v>16</v>
      </c>
      <c r="F2034" s="28">
        <v>23</v>
      </c>
      <c r="G2034" s="28">
        <v>24.85</v>
      </c>
      <c r="H2034" s="36">
        <f t="shared" si="460"/>
        <v>0.55312500000000009</v>
      </c>
      <c r="I2034" s="27">
        <f t="shared" si="461"/>
        <v>7</v>
      </c>
      <c r="J2034" s="27">
        <f t="shared" si="462"/>
        <v>8.8500000000000014</v>
      </c>
      <c r="K2034" s="30">
        <v>2</v>
      </c>
      <c r="L2034" s="159">
        <f t="shared" si="456"/>
        <v>8.0434782608695715E-2</v>
      </c>
    </row>
    <row r="2035" spans="1:12" s="1" customFormat="1" ht="15" customHeight="1">
      <c r="A2035" s="52">
        <v>40473</v>
      </c>
      <c r="B2035" s="23" t="s">
        <v>7824</v>
      </c>
      <c r="C2035" s="24" t="s">
        <v>1352</v>
      </c>
      <c r="D2035" s="23" t="s">
        <v>1353</v>
      </c>
      <c r="E2035" s="28">
        <v>9.5</v>
      </c>
      <c r="F2035" s="28">
        <v>10</v>
      </c>
      <c r="G2035" s="28">
        <v>10.8</v>
      </c>
      <c r="H2035" s="36">
        <f t="shared" si="460"/>
        <v>0.13684210526315796</v>
      </c>
      <c r="I2035" s="27">
        <f t="shared" si="461"/>
        <v>0.5</v>
      </c>
      <c r="J2035" s="27">
        <f t="shared" si="462"/>
        <v>1.3000000000000007</v>
      </c>
      <c r="K2035" s="30">
        <v>1</v>
      </c>
      <c r="L2035" s="159">
        <f t="shared" si="456"/>
        <v>8.0000000000000071E-2</v>
      </c>
    </row>
    <row r="2036" spans="1:12" s="1" customFormat="1" ht="15" customHeight="1">
      <c r="A2036" s="52">
        <v>40477</v>
      </c>
      <c r="B2036" s="23" t="s">
        <v>7825</v>
      </c>
      <c r="C2036" s="24" t="s">
        <v>1354</v>
      </c>
      <c r="D2036" s="53" t="s">
        <v>1355</v>
      </c>
      <c r="E2036" s="28">
        <v>11</v>
      </c>
      <c r="F2036" s="28">
        <v>17.5</v>
      </c>
      <c r="G2036" s="28">
        <v>17.260000000000002</v>
      </c>
      <c r="H2036" s="36">
        <f t="shared" si="460"/>
        <v>0.5690909090909092</v>
      </c>
      <c r="I2036" s="27">
        <f t="shared" si="461"/>
        <v>6.5</v>
      </c>
      <c r="J2036" s="27">
        <f t="shared" si="462"/>
        <v>6.2600000000000016</v>
      </c>
      <c r="K2036" s="30">
        <v>3</v>
      </c>
      <c r="L2036" s="159">
        <f t="shared" si="456"/>
        <v>-1.3714285714285625E-2</v>
      </c>
    </row>
    <row r="2037" spans="1:12" s="1" customFormat="1" ht="15" customHeight="1">
      <c r="A2037" s="52">
        <v>40478</v>
      </c>
      <c r="B2037" s="23" t="s">
        <v>7826</v>
      </c>
      <c r="C2037" s="24" t="s">
        <v>499</v>
      </c>
      <c r="D2037" s="23" t="s">
        <v>500</v>
      </c>
      <c r="E2037" s="28">
        <v>16</v>
      </c>
      <c r="F2037" s="28">
        <v>16.5</v>
      </c>
      <c r="G2037" s="28">
        <v>16.440000000000001</v>
      </c>
      <c r="H2037" s="36">
        <f t="shared" si="460"/>
        <v>2.750000000000008E-2</v>
      </c>
      <c r="I2037" s="27">
        <f t="shared" si="461"/>
        <v>0.5</v>
      </c>
      <c r="J2037" s="27">
        <f t="shared" si="462"/>
        <v>0.44000000000000128</v>
      </c>
      <c r="K2037" s="30">
        <v>1</v>
      </c>
      <c r="L2037" s="159">
        <f t="shared" si="456"/>
        <v>-3.6363636363635587E-3</v>
      </c>
    </row>
    <row r="2038" spans="1:12" s="1" customFormat="1" ht="15" customHeight="1">
      <c r="A2038" s="52">
        <v>40479</v>
      </c>
      <c r="B2038" s="23" t="s">
        <v>7827</v>
      </c>
      <c r="C2038" s="24" t="s">
        <v>501</v>
      </c>
      <c r="D2038" s="53" t="s">
        <v>502</v>
      </c>
      <c r="E2038" s="28">
        <v>16</v>
      </c>
      <c r="F2038" s="28">
        <v>16.75</v>
      </c>
      <c r="G2038" s="28">
        <v>16.8</v>
      </c>
      <c r="H2038" s="36">
        <f t="shared" si="460"/>
        <v>5.0000000000000044E-2</v>
      </c>
      <c r="I2038" s="27">
        <f t="shared" si="461"/>
        <v>0.75</v>
      </c>
      <c r="J2038" s="27">
        <f t="shared" si="462"/>
        <v>0.80000000000000071</v>
      </c>
      <c r="K2038" s="30">
        <v>2</v>
      </c>
      <c r="L2038" s="159">
        <f t="shared" si="456"/>
        <v>2.9850746268657142E-3</v>
      </c>
    </row>
    <row r="2039" spans="1:12" s="1" customFormat="1" ht="15" customHeight="1">
      <c r="A2039" s="52">
        <v>40479</v>
      </c>
      <c r="B2039" s="23" t="s">
        <v>7828</v>
      </c>
      <c r="C2039" s="24" t="s">
        <v>503</v>
      </c>
      <c r="D2039" s="53" t="s">
        <v>504</v>
      </c>
      <c r="E2039" s="28">
        <v>10</v>
      </c>
      <c r="F2039" s="28">
        <v>11</v>
      </c>
      <c r="G2039" s="28">
        <v>11</v>
      </c>
      <c r="H2039" s="36">
        <f t="shared" si="460"/>
        <v>0.1</v>
      </c>
      <c r="I2039" s="27">
        <f t="shared" si="461"/>
        <v>1</v>
      </c>
      <c r="J2039" s="27">
        <f t="shared" si="462"/>
        <v>1</v>
      </c>
      <c r="K2039" s="30">
        <v>1</v>
      </c>
      <c r="L2039" s="159">
        <f t="shared" si="456"/>
        <v>0</v>
      </c>
    </row>
    <row r="2040" spans="1:12" s="1" customFormat="1" ht="15" customHeight="1">
      <c r="A2040" s="52">
        <v>40480</v>
      </c>
      <c r="B2040" s="23" t="s">
        <v>7829</v>
      </c>
      <c r="C2040" s="24" t="s">
        <v>969</v>
      </c>
      <c r="D2040" s="45" t="s">
        <v>1100</v>
      </c>
      <c r="E2040" s="28">
        <v>9.5</v>
      </c>
      <c r="F2040" s="28">
        <v>9.06</v>
      </c>
      <c r="G2040" s="28">
        <v>11.26</v>
      </c>
      <c r="H2040" s="36">
        <f>(G2040-E2040)/E2040</f>
        <v>0.18526315789473682</v>
      </c>
      <c r="I2040" s="27">
        <f>(F2040-E2040)</f>
        <v>-0.4399999999999995</v>
      </c>
      <c r="J2040" s="27">
        <f>G2040-E2040</f>
        <v>1.7599999999999998</v>
      </c>
      <c r="K2040" s="30">
        <v>3</v>
      </c>
      <c r="L2040" s="159">
        <f t="shared" si="456"/>
        <v>0.24282560706401757</v>
      </c>
    </row>
    <row r="2041" spans="1:12" s="1" customFormat="1" ht="15" customHeight="1">
      <c r="A2041" s="52">
        <v>40484</v>
      </c>
      <c r="B2041" s="56" t="s">
        <v>7830</v>
      </c>
      <c r="C2041" s="24" t="s">
        <v>1774</v>
      </c>
      <c r="D2041" s="45" t="s">
        <v>1775</v>
      </c>
      <c r="E2041" s="28">
        <v>9.5</v>
      </c>
      <c r="F2041" s="28">
        <v>14.3</v>
      </c>
      <c r="G2041" s="28">
        <v>12.5</v>
      </c>
      <c r="H2041" s="36">
        <f t="shared" ref="H2041:H2069" si="463">(G2041-E2041)/E2041</f>
        <v>0.31578947368421051</v>
      </c>
      <c r="I2041" s="27">
        <f t="shared" ref="I2041:I2069" si="464">(F2041-E2041)</f>
        <v>4.8000000000000007</v>
      </c>
      <c r="J2041" s="27">
        <f t="shared" ref="J2041:J2069" si="465">G2041-E2041</f>
        <v>3</v>
      </c>
      <c r="K2041" s="30">
        <v>3</v>
      </c>
      <c r="L2041" s="159">
        <f t="shared" si="456"/>
        <v>-0.12587412587412591</v>
      </c>
    </row>
    <row r="2042" spans="1:12" s="1" customFormat="1" ht="15" customHeight="1">
      <c r="A2042" s="52">
        <v>40485</v>
      </c>
      <c r="B2042" s="56" t="s">
        <v>7831</v>
      </c>
      <c r="C2042" s="24" t="s">
        <v>1776</v>
      </c>
      <c r="D2042" s="45" t="s">
        <v>1777</v>
      </c>
      <c r="E2042" s="28">
        <v>8.5</v>
      </c>
      <c r="F2042" s="28">
        <v>8.5</v>
      </c>
      <c r="G2042" s="28">
        <v>6.86</v>
      </c>
      <c r="H2042" s="36">
        <f t="shared" si="463"/>
        <v>-0.1929411764705882</v>
      </c>
      <c r="I2042" s="27">
        <f t="shared" si="464"/>
        <v>0</v>
      </c>
      <c r="J2042" s="27">
        <f t="shared" si="465"/>
        <v>-1.6399999999999997</v>
      </c>
      <c r="K2042" s="30">
        <v>2</v>
      </c>
      <c r="L2042" s="159">
        <f t="shared" si="456"/>
        <v>-0.1929411764705882</v>
      </c>
    </row>
    <row r="2043" spans="1:12" s="1" customFormat="1" ht="15" customHeight="1">
      <c r="A2043" s="52">
        <v>40485</v>
      </c>
      <c r="B2043" s="56" t="s">
        <v>7832</v>
      </c>
      <c r="C2043" s="24" t="s">
        <v>1778</v>
      </c>
      <c r="D2043" s="45" t="s">
        <v>1779</v>
      </c>
      <c r="E2043" s="28">
        <v>20</v>
      </c>
      <c r="F2043" s="28">
        <v>24.75</v>
      </c>
      <c r="G2043" s="28">
        <v>24.12</v>
      </c>
      <c r="H2043" s="36">
        <f t="shared" si="463"/>
        <v>0.20600000000000004</v>
      </c>
      <c r="I2043" s="27">
        <f t="shared" si="464"/>
        <v>4.75</v>
      </c>
      <c r="J2043" s="27">
        <f t="shared" si="465"/>
        <v>4.120000000000001</v>
      </c>
      <c r="K2043" s="30">
        <v>2</v>
      </c>
      <c r="L2043" s="159">
        <f t="shared" si="456"/>
        <v>-2.5454545454545414E-2</v>
      </c>
    </row>
    <row r="2044" spans="1:12" s="1" customFormat="1" ht="15" customHeight="1">
      <c r="A2044" s="52">
        <v>40486</v>
      </c>
      <c r="B2044" s="60" t="s">
        <v>7833</v>
      </c>
      <c r="C2044" s="24" t="s">
        <v>1780</v>
      </c>
      <c r="D2044" s="45" t="s">
        <v>1309</v>
      </c>
      <c r="E2044" s="28">
        <v>12</v>
      </c>
      <c r="F2044" s="28">
        <v>12.02</v>
      </c>
      <c r="G2044" s="28">
        <v>11.85</v>
      </c>
      <c r="H2044" s="36">
        <f t="shared" si="463"/>
        <v>-1.250000000000003E-2</v>
      </c>
      <c r="I2044" s="27">
        <f t="shared" si="464"/>
        <v>1.9999999999999574E-2</v>
      </c>
      <c r="J2044" s="27">
        <f t="shared" si="465"/>
        <v>-0.15000000000000036</v>
      </c>
      <c r="K2044" s="30">
        <v>1</v>
      </c>
      <c r="L2044" s="159">
        <f t="shared" si="456"/>
        <v>-1.4143094841930111E-2</v>
      </c>
    </row>
    <row r="2045" spans="1:12" s="1" customFormat="1" ht="15" customHeight="1">
      <c r="A2045" s="52">
        <v>40487</v>
      </c>
      <c r="B2045" s="23" t="s">
        <v>7834</v>
      </c>
      <c r="C2045" s="24" t="s">
        <v>1310</v>
      </c>
      <c r="D2045" s="23" t="s">
        <v>652</v>
      </c>
      <c r="E2045" s="28">
        <v>12</v>
      </c>
      <c r="F2045" s="28">
        <v>14.86</v>
      </c>
      <c r="G2045" s="28">
        <v>12.95</v>
      </c>
      <c r="H2045" s="36">
        <f t="shared" si="463"/>
        <v>7.9166666666666607E-2</v>
      </c>
      <c r="I2045" s="27">
        <f t="shared" si="464"/>
        <v>2.8599999999999994</v>
      </c>
      <c r="J2045" s="27">
        <f t="shared" si="465"/>
        <v>0.94999999999999929</v>
      </c>
      <c r="K2045" s="30">
        <v>1</v>
      </c>
      <c r="L2045" s="159">
        <f t="shared" si="456"/>
        <v>-0.12853297442799463</v>
      </c>
    </row>
    <row r="2046" spans="1:12" s="1" customFormat="1" ht="15" customHeight="1">
      <c r="A2046" s="52">
        <v>40487</v>
      </c>
      <c r="B2046" s="23" t="s">
        <v>7835</v>
      </c>
      <c r="C2046" s="24" t="s">
        <v>1311</v>
      </c>
      <c r="D2046" s="53" t="s">
        <v>1312</v>
      </c>
      <c r="E2046" s="28">
        <v>22</v>
      </c>
      <c r="F2046" s="28">
        <v>34</v>
      </c>
      <c r="G2046" s="28">
        <v>32.11</v>
      </c>
      <c r="H2046" s="36">
        <f t="shared" si="463"/>
        <v>0.45954545454545453</v>
      </c>
      <c r="I2046" s="27">
        <f t="shared" si="464"/>
        <v>12</v>
      </c>
      <c r="J2046" s="27">
        <f t="shared" si="465"/>
        <v>10.11</v>
      </c>
      <c r="K2046" s="30">
        <v>3</v>
      </c>
      <c r="L2046" s="159">
        <f t="shared" si="456"/>
        <v>-5.5588235294117661E-2</v>
      </c>
    </row>
    <row r="2047" spans="1:12" s="1" customFormat="1" ht="15" customHeight="1">
      <c r="A2047" s="52">
        <v>40492</v>
      </c>
      <c r="B2047" s="56" t="s">
        <v>7836</v>
      </c>
      <c r="C2047" s="24" t="s">
        <v>1313</v>
      </c>
      <c r="D2047" s="45" t="s">
        <v>1314</v>
      </c>
      <c r="E2047" s="28">
        <v>12</v>
      </c>
      <c r="F2047" s="28">
        <v>15</v>
      </c>
      <c r="G2047" s="28">
        <v>15.99</v>
      </c>
      <c r="H2047" s="36">
        <f t="shared" si="463"/>
        <v>0.33250000000000002</v>
      </c>
      <c r="I2047" s="27">
        <f t="shared" si="464"/>
        <v>3</v>
      </c>
      <c r="J2047" s="27">
        <f t="shared" si="465"/>
        <v>3.99</v>
      </c>
      <c r="K2047" s="30">
        <v>3</v>
      </c>
      <c r="L2047" s="159">
        <f t="shared" si="456"/>
        <v>6.6000000000000017E-2</v>
      </c>
    </row>
    <row r="2048" spans="1:12" s="1" customFormat="1" ht="15" customHeight="1">
      <c r="A2048" s="52">
        <v>40492</v>
      </c>
      <c r="B2048" s="56" t="s">
        <v>7837</v>
      </c>
      <c r="C2048" s="24" t="s">
        <v>1315</v>
      </c>
      <c r="D2048" s="23" t="s">
        <v>2060</v>
      </c>
      <c r="E2048" s="28">
        <v>9</v>
      </c>
      <c r="F2048" s="28">
        <v>10.11</v>
      </c>
      <c r="G2048" s="28">
        <v>10.75</v>
      </c>
      <c r="H2048" s="36">
        <f t="shared" si="463"/>
        <v>0.19444444444444445</v>
      </c>
      <c r="I2048" s="27">
        <f t="shared" si="464"/>
        <v>1.1099999999999994</v>
      </c>
      <c r="J2048" s="27">
        <f t="shared" si="465"/>
        <v>1.75</v>
      </c>
      <c r="K2048" s="30">
        <v>2</v>
      </c>
      <c r="L2048" s="159">
        <f t="shared" si="456"/>
        <v>6.3303659742828935E-2</v>
      </c>
    </row>
    <row r="2049" spans="1:12" s="1" customFormat="1" ht="15" customHeight="1">
      <c r="A2049" s="52">
        <v>40493</v>
      </c>
      <c r="B2049" s="23" t="s">
        <v>7838</v>
      </c>
      <c r="C2049" s="24" t="s">
        <v>2049</v>
      </c>
      <c r="D2049" s="53" t="s">
        <v>2061</v>
      </c>
      <c r="E2049" s="28">
        <v>9</v>
      </c>
      <c r="F2049" s="28">
        <v>8.5</v>
      </c>
      <c r="G2049" s="28">
        <v>8.0299999999999994</v>
      </c>
      <c r="H2049" s="36">
        <f t="shared" si="463"/>
        <v>-0.10777777777777785</v>
      </c>
      <c r="I2049" s="27">
        <f t="shared" si="464"/>
        <v>-0.5</v>
      </c>
      <c r="J2049" s="27">
        <f t="shared" si="465"/>
        <v>-0.97000000000000064</v>
      </c>
      <c r="K2049" s="30">
        <v>1</v>
      </c>
      <c r="L2049" s="159">
        <f t="shared" si="456"/>
        <v>-5.5294117647058896E-2</v>
      </c>
    </row>
    <row r="2050" spans="1:12" s="1" customFormat="1" ht="15" customHeight="1">
      <c r="A2050" s="52">
        <v>40493</v>
      </c>
      <c r="B2050" s="23" t="s">
        <v>7839</v>
      </c>
      <c r="C2050" s="24" t="s">
        <v>2062</v>
      </c>
      <c r="D2050" s="53" t="s">
        <v>2063</v>
      </c>
      <c r="E2050" s="28">
        <v>12</v>
      </c>
      <c r="F2050" s="28">
        <v>15.13</v>
      </c>
      <c r="G2050" s="28">
        <v>15.3</v>
      </c>
      <c r="H2050" s="36">
        <f t="shared" si="463"/>
        <v>0.27500000000000008</v>
      </c>
      <c r="I2050" s="27">
        <f t="shared" si="464"/>
        <v>3.1300000000000008</v>
      </c>
      <c r="J2050" s="27">
        <f t="shared" si="465"/>
        <v>3.3000000000000007</v>
      </c>
      <c r="K2050" s="30">
        <v>3</v>
      </c>
      <c r="L2050" s="159">
        <f t="shared" si="456"/>
        <v>1.123595505617977E-2</v>
      </c>
    </row>
    <row r="2051" spans="1:12" s="1" customFormat="1" ht="15" customHeight="1">
      <c r="A2051" s="52">
        <v>40499</v>
      </c>
      <c r="B2051" s="56" t="s">
        <v>7840</v>
      </c>
      <c r="C2051" s="24" t="s">
        <v>2064</v>
      </c>
      <c r="D2051" s="45" t="s">
        <v>2065</v>
      </c>
      <c r="E2051" s="28">
        <v>12</v>
      </c>
      <c r="F2051" s="28">
        <v>12</v>
      </c>
      <c r="G2051" s="28">
        <v>12.45</v>
      </c>
      <c r="H2051" s="36">
        <f t="shared" si="463"/>
        <v>3.7499999999999943E-2</v>
      </c>
      <c r="I2051" s="27">
        <f t="shared" si="464"/>
        <v>0</v>
      </c>
      <c r="J2051" s="27">
        <f t="shared" si="465"/>
        <v>0.44999999999999929</v>
      </c>
      <c r="K2051" s="30">
        <v>3</v>
      </c>
      <c r="L2051" s="159">
        <f t="shared" si="456"/>
        <v>3.7499999999999943E-2</v>
      </c>
    </row>
    <row r="2052" spans="1:12" s="1" customFormat="1" ht="15" customHeight="1">
      <c r="A2052" s="52">
        <v>40499</v>
      </c>
      <c r="B2052" s="23" t="s">
        <v>7841</v>
      </c>
      <c r="C2052" s="24" t="s">
        <v>2066</v>
      </c>
      <c r="D2052" s="53" t="s">
        <v>567</v>
      </c>
      <c r="E2052" s="28">
        <v>17</v>
      </c>
      <c r="F2052" s="28">
        <v>17.260000000000002</v>
      </c>
      <c r="G2052" s="28">
        <v>19.25</v>
      </c>
      <c r="H2052" s="36">
        <f t="shared" si="463"/>
        <v>0.13235294117647059</v>
      </c>
      <c r="I2052" s="27">
        <f t="shared" si="464"/>
        <v>0.26000000000000156</v>
      </c>
      <c r="J2052" s="27">
        <f t="shared" si="465"/>
        <v>2.25</v>
      </c>
      <c r="K2052" s="30">
        <v>2</v>
      </c>
      <c r="L2052" s="159">
        <f t="shared" ref="L2052:L2115" si="466">(G2052-F2052)/F2052</f>
        <v>0.1152954808806488</v>
      </c>
    </row>
    <row r="2053" spans="1:12" s="1" customFormat="1" ht="15" customHeight="1">
      <c r="A2053" s="52">
        <v>40500</v>
      </c>
      <c r="B2053" s="59" t="s">
        <v>7842</v>
      </c>
      <c r="C2053" s="24" t="s">
        <v>568</v>
      </c>
      <c r="D2053" s="53" t="s">
        <v>3104</v>
      </c>
      <c r="E2053" s="28">
        <v>33</v>
      </c>
      <c r="F2053" s="28">
        <v>35</v>
      </c>
      <c r="G2053" s="28">
        <v>34.19</v>
      </c>
      <c r="H2053" s="36">
        <f t="shared" si="463"/>
        <v>3.6060606060605994E-2</v>
      </c>
      <c r="I2053" s="27">
        <f t="shared" si="464"/>
        <v>2</v>
      </c>
      <c r="J2053" s="27">
        <f t="shared" si="465"/>
        <v>1.1899999999999977</v>
      </c>
      <c r="K2053" s="30">
        <v>3</v>
      </c>
      <c r="L2053" s="159">
        <f t="shared" si="466"/>
        <v>-2.3142857142857208E-2</v>
      </c>
    </row>
    <row r="2054" spans="1:12" s="1" customFormat="1" ht="15" customHeight="1">
      <c r="A2054" s="52">
        <v>40500</v>
      </c>
      <c r="B2054" s="23" t="s">
        <v>7843</v>
      </c>
      <c r="C2054" s="24" t="s">
        <v>3105</v>
      </c>
      <c r="D2054" s="53" t="s">
        <v>1242</v>
      </c>
      <c r="E2054" s="28">
        <v>30</v>
      </c>
      <c r="F2054" s="28">
        <v>33.049999999999997</v>
      </c>
      <c r="G2054" s="28">
        <v>32.15</v>
      </c>
      <c r="H2054" s="36">
        <f t="shared" si="463"/>
        <v>7.1666666666666615E-2</v>
      </c>
      <c r="I2054" s="27">
        <f t="shared" si="464"/>
        <v>3.0499999999999972</v>
      </c>
      <c r="J2054" s="27">
        <f t="shared" si="465"/>
        <v>2.1499999999999986</v>
      </c>
      <c r="K2054" s="30">
        <v>2</v>
      </c>
      <c r="L2054" s="159">
        <f t="shared" si="466"/>
        <v>-2.7231467473524923E-2</v>
      </c>
    </row>
    <row r="2055" spans="1:12" s="1" customFormat="1" ht="15" customHeight="1">
      <c r="A2055" s="52">
        <v>40501</v>
      </c>
      <c r="B2055" s="23" t="s">
        <v>7844</v>
      </c>
      <c r="C2055" s="24" t="s">
        <v>3106</v>
      </c>
      <c r="D2055" s="53" t="s">
        <v>3107</v>
      </c>
      <c r="E2055" s="28">
        <v>13.5</v>
      </c>
      <c r="F2055" s="28">
        <v>12.67</v>
      </c>
      <c r="G2055" s="28">
        <v>12.67</v>
      </c>
      <c r="H2055" s="36">
        <f t="shared" si="463"/>
        <v>-6.1481481481481484E-2</v>
      </c>
      <c r="I2055" s="27">
        <f t="shared" si="464"/>
        <v>-0.83000000000000007</v>
      </c>
      <c r="J2055" s="27">
        <f t="shared" si="465"/>
        <v>-0.83000000000000007</v>
      </c>
      <c r="K2055" s="30">
        <v>1</v>
      </c>
      <c r="L2055" s="159">
        <f t="shared" si="466"/>
        <v>0</v>
      </c>
    </row>
    <row r="2056" spans="1:12" s="1" customFormat="1" ht="15" customHeight="1">
      <c r="A2056" s="52">
        <v>40501</v>
      </c>
      <c r="B2056" s="23" t="s">
        <v>7845</v>
      </c>
      <c r="C2056" s="24" t="s">
        <v>2577</v>
      </c>
      <c r="D2056" s="53" t="s">
        <v>2578</v>
      </c>
      <c r="E2056" s="28">
        <v>4</v>
      </c>
      <c r="F2056" s="28">
        <v>4</v>
      </c>
      <c r="G2056" s="28">
        <v>4.01</v>
      </c>
      <c r="H2056" s="36">
        <f t="shared" si="463"/>
        <v>2.4999999999999467E-3</v>
      </c>
      <c r="I2056" s="27">
        <f t="shared" si="464"/>
        <v>0</v>
      </c>
      <c r="J2056" s="27">
        <f t="shared" si="465"/>
        <v>9.9999999999997868E-3</v>
      </c>
      <c r="K2056" s="30">
        <v>1</v>
      </c>
      <c r="L2056" s="159">
        <f t="shared" si="466"/>
        <v>2.4999999999999467E-3</v>
      </c>
    </row>
    <row r="2057" spans="1:12" s="1" customFormat="1" ht="15" customHeight="1">
      <c r="A2057" s="52">
        <v>40505</v>
      </c>
      <c r="B2057" s="56" t="s">
        <v>7846</v>
      </c>
      <c r="C2057" s="24" t="s">
        <v>1928</v>
      </c>
      <c r="D2057" s="45" t="s">
        <v>2747</v>
      </c>
      <c r="E2057" s="28">
        <v>11</v>
      </c>
      <c r="F2057" s="28">
        <v>11</v>
      </c>
      <c r="G2057" s="28">
        <v>9.9499999999999993</v>
      </c>
      <c r="H2057" s="36">
        <f t="shared" si="463"/>
        <v>-9.5454545454545514E-2</v>
      </c>
      <c r="I2057" s="27">
        <f t="shared" si="464"/>
        <v>0</v>
      </c>
      <c r="J2057" s="27">
        <f t="shared" si="465"/>
        <v>-1.0500000000000007</v>
      </c>
      <c r="K2057" s="30">
        <v>1</v>
      </c>
      <c r="L2057" s="159">
        <f t="shared" si="466"/>
        <v>-9.5454545454545514E-2</v>
      </c>
    </row>
    <row r="2058" spans="1:12" s="1" customFormat="1" ht="15" customHeight="1">
      <c r="A2058" s="52">
        <v>40505</v>
      </c>
      <c r="B2058" s="23" t="s">
        <v>7847</v>
      </c>
      <c r="C2058" s="24" t="s">
        <v>1929</v>
      </c>
      <c r="D2058" s="53" t="s">
        <v>1930</v>
      </c>
      <c r="E2058" s="28">
        <v>4</v>
      </c>
      <c r="F2058" s="28">
        <v>5</v>
      </c>
      <c r="G2058" s="28">
        <v>3.98</v>
      </c>
      <c r="H2058" s="36">
        <f t="shared" si="463"/>
        <v>-5.0000000000000044E-3</v>
      </c>
      <c r="I2058" s="27">
        <f t="shared" si="464"/>
        <v>1</v>
      </c>
      <c r="J2058" s="27">
        <f t="shared" si="465"/>
        <v>-2.0000000000000018E-2</v>
      </c>
      <c r="K2058" s="30">
        <v>1</v>
      </c>
      <c r="L2058" s="159">
        <f t="shared" si="466"/>
        <v>-0.20400000000000001</v>
      </c>
    </row>
    <row r="2059" spans="1:12" s="1" customFormat="1" ht="15" customHeight="1">
      <c r="A2059" s="52">
        <v>40506</v>
      </c>
      <c r="B2059" s="23" t="s">
        <v>7848</v>
      </c>
      <c r="C2059" s="24" t="s">
        <v>1931</v>
      </c>
      <c r="D2059" s="53" t="s">
        <v>1932</v>
      </c>
      <c r="E2059" s="28">
        <v>5</v>
      </c>
      <c r="F2059" s="28">
        <v>5</v>
      </c>
      <c r="G2059" s="28">
        <v>5.09</v>
      </c>
      <c r="H2059" s="36">
        <f t="shared" si="463"/>
        <v>1.7999999999999971E-2</v>
      </c>
      <c r="I2059" s="27">
        <f t="shared" si="464"/>
        <v>0</v>
      </c>
      <c r="J2059" s="27">
        <f t="shared" si="465"/>
        <v>8.9999999999999858E-2</v>
      </c>
      <c r="K2059" s="30">
        <v>1</v>
      </c>
      <c r="L2059" s="159">
        <f t="shared" si="466"/>
        <v>1.7999999999999971E-2</v>
      </c>
    </row>
    <row r="2060" spans="1:12" s="1" customFormat="1" ht="15" customHeight="1">
      <c r="A2060" s="52">
        <v>40506</v>
      </c>
      <c r="B2060" s="23" t="s">
        <v>7849</v>
      </c>
      <c r="C2060" s="24" t="s">
        <v>1867</v>
      </c>
      <c r="D2060" s="53" t="s">
        <v>1528</v>
      </c>
      <c r="E2060" s="28">
        <v>10</v>
      </c>
      <c r="F2060" s="28">
        <v>10</v>
      </c>
      <c r="G2060" s="28">
        <v>10</v>
      </c>
      <c r="H2060" s="36">
        <f t="shared" si="463"/>
        <v>0</v>
      </c>
      <c r="I2060" s="27">
        <f t="shared" si="464"/>
        <v>0</v>
      </c>
      <c r="J2060" s="27">
        <f t="shared" si="465"/>
        <v>0</v>
      </c>
      <c r="K2060" s="30">
        <v>1</v>
      </c>
      <c r="L2060" s="159">
        <f t="shared" si="466"/>
        <v>0</v>
      </c>
    </row>
    <row r="2061" spans="1:12" s="1" customFormat="1" ht="15" customHeight="1">
      <c r="A2061" s="52">
        <v>40506</v>
      </c>
      <c r="B2061" s="56" t="s">
        <v>7850</v>
      </c>
      <c r="C2061" s="24" t="s">
        <v>1868</v>
      </c>
      <c r="D2061" s="45" t="s">
        <v>1450</v>
      </c>
      <c r="E2061" s="28">
        <v>7</v>
      </c>
      <c r="F2061" s="28">
        <v>7</v>
      </c>
      <c r="G2061" s="28">
        <v>6.2</v>
      </c>
      <c r="H2061" s="36">
        <f t="shared" si="463"/>
        <v>-0.11428571428571425</v>
      </c>
      <c r="I2061" s="27">
        <f t="shared" si="464"/>
        <v>0</v>
      </c>
      <c r="J2061" s="27">
        <f t="shared" si="465"/>
        <v>-0.79999999999999982</v>
      </c>
      <c r="K2061" s="30">
        <v>1</v>
      </c>
      <c r="L2061" s="159">
        <f t="shared" si="466"/>
        <v>-0.11428571428571425</v>
      </c>
    </row>
    <row r="2062" spans="1:12" s="1" customFormat="1" ht="15" customHeight="1">
      <c r="A2062" s="52">
        <v>40514</v>
      </c>
      <c r="B2062" s="23" t="s">
        <v>279</v>
      </c>
      <c r="C2062" s="24" t="s">
        <v>279</v>
      </c>
      <c r="D2062" s="53" t="s">
        <v>280</v>
      </c>
      <c r="E2062" s="28">
        <v>14</v>
      </c>
      <c r="F2062" s="28">
        <v>15</v>
      </c>
      <c r="G2062" s="28">
        <v>14.85</v>
      </c>
      <c r="H2062" s="36">
        <f t="shared" si="463"/>
        <v>6.0714285714285686E-2</v>
      </c>
      <c r="I2062" s="27">
        <f t="shared" si="464"/>
        <v>1</v>
      </c>
      <c r="J2062" s="27">
        <f t="shared" si="465"/>
        <v>0.84999999999999964</v>
      </c>
      <c r="K2062" s="30">
        <v>1</v>
      </c>
      <c r="L2062" s="159">
        <f t="shared" si="466"/>
        <v>-1.0000000000000024E-2</v>
      </c>
    </row>
    <row r="2063" spans="1:12" s="1" customFormat="1">
      <c r="A2063" s="52">
        <v>40519</v>
      </c>
      <c r="B2063" s="23" t="s">
        <v>7851</v>
      </c>
      <c r="C2063" s="24" t="s">
        <v>281</v>
      </c>
      <c r="D2063" s="53" t="s">
        <v>306</v>
      </c>
      <c r="E2063" s="28">
        <v>22</v>
      </c>
      <c r="F2063" s="28">
        <v>24.1</v>
      </c>
      <c r="G2063" s="28">
        <v>24.7</v>
      </c>
      <c r="H2063" s="36">
        <f t="shared" si="463"/>
        <v>0.1227272727272727</v>
      </c>
      <c r="I2063" s="27">
        <f t="shared" si="464"/>
        <v>2.1000000000000014</v>
      </c>
      <c r="J2063" s="27">
        <f t="shared" si="465"/>
        <v>2.6999999999999993</v>
      </c>
      <c r="K2063" s="30">
        <v>2</v>
      </c>
      <c r="L2063" s="159">
        <f t="shared" si="466"/>
        <v>2.4896265560165887E-2</v>
      </c>
    </row>
    <row r="2064" spans="1:12" s="1" customFormat="1" ht="15" customHeight="1">
      <c r="A2064" s="52">
        <v>40520</v>
      </c>
      <c r="B2064" s="23" t="s">
        <v>7852</v>
      </c>
      <c r="C2064" s="24" t="s">
        <v>1533</v>
      </c>
      <c r="D2064" s="53" t="s">
        <v>166</v>
      </c>
      <c r="E2064" s="28">
        <v>13</v>
      </c>
      <c r="F2064" s="28">
        <v>13</v>
      </c>
      <c r="G2064" s="28">
        <v>13</v>
      </c>
      <c r="H2064" s="36">
        <f t="shared" si="463"/>
        <v>0</v>
      </c>
      <c r="I2064" s="27">
        <f t="shared" si="464"/>
        <v>0</v>
      </c>
      <c r="J2064" s="27">
        <f t="shared" si="465"/>
        <v>0</v>
      </c>
      <c r="K2064" s="30">
        <v>2</v>
      </c>
      <c r="L2064" s="159">
        <f t="shared" si="466"/>
        <v>0</v>
      </c>
    </row>
    <row r="2065" spans="1:12" s="1" customFormat="1" ht="15" customHeight="1">
      <c r="A2065" s="52">
        <v>40520</v>
      </c>
      <c r="B2065" s="56" t="s">
        <v>7853</v>
      </c>
      <c r="C2065" s="24" t="s">
        <v>167</v>
      </c>
      <c r="D2065" s="45" t="s">
        <v>3063</v>
      </c>
      <c r="E2065" s="28">
        <v>16</v>
      </c>
      <c r="F2065" s="28">
        <v>24.5</v>
      </c>
      <c r="G2065" s="28">
        <v>29.91</v>
      </c>
      <c r="H2065" s="36">
        <f t="shared" si="463"/>
        <v>0.86937500000000001</v>
      </c>
      <c r="I2065" s="27">
        <f t="shared" si="464"/>
        <v>8.5</v>
      </c>
      <c r="J2065" s="27">
        <f t="shared" si="465"/>
        <v>13.91</v>
      </c>
      <c r="K2065" s="30">
        <v>3</v>
      </c>
      <c r="L2065" s="159">
        <f t="shared" si="466"/>
        <v>0.22081632653061226</v>
      </c>
    </row>
    <row r="2066" spans="1:12" s="1" customFormat="1" ht="15" customHeight="1">
      <c r="A2066" s="52">
        <v>40520</v>
      </c>
      <c r="B2066" s="56" t="s">
        <v>7854</v>
      </c>
      <c r="C2066" s="24" t="s">
        <v>168</v>
      </c>
      <c r="D2066" s="45" t="s">
        <v>1014</v>
      </c>
      <c r="E2066" s="28">
        <v>12.8</v>
      </c>
      <c r="F2066" s="28">
        <v>27</v>
      </c>
      <c r="G2066" s="28">
        <v>27</v>
      </c>
      <c r="H2066" s="36">
        <f t="shared" si="463"/>
        <v>1.1093749999999998</v>
      </c>
      <c r="I2066" s="27">
        <f t="shared" si="464"/>
        <v>14.2</v>
      </c>
      <c r="J2066" s="27">
        <f t="shared" si="465"/>
        <v>14.2</v>
      </c>
      <c r="K2066" s="30">
        <v>3</v>
      </c>
      <c r="L2066" s="159">
        <f t="shared" si="466"/>
        <v>0</v>
      </c>
    </row>
    <row r="2067" spans="1:12" s="1" customFormat="1" ht="15" customHeight="1">
      <c r="A2067" s="52">
        <v>40521</v>
      </c>
      <c r="B2067" s="56" t="s">
        <v>7855</v>
      </c>
      <c r="C2067" s="24" t="s">
        <v>375</v>
      </c>
      <c r="D2067" s="45" t="s">
        <v>376</v>
      </c>
      <c r="E2067" s="28">
        <v>8.5</v>
      </c>
      <c r="F2067" s="28">
        <v>8.5</v>
      </c>
      <c r="G2067" s="28">
        <v>6.6</v>
      </c>
      <c r="H2067" s="36">
        <f t="shared" si="463"/>
        <v>-0.22352941176470592</v>
      </c>
      <c r="I2067" s="27">
        <f t="shared" si="464"/>
        <v>0</v>
      </c>
      <c r="J2067" s="27">
        <f t="shared" si="465"/>
        <v>-1.9000000000000004</v>
      </c>
      <c r="K2067" s="30">
        <v>2</v>
      </c>
      <c r="L2067" s="159">
        <f t="shared" si="466"/>
        <v>-0.22352941176470592</v>
      </c>
    </row>
    <row r="2068" spans="1:12" s="1" customFormat="1" ht="15" customHeight="1">
      <c r="A2068" s="52">
        <v>40521</v>
      </c>
      <c r="B2068" s="56" t="s">
        <v>7856</v>
      </c>
      <c r="C2068" s="24" t="s">
        <v>400</v>
      </c>
      <c r="D2068" s="45" t="s">
        <v>401</v>
      </c>
      <c r="E2068" s="27">
        <v>25.5</v>
      </c>
      <c r="F2068" s="28">
        <v>27.25</v>
      </c>
      <c r="G2068" s="28">
        <v>27.92</v>
      </c>
      <c r="H2068" s="36">
        <f t="shared" si="463"/>
        <v>9.4901960784313788E-2</v>
      </c>
      <c r="I2068" s="27">
        <f t="shared" si="464"/>
        <v>1.75</v>
      </c>
      <c r="J2068" s="27">
        <f t="shared" si="465"/>
        <v>2.4200000000000017</v>
      </c>
      <c r="K2068" s="30">
        <v>1</v>
      </c>
      <c r="L2068" s="159">
        <f t="shared" si="466"/>
        <v>2.4587155963302815E-2</v>
      </c>
    </row>
    <row r="2069" spans="1:12" s="1" customFormat="1" ht="15" customHeight="1">
      <c r="A2069" s="52">
        <v>40521</v>
      </c>
      <c r="B2069" s="59" t="s">
        <v>7857</v>
      </c>
      <c r="C2069" s="24" t="s">
        <v>402</v>
      </c>
      <c r="D2069" s="53" t="s">
        <v>403</v>
      </c>
      <c r="E2069" s="28">
        <v>17</v>
      </c>
      <c r="F2069" s="28">
        <v>23.14</v>
      </c>
      <c r="G2069" s="28">
        <v>25.76</v>
      </c>
      <c r="H2069" s="36">
        <f t="shared" si="463"/>
        <v>0.5152941176470589</v>
      </c>
      <c r="I2069" s="27">
        <f t="shared" si="464"/>
        <v>6.1400000000000006</v>
      </c>
      <c r="J2069" s="27">
        <f t="shared" si="465"/>
        <v>8.7600000000000016</v>
      </c>
      <c r="K2069" s="30">
        <v>3</v>
      </c>
      <c r="L2069" s="159">
        <f t="shared" si="466"/>
        <v>0.11322385479688854</v>
      </c>
    </row>
    <row r="2070" spans="1:12" s="1" customFormat="1" ht="15" customHeight="1">
      <c r="A2070" s="52">
        <v>40522</v>
      </c>
      <c r="B2070" s="56" t="s">
        <v>7858</v>
      </c>
      <c r="C2070" s="24" t="s">
        <v>608</v>
      </c>
      <c r="D2070" s="45" t="s">
        <v>1945</v>
      </c>
      <c r="E2070" s="27">
        <v>10</v>
      </c>
      <c r="F2070" s="28">
        <v>10</v>
      </c>
      <c r="G2070" s="28">
        <v>10.01</v>
      </c>
      <c r="H2070" s="36">
        <f>(G2070-E2070)/E2070</f>
        <v>9.9999999999997877E-4</v>
      </c>
      <c r="I2070" s="27">
        <f>(F2070-E2070)</f>
        <v>0</v>
      </c>
      <c r="J2070" s="27">
        <f>G2070-E2070</f>
        <v>9.9999999999997868E-3</v>
      </c>
      <c r="K2070" s="30">
        <v>1</v>
      </c>
      <c r="L2070" s="159">
        <f t="shared" si="466"/>
        <v>9.9999999999997877E-4</v>
      </c>
    </row>
    <row r="2071" spans="1:12" s="1" customFormat="1" ht="15" customHeight="1">
      <c r="A2071" s="52">
        <v>40522</v>
      </c>
      <c r="B2071" s="56" t="s">
        <v>7859</v>
      </c>
      <c r="C2071" s="24" t="s">
        <v>405</v>
      </c>
      <c r="D2071" s="45" t="s">
        <v>406</v>
      </c>
      <c r="E2071" s="27">
        <v>8</v>
      </c>
      <c r="F2071" s="28">
        <v>8.5</v>
      </c>
      <c r="G2071" s="28">
        <v>8.3800000000000008</v>
      </c>
      <c r="H2071" s="36">
        <f>(G2071-E2071)/E2071</f>
        <v>4.7500000000000098E-2</v>
      </c>
      <c r="I2071" s="27">
        <f>(F2071-E2071)</f>
        <v>0.5</v>
      </c>
      <c r="J2071" s="27">
        <f>G2071-E2071</f>
        <v>0.38000000000000078</v>
      </c>
      <c r="K2071" s="30">
        <v>1</v>
      </c>
      <c r="L2071" s="159">
        <f t="shared" si="466"/>
        <v>-1.4117647058823438E-2</v>
      </c>
    </row>
    <row r="2072" spans="1:12" s="1" customFormat="1" ht="15" customHeight="1">
      <c r="A2072" s="52">
        <v>40522</v>
      </c>
      <c r="B2072" s="56" t="s">
        <v>7860</v>
      </c>
      <c r="C2072" s="24" t="s">
        <v>404</v>
      </c>
      <c r="D2072" s="45" t="s">
        <v>2741</v>
      </c>
      <c r="E2072" s="27">
        <v>8</v>
      </c>
      <c r="F2072" s="28">
        <v>6</v>
      </c>
      <c r="G2072" s="28">
        <v>6</v>
      </c>
      <c r="H2072" s="36">
        <f>(G2072-E2072)/E2072</f>
        <v>-0.25</v>
      </c>
      <c r="I2072" s="27">
        <f>(F2072-E2072)</f>
        <v>-2</v>
      </c>
      <c r="J2072" s="27">
        <f>G2072-E2072</f>
        <v>-2</v>
      </c>
      <c r="K2072" s="30">
        <v>1</v>
      </c>
      <c r="L2072" s="159">
        <f t="shared" si="466"/>
        <v>0</v>
      </c>
    </row>
    <row r="2073" spans="1:12" s="1" customFormat="1" ht="15" customHeight="1">
      <c r="A2073" s="52">
        <v>40526</v>
      </c>
      <c r="B2073" s="56" t="s">
        <v>7861</v>
      </c>
      <c r="C2073" s="24" t="s">
        <v>1521</v>
      </c>
      <c r="D2073" s="45" t="s">
        <v>1522</v>
      </c>
      <c r="E2073" s="27">
        <v>13</v>
      </c>
      <c r="F2073" s="28">
        <v>16</v>
      </c>
      <c r="G2073" s="28">
        <v>16.2</v>
      </c>
      <c r="H2073" s="36">
        <f t="shared" ref="H2073:H2082" si="467">(G2073-E2073)/E2073</f>
        <v>0.24615384615384611</v>
      </c>
      <c r="I2073" s="27">
        <f t="shared" ref="I2073:I2082" si="468">(F2073-E2073)</f>
        <v>3</v>
      </c>
      <c r="J2073" s="27">
        <f t="shared" ref="J2073:J2082" si="469">G2073-E2073</f>
        <v>3.1999999999999993</v>
      </c>
      <c r="K2073" s="30">
        <v>2</v>
      </c>
      <c r="L2073" s="159">
        <f t="shared" si="466"/>
        <v>1.2499999999999956E-2</v>
      </c>
    </row>
    <row r="2074" spans="1:12" s="1" customFormat="1" ht="15" customHeight="1">
      <c r="A2074" s="52">
        <v>40527</v>
      </c>
      <c r="B2074" s="23" t="s">
        <v>7862</v>
      </c>
      <c r="C2074" s="24" t="s">
        <v>1523</v>
      </c>
      <c r="D2074" s="53" t="s">
        <v>2602</v>
      </c>
      <c r="E2074" s="27">
        <v>23</v>
      </c>
      <c r="F2074" s="28">
        <v>25</v>
      </c>
      <c r="G2074" s="28">
        <v>27.75</v>
      </c>
      <c r="H2074" s="36">
        <f t="shared" si="467"/>
        <v>0.20652173913043478</v>
      </c>
      <c r="I2074" s="27">
        <f t="shared" si="468"/>
        <v>2</v>
      </c>
      <c r="J2074" s="27">
        <f t="shared" si="469"/>
        <v>4.75</v>
      </c>
      <c r="K2074" s="30">
        <v>2</v>
      </c>
      <c r="L2074" s="159">
        <f t="shared" si="466"/>
        <v>0.11</v>
      </c>
    </row>
    <row r="2075" spans="1:12" s="1" customFormat="1" ht="15" customHeight="1">
      <c r="A2075" s="52">
        <v>40527</v>
      </c>
      <c r="B2075" s="23" t="s">
        <v>7863</v>
      </c>
      <c r="C2075" s="24" t="s">
        <v>2603</v>
      </c>
      <c r="D2075" s="53" t="s">
        <v>2925</v>
      </c>
      <c r="E2075" s="27">
        <v>9</v>
      </c>
      <c r="F2075" s="28">
        <v>9.0500000000000007</v>
      </c>
      <c r="G2075" s="28">
        <v>8.85</v>
      </c>
      <c r="H2075" s="36">
        <f t="shared" si="467"/>
        <v>-1.6666666666666705E-2</v>
      </c>
      <c r="I2075" s="27">
        <f t="shared" si="468"/>
        <v>5.0000000000000711E-2</v>
      </c>
      <c r="J2075" s="27">
        <f t="shared" si="469"/>
        <v>-0.15000000000000036</v>
      </c>
      <c r="K2075" s="30">
        <v>1</v>
      </c>
      <c r="L2075" s="159">
        <f t="shared" si="466"/>
        <v>-2.2099447513812272E-2</v>
      </c>
    </row>
    <row r="2076" spans="1:12" s="1" customFormat="1" ht="15" customHeight="1">
      <c r="A2076" s="52">
        <v>40527</v>
      </c>
      <c r="B2076" s="23" t="s">
        <v>7864</v>
      </c>
      <c r="C2076" s="24" t="s">
        <v>2604</v>
      </c>
      <c r="D2076" s="53" t="s">
        <v>2605</v>
      </c>
      <c r="E2076" s="27">
        <v>12</v>
      </c>
      <c r="F2076" s="28">
        <v>12</v>
      </c>
      <c r="G2076" s="28">
        <v>12.55</v>
      </c>
      <c r="H2076" s="36">
        <f t="shared" si="467"/>
        <v>4.5833333333333393E-2</v>
      </c>
      <c r="I2076" s="27">
        <f t="shared" si="468"/>
        <v>0</v>
      </c>
      <c r="J2076" s="27">
        <f t="shared" si="469"/>
        <v>0.55000000000000071</v>
      </c>
      <c r="K2076" s="30">
        <v>1</v>
      </c>
      <c r="L2076" s="159">
        <f t="shared" si="466"/>
        <v>4.5833333333333393E-2</v>
      </c>
    </row>
    <row r="2077" spans="1:12" s="1" customFormat="1" ht="15" customHeight="1">
      <c r="A2077" s="52">
        <v>40527</v>
      </c>
      <c r="B2077" s="23" t="s">
        <v>7865</v>
      </c>
      <c r="C2077" s="24" t="s">
        <v>2606</v>
      </c>
      <c r="D2077" s="53" t="s">
        <v>2607</v>
      </c>
      <c r="E2077" s="27">
        <v>10</v>
      </c>
      <c r="F2077" s="28">
        <v>9.9</v>
      </c>
      <c r="G2077" s="28">
        <v>9.9</v>
      </c>
      <c r="H2077" s="36">
        <f t="shared" si="467"/>
        <v>-9.9999999999999638E-3</v>
      </c>
      <c r="I2077" s="27">
        <f t="shared" si="468"/>
        <v>-9.9999999999999645E-2</v>
      </c>
      <c r="J2077" s="27">
        <f t="shared" si="469"/>
        <v>-9.9999999999999645E-2</v>
      </c>
      <c r="K2077" s="30">
        <v>1</v>
      </c>
      <c r="L2077" s="159">
        <f t="shared" si="466"/>
        <v>0</v>
      </c>
    </row>
    <row r="2078" spans="1:12" s="1" customFormat="1" ht="15" customHeight="1">
      <c r="A2078" s="52">
        <v>40528</v>
      </c>
      <c r="B2078" s="23" t="s">
        <v>2608</v>
      </c>
      <c r="C2078" s="24" t="s">
        <v>2609</v>
      </c>
      <c r="D2078" s="53" t="s">
        <v>2610</v>
      </c>
      <c r="E2078" s="27">
        <v>11</v>
      </c>
      <c r="F2078" s="28">
        <v>11</v>
      </c>
      <c r="G2078" s="28">
        <v>11.1</v>
      </c>
      <c r="H2078" s="36">
        <f t="shared" si="467"/>
        <v>9.0909090909090592E-3</v>
      </c>
      <c r="I2078" s="27">
        <f t="shared" si="468"/>
        <v>0</v>
      </c>
      <c r="J2078" s="27">
        <f t="shared" si="469"/>
        <v>9.9999999999999645E-2</v>
      </c>
      <c r="K2078" s="30">
        <v>1</v>
      </c>
      <c r="L2078" s="159">
        <f t="shared" si="466"/>
        <v>9.0909090909090592E-3</v>
      </c>
    </row>
    <row r="2079" spans="1:12" s="1" customFormat="1" ht="15" customHeight="1">
      <c r="A2079" s="52">
        <v>40529</v>
      </c>
      <c r="B2079" s="23" t="s">
        <v>7866</v>
      </c>
      <c r="C2079" s="24" t="s">
        <v>2611</v>
      </c>
      <c r="D2079" s="53" t="s">
        <v>2612</v>
      </c>
      <c r="E2079" s="27">
        <v>11</v>
      </c>
      <c r="F2079" s="28">
        <v>11</v>
      </c>
      <c r="G2079" s="28">
        <v>11</v>
      </c>
      <c r="H2079" s="36">
        <f t="shared" si="467"/>
        <v>0</v>
      </c>
      <c r="I2079" s="27">
        <f t="shared" si="468"/>
        <v>0</v>
      </c>
      <c r="J2079" s="27">
        <f t="shared" si="469"/>
        <v>0</v>
      </c>
      <c r="K2079" s="30">
        <v>1</v>
      </c>
      <c r="L2079" s="159">
        <f t="shared" si="466"/>
        <v>0</v>
      </c>
    </row>
    <row r="2080" spans="1:12" s="1" customFormat="1" ht="15" customHeight="1">
      <c r="A2080" s="52">
        <v>40529</v>
      </c>
      <c r="B2080" s="23" t="s">
        <v>7867</v>
      </c>
      <c r="C2080" s="24" t="s">
        <v>2613</v>
      </c>
      <c r="D2080" s="53" t="s">
        <v>2614</v>
      </c>
      <c r="E2080" s="27">
        <v>20</v>
      </c>
      <c r="F2080" s="28">
        <v>19.899999999999999</v>
      </c>
      <c r="G2080" s="28">
        <v>19.600000000000001</v>
      </c>
      <c r="H2080" s="36">
        <f t="shared" si="467"/>
        <v>-1.9999999999999928E-2</v>
      </c>
      <c r="I2080" s="27">
        <f t="shared" si="468"/>
        <v>-0.10000000000000142</v>
      </c>
      <c r="J2080" s="27">
        <f t="shared" si="469"/>
        <v>-0.39999999999999858</v>
      </c>
      <c r="K2080" s="30">
        <v>1</v>
      </c>
      <c r="L2080" s="159">
        <f t="shared" si="466"/>
        <v>-1.5075376884421969E-2</v>
      </c>
    </row>
    <row r="2081" spans="1:12" s="1" customFormat="1" ht="15" customHeight="1">
      <c r="A2081" s="52">
        <v>40528</v>
      </c>
      <c r="B2081" s="23" t="s">
        <v>7868</v>
      </c>
      <c r="C2081" s="24" t="s">
        <v>2615</v>
      </c>
      <c r="D2081" s="53" t="s">
        <v>2616</v>
      </c>
      <c r="E2081" s="27">
        <v>6</v>
      </c>
      <c r="F2081" s="28">
        <v>7.47</v>
      </c>
      <c r="G2081" s="28">
        <v>6.3</v>
      </c>
      <c r="H2081" s="36">
        <f t="shared" si="467"/>
        <v>4.9999999999999968E-2</v>
      </c>
      <c r="I2081" s="27">
        <f t="shared" si="468"/>
        <v>1.4699999999999998</v>
      </c>
      <c r="J2081" s="27">
        <f t="shared" si="469"/>
        <v>0.29999999999999982</v>
      </c>
      <c r="K2081" s="30">
        <v>1</v>
      </c>
      <c r="L2081" s="159">
        <f t="shared" si="466"/>
        <v>-0.15662650602409639</v>
      </c>
    </row>
    <row r="2082" spans="1:12" s="1" customFormat="1" ht="15" customHeight="1">
      <c r="A2082" s="52">
        <v>40533</v>
      </c>
      <c r="B2082" s="23" t="s">
        <v>7869</v>
      </c>
      <c r="C2082" s="24" t="s">
        <v>2617</v>
      </c>
      <c r="D2082" s="53" t="s">
        <v>2618</v>
      </c>
      <c r="E2082" s="27">
        <v>4.5</v>
      </c>
      <c r="F2082" s="28">
        <v>4.74</v>
      </c>
      <c r="G2082" s="28">
        <v>4.25</v>
      </c>
      <c r="H2082" s="36">
        <f t="shared" si="467"/>
        <v>-5.5555555555555552E-2</v>
      </c>
      <c r="I2082" s="27">
        <f t="shared" si="468"/>
        <v>0.24000000000000021</v>
      </c>
      <c r="J2082" s="27">
        <f t="shared" si="469"/>
        <v>-0.25</v>
      </c>
      <c r="K2082" s="30">
        <v>1</v>
      </c>
      <c r="L2082" s="159">
        <f t="shared" si="466"/>
        <v>-0.10337552742616038</v>
      </c>
    </row>
    <row r="2083" spans="1:12" s="1" customFormat="1" ht="15" customHeight="1">
      <c r="A2083" s="52">
        <v>39854</v>
      </c>
      <c r="B2083" s="23" t="s">
        <v>7870</v>
      </c>
      <c r="C2083" s="24" t="s">
        <v>681</v>
      </c>
      <c r="D2083" s="23" t="s">
        <v>339</v>
      </c>
      <c r="E2083" s="28">
        <v>24</v>
      </c>
      <c r="F2083" s="27">
        <v>26</v>
      </c>
      <c r="G2083" s="27">
        <v>26.43</v>
      </c>
      <c r="H2083" s="36">
        <f t="shared" ref="H2083:H2143" si="470">(G2083-E2083)/E2083</f>
        <v>0.10124999999999999</v>
      </c>
      <c r="I2083" s="27">
        <f t="shared" ref="I2083:I2143" si="471">(F2083-E2083)</f>
        <v>2</v>
      </c>
      <c r="J2083" s="27">
        <f t="shared" ref="J2083:J2143" si="472">G2083-E2083</f>
        <v>2.4299999999999997</v>
      </c>
      <c r="K2083" s="30">
        <v>3</v>
      </c>
      <c r="L2083" s="159">
        <f t="shared" si="466"/>
        <v>1.6538461538461526E-2</v>
      </c>
    </row>
    <row r="2084" spans="1:12" s="1" customFormat="1" ht="15" customHeight="1">
      <c r="A2084" s="52">
        <v>39904</v>
      </c>
      <c r="B2084" s="23" t="s">
        <v>7871</v>
      </c>
      <c r="C2084" s="24" t="s">
        <v>682</v>
      </c>
      <c r="D2084" s="23" t="s">
        <v>473</v>
      </c>
      <c r="E2084" s="28">
        <v>16</v>
      </c>
      <c r="F2084" s="27">
        <v>22</v>
      </c>
      <c r="G2084" s="27">
        <v>20.02</v>
      </c>
      <c r="H2084" s="36">
        <f t="shared" si="470"/>
        <v>0.25124999999999997</v>
      </c>
      <c r="I2084" s="27">
        <f t="shared" si="471"/>
        <v>6</v>
      </c>
      <c r="J2084" s="27">
        <f t="shared" si="472"/>
        <v>4.0199999999999996</v>
      </c>
      <c r="K2084" s="30">
        <v>3</v>
      </c>
      <c r="L2084" s="159">
        <f t="shared" si="466"/>
        <v>-9.0000000000000024E-2</v>
      </c>
    </row>
    <row r="2085" spans="1:12" s="1" customFormat="1" ht="15" customHeight="1">
      <c r="A2085" s="52">
        <v>39917</v>
      </c>
      <c r="B2085" s="23" t="s">
        <v>7872</v>
      </c>
      <c r="C2085" s="24" t="s">
        <v>683</v>
      </c>
      <c r="D2085" s="23" t="s">
        <v>620</v>
      </c>
      <c r="E2085" s="28">
        <v>10.5</v>
      </c>
      <c r="F2085" s="27">
        <v>10.5</v>
      </c>
      <c r="G2085" s="27">
        <v>11.1</v>
      </c>
      <c r="H2085" s="36">
        <f t="shared" si="470"/>
        <v>5.7142857142857106E-2</v>
      </c>
      <c r="I2085" s="27">
        <f t="shared" si="471"/>
        <v>0</v>
      </c>
      <c r="J2085" s="27">
        <f t="shared" si="472"/>
        <v>0.59999999999999964</v>
      </c>
      <c r="K2085" s="30">
        <v>1</v>
      </c>
      <c r="L2085" s="159">
        <f t="shared" si="466"/>
        <v>5.7142857142857106E-2</v>
      </c>
    </row>
    <row r="2086" spans="1:12" s="1" customFormat="1" ht="15" customHeight="1">
      <c r="A2086" s="52">
        <v>39918</v>
      </c>
      <c r="B2086" s="23" t="s">
        <v>7873</v>
      </c>
      <c r="C2086" s="24" t="s">
        <v>684</v>
      </c>
      <c r="D2086" s="23" t="s">
        <v>685</v>
      </c>
      <c r="E2086" s="28">
        <v>18</v>
      </c>
      <c r="F2086" s="27">
        <v>25</v>
      </c>
      <c r="G2086" s="27">
        <v>25.12</v>
      </c>
      <c r="H2086" s="36">
        <f t="shared" si="470"/>
        <v>0.3955555555555556</v>
      </c>
      <c r="I2086" s="27">
        <f t="shared" si="471"/>
        <v>7</v>
      </c>
      <c r="J2086" s="27">
        <f t="shared" si="472"/>
        <v>7.120000000000001</v>
      </c>
      <c r="K2086" s="30">
        <v>3</v>
      </c>
      <c r="L2086" s="159">
        <f t="shared" si="466"/>
        <v>4.8000000000000395E-3</v>
      </c>
    </row>
    <row r="2087" spans="1:12" s="1" customFormat="1" ht="15" customHeight="1">
      <c r="A2087" s="52">
        <v>39947</v>
      </c>
      <c r="B2087" s="23" t="s">
        <v>7874</v>
      </c>
      <c r="C2087" s="24" t="s">
        <v>686</v>
      </c>
      <c r="D2087" s="23" t="s">
        <v>468</v>
      </c>
      <c r="E2087" s="28">
        <v>19</v>
      </c>
      <c r="F2087" s="27">
        <v>23</v>
      </c>
      <c r="G2087" s="27">
        <v>21.5</v>
      </c>
      <c r="H2087" s="36">
        <f t="shared" si="470"/>
        <v>0.13157894736842105</v>
      </c>
      <c r="I2087" s="27">
        <f t="shared" si="471"/>
        <v>4</v>
      </c>
      <c r="J2087" s="27">
        <f t="shared" si="472"/>
        <v>2.5</v>
      </c>
      <c r="K2087" s="30">
        <v>3</v>
      </c>
      <c r="L2087" s="159">
        <f t="shared" si="466"/>
        <v>-6.5217391304347824E-2</v>
      </c>
    </row>
    <row r="2088" spans="1:12" s="1" customFormat="1" ht="15" customHeight="1">
      <c r="A2088" s="52">
        <v>39952</v>
      </c>
      <c r="B2088" s="23" t="s">
        <v>6477</v>
      </c>
      <c r="C2088" s="24" t="s">
        <v>687</v>
      </c>
      <c r="D2088" s="23" t="s">
        <v>688</v>
      </c>
      <c r="E2088" s="28">
        <v>12.5</v>
      </c>
      <c r="F2088" s="27">
        <v>15</v>
      </c>
      <c r="G2088" s="27">
        <v>13.75</v>
      </c>
      <c r="H2088" s="36">
        <f t="shared" si="470"/>
        <v>0.1</v>
      </c>
      <c r="I2088" s="27">
        <f t="shared" si="471"/>
        <v>2.5</v>
      </c>
      <c r="J2088" s="27">
        <f t="shared" si="472"/>
        <v>1.25</v>
      </c>
      <c r="K2088" s="30">
        <v>3</v>
      </c>
      <c r="L2088" s="159">
        <f t="shared" si="466"/>
        <v>-8.3333333333333329E-2</v>
      </c>
    </row>
    <row r="2089" spans="1:12" s="1" customFormat="1" ht="15" customHeight="1">
      <c r="A2089" s="52">
        <v>39953</v>
      </c>
      <c r="B2089" s="57" t="s">
        <v>7875</v>
      </c>
      <c r="C2089" s="24" t="s">
        <v>24</v>
      </c>
      <c r="D2089" s="23" t="s">
        <v>559</v>
      </c>
      <c r="E2089" s="28">
        <v>20</v>
      </c>
      <c r="F2089" s="27">
        <v>24.5</v>
      </c>
      <c r="G2089" s="27">
        <v>31.89</v>
      </c>
      <c r="H2089" s="36">
        <f t="shared" si="470"/>
        <v>0.59450000000000003</v>
      </c>
      <c r="I2089" s="27">
        <f t="shared" si="471"/>
        <v>4.5</v>
      </c>
      <c r="J2089" s="27">
        <f t="shared" si="472"/>
        <v>11.89</v>
      </c>
      <c r="K2089" s="30">
        <v>3</v>
      </c>
      <c r="L2089" s="159">
        <f t="shared" si="466"/>
        <v>0.3016326530612245</v>
      </c>
    </row>
    <row r="2090" spans="1:12" s="1" customFormat="1" ht="15" customHeight="1">
      <c r="A2090" s="52">
        <v>39966</v>
      </c>
      <c r="B2090" s="23" t="s">
        <v>7876</v>
      </c>
      <c r="C2090" s="24" t="s">
        <v>218</v>
      </c>
      <c r="D2090" s="23" t="s">
        <v>219</v>
      </c>
      <c r="E2090" s="28">
        <v>20</v>
      </c>
      <c r="F2090" s="27">
        <v>19.399999999999999</v>
      </c>
      <c r="G2090" s="27">
        <v>19.47</v>
      </c>
      <c r="H2090" s="36">
        <f t="shared" si="470"/>
        <v>-2.6500000000000058E-2</v>
      </c>
      <c r="I2090" s="27">
        <f t="shared" si="471"/>
        <v>-0.60000000000000142</v>
      </c>
      <c r="J2090" s="27">
        <f t="shared" si="472"/>
        <v>-0.53000000000000114</v>
      </c>
      <c r="K2090" s="30">
        <v>1</v>
      </c>
      <c r="L2090" s="159">
        <f t="shared" si="466"/>
        <v>3.6082474226804273E-3</v>
      </c>
    </row>
    <row r="2091" spans="1:12" s="1" customFormat="1" ht="15" customHeight="1">
      <c r="A2091" s="52">
        <v>39976</v>
      </c>
      <c r="B2091" s="23" t="s">
        <v>7877</v>
      </c>
      <c r="C2091" s="24" t="s">
        <v>220</v>
      </c>
      <c r="D2091" s="23" t="s">
        <v>221</v>
      </c>
      <c r="E2091" s="28">
        <v>11</v>
      </c>
      <c r="F2091" s="27">
        <v>12</v>
      </c>
      <c r="G2091" s="27">
        <v>11.55</v>
      </c>
      <c r="H2091" s="36">
        <f t="shared" si="470"/>
        <v>5.0000000000000065E-2</v>
      </c>
      <c r="I2091" s="27">
        <f t="shared" si="471"/>
        <v>1</v>
      </c>
      <c r="J2091" s="27">
        <f t="shared" si="472"/>
        <v>0.55000000000000071</v>
      </c>
      <c r="K2091" s="30">
        <v>1</v>
      </c>
      <c r="L2091" s="159">
        <f t="shared" si="466"/>
        <v>-3.7499999999999943E-2</v>
      </c>
    </row>
    <row r="2092" spans="1:12" s="1" customFormat="1" ht="15" customHeight="1">
      <c r="A2092" s="52">
        <v>39988</v>
      </c>
      <c r="B2092" s="23" t="s">
        <v>7878</v>
      </c>
      <c r="C2092" s="24" t="s">
        <v>222</v>
      </c>
      <c r="D2092" s="23" t="s">
        <v>223</v>
      </c>
      <c r="E2092" s="28">
        <v>9</v>
      </c>
      <c r="F2092" s="27">
        <v>9.4499999999999993</v>
      </c>
      <c r="G2092" s="27">
        <v>9</v>
      </c>
      <c r="H2092" s="36">
        <f t="shared" si="470"/>
        <v>0</v>
      </c>
      <c r="I2092" s="27">
        <f t="shared" si="471"/>
        <v>0.44999999999999929</v>
      </c>
      <c r="J2092" s="27">
        <f t="shared" si="472"/>
        <v>0</v>
      </c>
      <c r="K2092" s="30">
        <v>3</v>
      </c>
      <c r="L2092" s="159">
        <f t="shared" si="466"/>
        <v>-4.7619047619047547E-2</v>
      </c>
    </row>
    <row r="2093" spans="1:12" s="1" customFormat="1" ht="15" customHeight="1">
      <c r="A2093" s="52">
        <v>39988</v>
      </c>
      <c r="B2093" s="23" t="s">
        <v>7879</v>
      </c>
      <c r="C2093" s="24" t="s">
        <v>224</v>
      </c>
      <c r="D2093" s="23" t="s">
        <v>1397</v>
      </c>
      <c r="E2093" s="28">
        <v>16</v>
      </c>
      <c r="F2093" s="27">
        <v>22.65</v>
      </c>
      <c r="G2093" s="27">
        <v>21.87</v>
      </c>
      <c r="H2093" s="36">
        <f t="shared" si="470"/>
        <v>0.36687500000000006</v>
      </c>
      <c r="I2093" s="27">
        <f t="shared" si="471"/>
        <v>6.6499999999999986</v>
      </c>
      <c r="J2093" s="27">
        <f t="shared" si="472"/>
        <v>5.870000000000001</v>
      </c>
      <c r="K2093" s="30">
        <v>3</v>
      </c>
      <c r="L2093" s="159">
        <f t="shared" si="466"/>
        <v>-3.4437086092715126E-2</v>
      </c>
    </row>
    <row r="2094" spans="1:12" s="1" customFormat="1" ht="15" customHeight="1">
      <c r="A2094" s="52">
        <v>39989</v>
      </c>
      <c r="B2094" s="23" t="s">
        <v>7880</v>
      </c>
      <c r="C2094" s="24" t="s">
        <v>225</v>
      </c>
      <c r="D2094" s="23" t="s">
        <v>2092</v>
      </c>
      <c r="E2094" s="28">
        <v>14</v>
      </c>
      <c r="F2094" s="27">
        <v>18</v>
      </c>
      <c r="G2094" s="27">
        <v>17</v>
      </c>
      <c r="H2094" s="36">
        <f t="shared" si="470"/>
        <v>0.21428571428571427</v>
      </c>
      <c r="I2094" s="27">
        <f t="shared" si="471"/>
        <v>4</v>
      </c>
      <c r="J2094" s="27">
        <f t="shared" si="472"/>
        <v>3</v>
      </c>
      <c r="K2094" s="30">
        <v>3</v>
      </c>
      <c r="L2094" s="159">
        <f t="shared" si="466"/>
        <v>-5.5555555555555552E-2</v>
      </c>
    </row>
    <row r="2095" spans="1:12" s="1" customFormat="1" ht="15" customHeight="1">
      <c r="A2095" s="52">
        <v>39990</v>
      </c>
      <c r="B2095" s="23" t="s">
        <v>2093</v>
      </c>
      <c r="C2095" s="24" t="s">
        <v>2094</v>
      </c>
      <c r="D2095" s="23" t="s">
        <v>2218</v>
      </c>
      <c r="E2095" s="28">
        <v>20</v>
      </c>
      <c r="F2095" s="27">
        <v>19.8</v>
      </c>
      <c r="G2095" s="27">
        <v>19.420000000000002</v>
      </c>
      <c r="H2095" s="36">
        <f t="shared" si="470"/>
        <v>-2.8999999999999915E-2</v>
      </c>
      <c r="I2095" s="27">
        <f t="shared" si="471"/>
        <v>-0.19999999999999929</v>
      </c>
      <c r="J2095" s="27">
        <f t="shared" si="472"/>
        <v>-0.57999999999999829</v>
      </c>
      <c r="K2095" s="30">
        <v>1</v>
      </c>
      <c r="L2095" s="159">
        <f t="shared" si="466"/>
        <v>-1.9191919191919142E-2</v>
      </c>
    </row>
    <row r="2096" spans="1:12" s="1" customFormat="1" ht="15" customHeight="1">
      <c r="A2096" s="52">
        <v>39995</v>
      </c>
      <c r="B2096" s="23" t="s">
        <v>7881</v>
      </c>
      <c r="C2096" s="24" t="s">
        <v>2095</v>
      </c>
      <c r="D2096" s="23" t="s">
        <v>996</v>
      </c>
      <c r="E2096" s="28">
        <v>16</v>
      </c>
      <c r="F2096" s="27">
        <v>20</v>
      </c>
      <c r="G2096" s="27">
        <v>20.02</v>
      </c>
      <c r="H2096" s="36">
        <f t="shared" si="470"/>
        <v>0.25124999999999997</v>
      </c>
      <c r="I2096" s="27">
        <f t="shared" si="471"/>
        <v>4</v>
      </c>
      <c r="J2096" s="27">
        <f t="shared" si="472"/>
        <v>4.0199999999999996</v>
      </c>
      <c r="K2096" s="30">
        <v>3</v>
      </c>
      <c r="L2096" s="159">
        <f t="shared" si="466"/>
        <v>9.9999999999997877E-4</v>
      </c>
    </row>
    <row r="2097" spans="1:12" s="1" customFormat="1" ht="15" customHeight="1">
      <c r="A2097" s="52">
        <v>40024</v>
      </c>
      <c r="B2097" s="23" t="s">
        <v>7882</v>
      </c>
      <c r="C2097" s="24" t="s">
        <v>997</v>
      </c>
      <c r="D2097" s="23" t="s">
        <v>998</v>
      </c>
      <c r="E2097" s="28">
        <v>20</v>
      </c>
      <c r="F2097" s="27">
        <v>19</v>
      </c>
      <c r="G2097" s="27">
        <v>19.100000000000001</v>
      </c>
      <c r="H2097" s="36">
        <f t="shared" si="470"/>
        <v>-4.4999999999999929E-2</v>
      </c>
      <c r="I2097" s="27">
        <f t="shared" si="471"/>
        <v>-1</v>
      </c>
      <c r="J2097" s="27">
        <f t="shared" si="472"/>
        <v>-0.89999999999999858</v>
      </c>
      <c r="K2097" s="30">
        <v>1</v>
      </c>
      <c r="L2097" s="159">
        <f t="shared" si="466"/>
        <v>5.2631578947369166E-3</v>
      </c>
    </row>
    <row r="2098" spans="1:12" s="1" customFormat="1" ht="15" customHeight="1">
      <c r="A2098" s="52">
        <v>40026</v>
      </c>
      <c r="B2098" s="23" t="s">
        <v>7883</v>
      </c>
      <c r="C2098" s="24" t="s">
        <v>999</v>
      </c>
      <c r="D2098" s="23" t="s">
        <v>1450</v>
      </c>
      <c r="E2098" s="28">
        <v>15</v>
      </c>
      <c r="F2098" s="27">
        <v>17.5</v>
      </c>
      <c r="G2098" s="27">
        <v>16.52</v>
      </c>
      <c r="H2098" s="36">
        <f t="shared" si="470"/>
        <v>0.1013333333333333</v>
      </c>
      <c r="I2098" s="27">
        <f t="shared" si="471"/>
        <v>2.5</v>
      </c>
      <c r="J2098" s="27">
        <f t="shared" si="472"/>
        <v>1.5199999999999996</v>
      </c>
      <c r="K2098" s="30">
        <v>3</v>
      </c>
      <c r="L2098" s="159">
        <f t="shared" si="466"/>
        <v>-5.6000000000000022E-2</v>
      </c>
    </row>
    <row r="2099" spans="1:12" s="1" customFormat="1" ht="15" customHeight="1">
      <c r="A2099" s="52">
        <v>40031</v>
      </c>
      <c r="B2099" s="23" t="s">
        <v>7884</v>
      </c>
      <c r="C2099" s="24" t="s">
        <v>1001</v>
      </c>
      <c r="D2099" s="23" t="s">
        <v>2251</v>
      </c>
      <c r="E2099" s="28">
        <v>12</v>
      </c>
      <c r="F2099" s="27">
        <v>12</v>
      </c>
      <c r="G2099" s="27">
        <v>9.99</v>
      </c>
      <c r="H2099" s="36">
        <f t="shared" si="470"/>
        <v>-0.16749999999999998</v>
      </c>
      <c r="I2099" s="27">
        <f t="shared" si="471"/>
        <v>0</v>
      </c>
      <c r="J2099" s="27">
        <f t="shared" si="472"/>
        <v>-2.0099999999999998</v>
      </c>
      <c r="K2099" s="30">
        <v>3</v>
      </c>
      <c r="L2099" s="159">
        <f t="shared" si="466"/>
        <v>-0.16749999999999998</v>
      </c>
    </row>
    <row r="2100" spans="1:12" s="1" customFormat="1" ht="15" customHeight="1">
      <c r="A2100" s="52">
        <v>40031</v>
      </c>
      <c r="B2100" s="23" t="s">
        <v>7885</v>
      </c>
      <c r="C2100" s="24" t="s">
        <v>1745</v>
      </c>
      <c r="D2100" s="23" t="s">
        <v>1000</v>
      </c>
      <c r="E2100" s="28">
        <v>15</v>
      </c>
      <c r="F2100" s="27">
        <v>16.2</v>
      </c>
      <c r="G2100" s="27">
        <v>16.18</v>
      </c>
      <c r="H2100" s="36">
        <f t="shared" si="470"/>
        <v>7.8666666666666649E-2</v>
      </c>
      <c r="I2100" s="27">
        <f t="shared" si="471"/>
        <v>1.1999999999999993</v>
      </c>
      <c r="J2100" s="27">
        <f t="shared" si="472"/>
        <v>1.1799999999999997</v>
      </c>
      <c r="K2100" s="30">
        <v>2</v>
      </c>
      <c r="L2100" s="159">
        <f t="shared" si="466"/>
        <v>-1.2345679012345416E-3</v>
      </c>
    </row>
    <row r="2101" spans="1:12" s="1" customFormat="1" ht="15" customHeight="1">
      <c r="A2101" s="52">
        <v>40035</v>
      </c>
      <c r="B2101" s="23" t="s">
        <v>7886</v>
      </c>
      <c r="C2101" s="24" t="s">
        <v>1423</v>
      </c>
      <c r="D2101" s="23" t="s">
        <v>1424</v>
      </c>
      <c r="E2101" s="28">
        <v>17</v>
      </c>
      <c r="F2101" s="27">
        <v>17.75</v>
      </c>
      <c r="G2101" s="27">
        <v>16.829999999999998</v>
      </c>
      <c r="H2101" s="36">
        <f t="shared" si="470"/>
        <v>-1.0000000000000101E-2</v>
      </c>
      <c r="I2101" s="27">
        <f t="shared" si="471"/>
        <v>0.75</v>
      </c>
      <c r="J2101" s="27">
        <f t="shared" si="472"/>
        <v>-0.17000000000000171</v>
      </c>
      <c r="K2101" s="30">
        <v>1</v>
      </c>
      <c r="L2101" s="159">
        <f t="shared" si="466"/>
        <v>-5.1830985915493052E-2</v>
      </c>
    </row>
    <row r="2102" spans="1:12" s="1" customFormat="1" ht="15" customHeight="1">
      <c r="A2102" s="52">
        <v>40036</v>
      </c>
      <c r="B2102" s="23" t="s">
        <v>7887</v>
      </c>
      <c r="C2102" s="24" t="s">
        <v>1425</v>
      </c>
      <c r="D2102" s="23" t="s">
        <v>1426</v>
      </c>
      <c r="E2102" s="28">
        <v>20</v>
      </c>
      <c r="F2102" s="27">
        <v>19.5</v>
      </c>
      <c r="G2102" s="27">
        <v>20</v>
      </c>
      <c r="H2102" s="36">
        <f t="shared" si="470"/>
        <v>0</v>
      </c>
      <c r="I2102" s="27">
        <f t="shared" si="471"/>
        <v>-0.5</v>
      </c>
      <c r="J2102" s="27">
        <f t="shared" si="472"/>
        <v>0</v>
      </c>
      <c r="K2102" s="30">
        <v>1</v>
      </c>
      <c r="L2102" s="159">
        <f t="shared" si="466"/>
        <v>2.564102564102564E-2</v>
      </c>
    </row>
    <row r="2103" spans="1:12" s="1" customFormat="1" ht="15" customHeight="1">
      <c r="A2103" s="52">
        <v>40072</v>
      </c>
      <c r="B2103" s="23" t="s">
        <v>1427</v>
      </c>
      <c r="C2103" s="24" t="s">
        <v>1428</v>
      </c>
      <c r="D2103" s="23" t="s">
        <v>1338</v>
      </c>
      <c r="E2103" s="28">
        <v>15</v>
      </c>
      <c r="F2103" s="27">
        <v>14.5</v>
      </c>
      <c r="G2103" s="27">
        <v>14.63</v>
      </c>
      <c r="H2103" s="36">
        <f t="shared" si="470"/>
        <v>-2.4666666666666615E-2</v>
      </c>
      <c r="I2103" s="27">
        <f t="shared" si="471"/>
        <v>-0.5</v>
      </c>
      <c r="J2103" s="27">
        <f t="shared" si="472"/>
        <v>-0.36999999999999922</v>
      </c>
      <c r="K2103" s="30">
        <v>1</v>
      </c>
      <c r="L2103" s="159">
        <f t="shared" si="466"/>
        <v>8.9655172413793636E-3</v>
      </c>
    </row>
    <row r="2104" spans="1:12" s="1" customFormat="1" ht="15" customHeight="1">
      <c r="A2104" s="52">
        <v>40080</v>
      </c>
      <c r="B2104" s="23" t="s">
        <v>7888</v>
      </c>
      <c r="C2104" s="24" t="s">
        <v>1435</v>
      </c>
      <c r="D2104" s="23" t="s">
        <v>1436</v>
      </c>
      <c r="E2104" s="28">
        <v>12</v>
      </c>
      <c r="F2104" s="27">
        <v>12.05</v>
      </c>
      <c r="G2104" s="27">
        <v>12.05</v>
      </c>
      <c r="H2104" s="36">
        <f t="shared" si="470"/>
        <v>4.1666666666667256E-3</v>
      </c>
      <c r="I2104" s="27">
        <f t="shared" si="471"/>
        <v>5.0000000000000711E-2</v>
      </c>
      <c r="J2104" s="27">
        <f t="shared" si="472"/>
        <v>5.0000000000000711E-2</v>
      </c>
      <c r="K2104" s="30">
        <v>2</v>
      </c>
      <c r="L2104" s="159">
        <f t="shared" si="466"/>
        <v>0</v>
      </c>
    </row>
    <row r="2105" spans="1:12" s="1" customFormat="1" ht="15" customHeight="1">
      <c r="A2105" s="52">
        <v>40080</v>
      </c>
      <c r="B2105" s="23" t="s">
        <v>7889</v>
      </c>
      <c r="C2105" s="24" t="s">
        <v>1433</v>
      </c>
      <c r="D2105" s="23" t="s">
        <v>1434</v>
      </c>
      <c r="E2105" s="28">
        <v>20</v>
      </c>
      <c r="F2105" s="27">
        <v>19.5</v>
      </c>
      <c r="G2105" s="27">
        <v>19.66</v>
      </c>
      <c r="H2105" s="36">
        <f t="shared" si="470"/>
        <v>-1.6999999999999994E-2</v>
      </c>
      <c r="I2105" s="27">
        <f t="shared" si="471"/>
        <v>-0.5</v>
      </c>
      <c r="J2105" s="27">
        <f t="shared" si="472"/>
        <v>-0.33999999999999986</v>
      </c>
      <c r="K2105" s="30">
        <v>1</v>
      </c>
      <c r="L2105" s="159">
        <f t="shared" si="466"/>
        <v>8.2051282051282121E-3</v>
      </c>
    </row>
    <row r="2106" spans="1:12" s="1" customFormat="1" ht="15" customHeight="1">
      <c r="A2106" s="52">
        <v>40080</v>
      </c>
      <c r="B2106" s="23" t="s">
        <v>7890</v>
      </c>
      <c r="C2106" s="24" t="s">
        <v>1429</v>
      </c>
      <c r="D2106" s="23" t="s">
        <v>2052</v>
      </c>
      <c r="E2106" s="28">
        <v>13.5</v>
      </c>
      <c r="F2106" s="27">
        <v>16.940000000000001</v>
      </c>
      <c r="G2106" s="27">
        <v>20.29</v>
      </c>
      <c r="H2106" s="36">
        <f t="shared" si="470"/>
        <v>0.50296296296296295</v>
      </c>
      <c r="I2106" s="27">
        <f t="shared" si="471"/>
        <v>3.4400000000000013</v>
      </c>
      <c r="J2106" s="27">
        <f t="shared" si="472"/>
        <v>6.7899999999999991</v>
      </c>
      <c r="K2106" s="30">
        <v>3</v>
      </c>
      <c r="L2106" s="159">
        <f t="shared" si="466"/>
        <v>0.19775678866587942</v>
      </c>
    </row>
    <row r="2107" spans="1:12" s="1" customFormat="1" ht="15" customHeight="1">
      <c r="A2107" s="52">
        <v>40080</v>
      </c>
      <c r="B2107" s="23" t="s">
        <v>7891</v>
      </c>
      <c r="C2107" s="24" t="s">
        <v>1430</v>
      </c>
      <c r="D2107" s="23" t="s">
        <v>1431</v>
      </c>
      <c r="E2107" s="28">
        <v>20</v>
      </c>
      <c r="F2107" s="27">
        <v>19.05</v>
      </c>
      <c r="G2107" s="27">
        <v>18.5</v>
      </c>
      <c r="H2107" s="36">
        <f t="shared" si="470"/>
        <v>-7.4999999999999997E-2</v>
      </c>
      <c r="I2107" s="27">
        <f t="shared" si="471"/>
        <v>-0.94999999999999929</v>
      </c>
      <c r="J2107" s="27">
        <f t="shared" si="472"/>
        <v>-1.5</v>
      </c>
      <c r="K2107" s="30">
        <v>1</v>
      </c>
      <c r="L2107" s="159">
        <f t="shared" si="466"/>
        <v>-2.8871391076115523E-2</v>
      </c>
    </row>
    <row r="2108" spans="1:12" s="1" customFormat="1" ht="15" customHeight="1">
      <c r="A2108" s="52">
        <v>40080</v>
      </c>
      <c r="B2108" s="57" t="s">
        <v>7892</v>
      </c>
      <c r="C2108" s="24" t="s">
        <v>1432</v>
      </c>
      <c r="D2108" s="102" t="s">
        <v>197</v>
      </c>
      <c r="E2108" s="28">
        <v>26</v>
      </c>
      <c r="F2108" s="27">
        <v>27.3</v>
      </c>
      <c r="G2108" s="27">
        <v>28.1</v>
      </c>
      <c r="H2108" s="36">
        <f t="shared" si="470"/>
        <v>8.0769230769230829E-2</v>
      </c>
      <c r="I2108" s="27">
        <f t="shared" si="471"/>
        <v>1.3000000000000007</v>
      </c>
      <c r="J2108" s="27">
        <f t="shared" si="472"/>
        <v>2.1000000000000014</v>
      </c>
      <c r="K2108" s="30">
        <v>2</v>
      </c>
      <c r="L2108" s="159">
        <f t="shared" si="466"/>
        <v>2.9304029304029328E-2</v>
      </c>
    </row>
    <row r="2109" spans="1:12" s="1" customFormat="1" ht="15" customHeight="1">
      <c r="A2109" s="52">
        <v>40081</v>
      </c>
      <c r="B2109" s="23" t="s">
        <v>7893</v>
      </c>
      <c r="C2109" s="24" t="s">
        <v>1439</v>
      </c>
      <c r="D2109" s="23" t="s">
        <v>1440</v>
      </c>
      <c r="E2109" s="28">
        <v>12.5</v>
      </c>
      <c r="F2109" s="27">
        <v>12.5</v>
      </c>
      <c r="G2109" s="27">
        <v>10.75</v>
      </c>
      <c r="H2109" s="36">
        <f t="shared" si="470"/>
        <v>-0.14000000000000001</v>
      </c>
      <c r="I2109" s="27">
        <f t="shared" si="471"/>
        <v>0</v>
      </c>
      <c r="J2109" s="27">
        <f t="shared" si="472"/>
        <v>-1.75</v>
      </c>
      <c r="K2109" s="30">
        <v>3</v>
      </c>
      <c r="L2109" s="159">
        <f t="shared" si="466"/>
        <v>-0.14000000000000001</v>
      </c>
    </row>
    <row r="2110" spans="1:12" s="1" customFormat="1" ht="15" customHeight="1">
      <c r="A2110" s="52">
        <v>40081</v>
      </c>
      <c r="B2110" s="23" t="s">
        <v>7894</v>
      </c>
      <c r="C2110" s="24" t="s">
        <v>1437</v>
      </c>
      <c r="D2110" s="23" t="s">
        <v>1438</v>
      </c>
      <c r="E2110" s="28">
        <v>10</v>
      </c>
      <c r="F2110" s="27">
        <v>9.75</v>
      </c>
      <c r="G2110" s="27">
        <v>10.09</v>
      </c>
      <c r="H2110" s="36">
        <f t="shared" si="470"/>
        <v>8.9999999999999854E-3</v>
      </c>
      <c r="I2110" s="27">
        <f t="shared" si="471"/>
        <v>-0.25</v>
      </c>
      <c r="J2110" s="27">
        <f t="shared" si="472"/>
        <v>8.9999999999999858E-2</v>
      </c>
      <c r="K2110" s="30">
        <v>1</v>
      </c>
      <c r="L2110" s="159">
        <f t="shared" si="466"/>
        <v>3.4871794871794856E-2</v>
      </c>
    </row>
    <row r="2111" spans="1:12" s="1" customFormat="1" ht="15" customHeight="1">
      <c r="A2111" s="52">
        <v>40087</v>
      </c>
      <c r="B2111" s="23" t="s">
        <v>7895</v>
      </c>
      <c r="C2111" s="24" t="s">
        <v>1441</v>
      </c>
      <c r="D2111" s="23" t="s">
        <v>178</v>
      </c>
      <c r="E2111" s="28">
        <v>19</v>
      </c>
      <c r="F2111" s="27">
        <v>19.5</v>
      </c>
      <c r="G2111" s="27">
        <v>21.15</v>
      </c>
      <c r="H2111" s="36">
        <f t="shared" si="470"/>
        <v>0.11315789473684203</v>
      </c>
      <c r="I2111" s="27">
        <f t="shared" si="471"/>
        <v>0.5</v>
      </c>
      <c r="J2111" s="27">
        <f t="shared" si="472"/>
        <v>2.1499999999999986</v>
      </c>
      <c r="K2111" s="30">
        <v>2</v>
      </c>
      <c r="L2111" s="159">
        <f t="shared" si="466"/>
        <v>8.4615384615384537E-2</v>
      </c>
    </row>
    <row r="2112" spans="1:12" s="1" customFormat="1" ht="15" customHeight="1">
      <c r="A2112" s="52">
        <v>40088</v>
      </c>
      <c r="B2112" s="23" t="s">
        <v>7896</v>
      </c>
      <c r="C2112" s="24" t="s">
        <v>109</v>
      </c>
      <c r="D2112" s="23" t="s">
        <v>110</v>
      </c>
      <c r="E2112" s="28">
        <v>14</v>
      </c>
      <c r="F2112" s="27">
        <v>13.6</v>
      </c>
      <c r="G2112" s="27">
        <v>14.06</v>
      </c>
      <c r="H2112" s="36">
        <f t="shared" si="470"/>
        <v>4.2857142857143215E-3</v>
      </c>
      <c r="I2112" s="27">
        <f t="shared" si="471"/>
        <v>-0.40000000000000036</v>
      </c>
      <c r="J2112" s="27">
        <f t="shared" si="472"/>
        <v>6.0000000000000497E-2</v>
      </c>
      <c r="K2112" s="30">
        <v>2</v>
      </c>
      <c r="L2112" s="159">
        <f t="shared" si="466"/>
        <v>3.3823529411764766E-2</v>
      </c>
    </row>
    <row r="2113" spans="1:12" s="1" customFormat="1" ht="15" customHeight="1">
      <c r="A2113" s="52">
        <v>40088</v>
      </c>
      <c r="B2113" s="23" t="s">
        <v>7897</v>
      </c>
      <c r="C2113" s="24" t="s">
        <v>111</v>
      </c>
      <c r="D2113" s="23" t="s">
        <v>112</v>
      </c>
      <c r="E2113" s="28">
        <v>18</v>
      </c>
      <c r="F2113" s="27">
        <v>20.25</v>
      </c>
      <c r="G2113" s="27">
        <v>21.77</v>
      </c>
      <c r="H2113" s="36">
        <f t="shared" si="470"/>
        <v>0.20944444444444443</v>
      </c>
      <c r="I2113" s="27">
        <f t="shared" si="471"/>
        <v>2.25</v>
      </c>
      <c r="J2113" s="27">
        <f t="shared" si="472"/>
        <v>3.7699999999999996</v>
      </c>
      <c r="K2113" s="30">
        <v>2</v>
      </c>
      <c r="L2113" s="159">
        <f t="shared" si="466"/>
        <v>7.5061728395061714E-2</v>
      </c>
    </row>
    <row r="2114" spans="1:12" s="1" customFormat="1" ht="15" customHeight="1">
      <c r="A2114" s="52">
        <v>40093</v>
      </c>
      <c r="B2114" s="23" t="s">
        <v>7898</v>
      </c>
      <c r="C2114" s="24" t="s">
        <v>113</v>
      </c>
      <c r="D2114" s="23" t="s">
        <v>114</v>
      </c>
      <c r="E2114" s="28">
        <v>13.4033</v>
      </c>
      <c r="F2114" s="27">
        <v>13.3</v>
      </c>
      <c r="G2114" s="27">
        <v>13.01</v>
      </c>
      <c r="H2114" s="36">
        <f t="shared" si="470"/>
        <v>-2.9343519879432678E-2</v>
      </c>
      <c r="I2114" s="27">
        <f t="shared" si="471"/>
        <v>-0.10329999999999906</v>
      </c>
      <c r="J2114" s="27">
        <f t="shared" si="472"/>
        <v>-0.39329999999999998</v>
      </c>
      <c r="K2114" s="30">
        <v>2</v>
      </c>
      <c r="L2114" s="159">
        <f t="shared" si="466"/>
        <v>-2.1804511278195556E-2</v>
      </c>
    </row>
    <row r="2115" spans="1:12" s="1" customFormat="1" ht="15" customHeight="1">
      <c r="A2115" s="52">
        <v>40093</v>
      </c>
      <c r="B2115" s="23" t="s">
        <v>7899</v>
      </c>
      <c r="C2115" s="24" t="s">
        <v>2016</v>
      </c>
      <c r="D2115" s="23" t="s">
        <v>2017</v>
      </c>
      <c r="E2115" s="28">
        <v>22</v>
      </c>
      <c r="F2115" s="27">
        <v>26.41</v>
      </c>
      <c r="G2115" s="27">
        <v>27.22</v>
      </c>
      <c r="H2115" s="36">
        <f t="shared" si="470"/>
        <v>0.23727272727272722</v>
      </c>
      <c r="I2115" s="27">
        <f t="shared" si="471"/>
        <v>4.41</v>
      </c>
      <c r="J2115" s="27">
        <f t="shared" si="472"/>
        <v>5.2199999999999989</v>
      </c>
      <c r="K2115" s="30">
        <v>3</v>
      </c>
      <c r="L2115" s="159">
        <f t="shared" si="466"/>
        <v>3.0670200681559966E-2</v>
      </c>
    </row>
    <row r="2116" spans="1:12" s="1" customFormat="1" ht="15" customHeight="1">
      <c r="A2116" s="52">
        <v>40094</v>
      </c>
      <c r="B2116" s="23" t="s">
        <v>7900</v>
      </c>
      <c r="C2116" s="24" t="s">
        <v>2018</v>
      </c>
      <c r="D2116" s="23" t="s">
        <v>2019</v>
      </c>
      <c r="E2116" s="28">
        <v>12.5</v>
      </c>
      <c r="F2116" s="27">
        <v>12.3</v>
      </c>
      <c r="G2116" s="27">
        <v>12.53</v>
      </c>
      <c r="H2116" s="36">
        <f t="shared" si="470"/>
        <v>2.399999999999949E-3</v>
      </c>
      <c r="I2116" s="27">
        <f t="shared" si="471"/>
        <v>-0.19999999999999929</v>
      </c>
      <c r="J2116" s="27">
        <f t="shared" si="472"/>
        <v>2.9999999999999361E-2</v>
      </c>
      <c r="K2116" s="30">
        <v>1</v>
      </c>
      <c r="L2116" s="159">
        <f t="shared" ref="L2116:L2179" si="473">(G2116-F2116)/F2116</f>
        <v>1.8699186991869808E-2</v>
      </c>
    </row>
    <row r="2117" spans="1:12" s="1" customFormat="1" ht="15" customHeight="1">
      <c r="A2117" s="52">
        <v>40094</v>
      </c>
      <c r="B2117" s="23" t="s">
        <v>7901</v>
      </c>
      <c r="C2117" s="24" t="s">
        <v>2020</v>
      </c>
      <c r="D2117" s="23" t="s">
        <v>1465</v>
      </c>
      <c r="E2117" s="28">
        <v>10</v>
      </c>
      <c r="F2117" s="27">
        <v>9.49</v>
      </c>
      <c r="G2117" s="27">
        <v>8.73</v>
      </c>
      <c r="H2117" s="36">
        <f t="shared" si="470"/>
        <v>-0.12699999999999995</v>
      </c>
      <c r="I2117" s="27">
        <f t="shared" si="471"/>
        <v>-0.50999999999999979</v>
      </c>
      <c r="J2117" s="27">
        <f t="shared" si="472"/>
        <v>-1.2699999999999996</v>
      </c>
      <c r="K2117" s="30">
        <v>1</v>
      </c>
      <c r="L2117" s="159">
        <f t="shared" si="473"/>
        <v>-8.0084299262381434E-2</v>
      </c>
    </row>
    <row r="2118" spans="1:12" s="1" customFormat="1" ht="15" customHeight="1">
      <c r="A2118" s="52">
        <v>40099</v>
      </c>
      <c r="B2118" s="23" t="s">
        <v>7902</v>
      </c>
      <c r="C2118" s="24" t="s">
        <v>2021</v>
      </c>
      <c r="D2118" s="23" t="s">
        <v>2022</v>
      </c>
      <c r="E2118" s="28">
        <v>15</v>
      </c>
      <c r="F2118" s="27">
        <v>14.35</v>
      </c>
      <c r="G2118" s="27">
        <v>13.75</v>
      </c>
      <c r="H2118" s="36">
        <f t="shared" si="470"/>
        <v>-8.3333333333333329E-2</v>
      </c>
      <c r="I2118" s="27">
        <f t="shared" si="471"/>
        <v>-0.65000000000000036</v>
      </c>
      <c r="J2118" s="27">
        <f t="shared" si="472"/>
        <v>-1.25</v>
      </c>
      <c r="K2118" s="30">
        <v>1</v>
      </c>
      <c r="L2118" s="159">
        <f t="shared" si="473"/>
        <v>-4.1811846689895446E-2</v>
      </c>
    </row>
    <row r="2119" spans="1:12" s="1" customFormat="1" ht="15" customHeight="1">
      <c r="A2119" s="52">
        <v>40102</v>
      </c>
      <c r="B2119" s="23" t="s">
        <v>7903</v>
      </c>
      <c r="C2119" s="24" t="s">
        <v>2023</v>
      </c>
      <c r="D2119" s="23" t="s">
        <v>2901</v>
      </c>
      <c r="E2119" s="28">
        <v>12</v>
      </c>
      <c r="F2119" s="27">
        <v>12.28</v>
      </c>
      <c r="G2119" s="27">
        <v>14.2</v>
      </c>
      <c r="H2119" s="36">
        <f t="shared" si="470"/>
        <v>0.18333333333333326</v>
      </c>
      <c r="I2119" s="27">
        <f t="shared" si="471"/>
        <v>0.27999999999999936</v>
      </c>
      <c r="J2119" s="27">
        <f t="shared" si="472"/>
        <v>2.1999999999999993</v>
      </c>
      <c r="K2119" s="30">
        <v>2</v>
      </c>
      <c r="L2119" s="159">
        <f t="shared" si="473"/>
        <v>0.15635179153094464</v>
      </c>
    </row>
    <row r="2120" spans="1:12" s="1" customFormat="1" ht="15" customHeight="1">
      <c r="A2120" s="52">
        <v>40106</v>
      </c>
      <c r="B2120" s="23" t="s">
        <v>7904</v>
      </c>
      <c r="C2120" s="24" t="s">
        <v>2024</v>
      </c>
      <c r="D2120" s="23" t="s">
        <v>2025</v>
      </c>
      <c r="E2120" s="28">
        <v>8</v>
      </c>
      <c r="F2120" s="27">
        <v>8</v>
      </c>
      <c r="G2120" s="27">
        <v>7.52</v>
      </c>
      <c r="H2120" s="36">
        <f t="shared" si="470"/>
        <v>-6.0000000000000053E-2</v>
      </c>
      <c r="I2120" s="27">
        <f t="shared" si="471"/>
        <v>0</v>
      </c>
      <c r="J2120" s="27">
        <f t="shared" si="472"/>
        <v>-0.48000000000000043</v>
      </c>
      <c r="K2120" s="30">
        <v>2</v>
      </c>
      <c r="L2120" s="159">
        <f t="shared" si="473"/>
        <v>-6.0000000000000053E-2</v>
      </c>
    </row>
    <row r="2121" spans="1:12" s="1" customFormat="1" ht="15" customHeight="1">
      <c r="A2121" s="52">
        <v>40107</v>
      </c>
      <c r="B2121" s="23" t="s">
        <v>7905</v>
      </c>
      <c r="C2121" s="24" t="s">
        <v>2026</v>
      </c>
      <c r="D2121" s="23" t="s">
        <v>2027</v>
      </c>
      <c r="E2121" s="28">
        <v>14.5</v>
      </c>
      <c r="F2121" s="27">
        <v>14.5</v>
      </c>
      <c r="G2121" s="27">
        <v>14.6</v>
      </c>
      <c r="H2121" s="36">
        <f t="shared" si="470"/>
        <v>6.8965517241379067E-3</v>
      </c>
      <c r="I2121" s="27">
        <f t="shared" si="471"/>
        <v>0</v>
      </c>
      <c r="J2121" s="27">
        <f t="shared" si="472"/>
        <v>9.9999999999999645E-2</v>
      </c>
      <c r="K2121" s="30">
        <v>1</v>
      </c>
      <c r="L2121" s="159">
        <f t="shared" si="473"/>
        <v>6.8965517241379067E-3</v>
      </c>
    </row>
    <row r="2122" spans="1:12" s="1" customFormat="1" ht="15" customHeight="1">
      <c r="A2122" s="52">
        <v>40109</v>
      </c>
      <c r="B2122" s="23" t="s">
        <v>7906</v>
      </c>
      <c r="C2122" s="24" t="s">
        <v>2028</v>
      </c>
      <c r="D2122" s="23" t="s">
        <v>2029</v>
      </c>
      <c r="E2122" s="28">
        <v>12.5</v>
      </c>
      <c r="F2122" s="27">
        <v>12.45</v>
      </c>
      <c r="G2122" s="27">
        <v>12.28</v>
      </c>
      <c r="H2122" s="36">
        <f t="shared" si="470"/>
        <v>-1.760000000000005E-2</v>
      </c>
      <c r="I2122" s="27">
        <f t="shared" si="471"/>
        <v>-5.0000000000000711E-2</v>
      </c>
      <c r="J2122" s="27">
        <f t="shared" si="472"/>
        <v>-0.22000000000000064</v>
      </c>
      <c r="K2122" s="30">
        <v>1</v>
      </c>
      <c r="L2122" s="159">
        <f t="shared" si="473"/>
        <v>-1.3654618473895578E-2</v>
      </c>
    </row>
    <row r="2123" spans="1:12" s="1" customFormat="1" ht="15" customHeight="1">
      <c r="A2123" s="52">
        <v>40114</v>
      </c>
      <c r="B2123" s="23" t="s">
        <v>7907</v>
      </c>
      <c r="C2123" s="24" t="s">
        <v>2030</v>
      </c>
      <c r="D2123" s="23" t="s">
        <v>2031</v>
      </c>
      <c r="E2123" s="28">
        <v>10</v>
      </c>
      <c r="F2123" s="27">
        <v>9.4</v>
      </c>
      <c r="G2123" s="27">
        <v>8.49</v>
      </c>
      <c r="H2123" s="36">
        <f t="shared" si="470"/>
        <v>-0.15099999999999997</v>
      </c>
      <c r="I2123" s="27">
        <f t="shared" si="471"/>
        <v>-0.59999999999999964</v>
      </c>
      <c r="J2123" s="27">
        <f t="shared" si="472"/>
        <v>-1.5099999999999998</v>
      </c>
      <c r="K2123" s="30">
        <v>1</v>
      </c>
      <c r="L2123" s="159">
        <f t="shared" si="473"/>
        <v>-9.6808510638297887E-2</v>
      </c>
    </row>
    <row r="2124" spans="1:12" s="1" customFormat="1" ht="15" customHeight="1">
      <c r="A2124" s="52">
        <v>40114</v>
      </c>
      <c r="B2124" s="23" t="s">
        <v>7908</v>
      </c>
      <c r="C2124" s="24" t="s">
        <v>2032</v>
      </c>
      <c r="D2124" s="23" t="s">
        <v>2033</v>
      </c>
      <c r="E2124" s="28">
        <v>17</v>
      </c>
      <c r="F2124" s="27">
        <v>19.5</v>
      </c>
      <c r="G2124" s="27">
        <v>17.95</v>
      </c>
      <c r="H2124" s="36">
        <f t="shared" si="470"/>
        <v>5.5882352941176432E-2</v>
      </c>
      <c r="I2124" s="27">
        <f t="shared" si="471"/>
        <v>2.5</v>
      </c>
      <c r="J2124" s="27">
        <f t="shared" si="472"/>
        <v>0.94999999999999929</v>
      </c>
      <c r="K2124" s="30">
        <v>2</v>
      </c>
      <c r="L2124" s="159">
        <f t="shared" si="473"/>
        <v>-7.9487179487179524E-2</v>
      </c>
    </row>
    <row r="2125" spans="1:12" s="1" customFormat="1" ht="15" customHeight="1">
      <c r="A2125" s="52">
        <v>40122</v>
      </c>
      <c r="B2125" s="23" t="s">
        <v>2036</v>
      </c>
      <c r="C2125" s="24" t="s">
        <v>2037</v>
      </c>
      <c r="D2125" s="23" t="s">
        <v>197</v>
      </c>
      <c r="E2125" s="28">
        <v>25</v>
      </c>
      <c r="F2125" s="27">
        <v>26</v>
      </c>
      <c r="G2125" s="27">
        <v>28</v>
      </c>
      <c r="H2125" s="36">
        <f t="shared" si="470"/>
        <v>0.12</v>
      </c>
      <c r="I2125" s="27">
        <f t="shared" si="471"/>
        <v>1</v>
      </c>
      <c r="J2125" s="27">
        <f t="shared" si="472"/>
        <v>3</v>
      </c>
      <c r="K2125" s="30">
        <v>1</v>
      </c>
      <c r="L2125" s="159">
        <f t="shared" si="473"/>
        <v>7.6923076923076927E-2</v>
      </c>
    </row>
    <row r="2126" spans="1:12" s="1" customFormat="1" ht="15" customHeight="1">
      <c r="A2126" s="52">
        <v>40122</v>
      </c>
      <c r="B2126" s="23" t="s">
        <v>7909</v>
      </c>
      <c r="C2126" s="24" t="s">
        <v>2034</v>
      </c>
      <c r="D2126" s="23" t="s">
        <v>2035</v>
      </c>
      <c r="E2126" s="28">
        <v>13.5</v>
      </c>
      <c r="F2126" s="27">
        <v>16.100000000000001</v>
      </c>
      <c r="G2126" s="27">
        <v>14.2</v>
      </c>
      <c r="H2126" s="36">
        <f t="shared" si="470"/>
        <v>5.1851851851851802E-2</v>
      </c>
      <c r="I2126" s="27">
        <f t="shared" si="471"/>
        <v>2.6000000000000014</v>
      </c>
      <c r="J2126" s="27">
        <f t="shared" si="472"/>
        <v>0.69999999999999929</v>
      </c>
      <c r="K2126" s="30">
        <v>2</v>
      </c>
      <c r="L2126" s="159">
        <f t="shared" si="473"/>
        <v>-0.11801242236024857</v>
      </c>
    </row>
    <row r="2127" spans="1:12" s="1" customFormat="1" ht="15" customHeight="1">
      <c r="A2127" s="52">
        <v>40123</v>
      </c>
      <c r="B2127" s="23" t="s">
        <v>7910</v>
      </c>
      <c r="C2127" s="24" t="s">
        <v>2038</v>
      </c>
      <c r="D2127" s="23" t="s">
        <v>2039</v>
      </c>
      <c r="E2127" s="28">
        <v>8.5</v>
      </c>
      <c r="F2127" s="27">
        <v>8.5</v>
      </c>
      <c r="G2127" s="27">
        <v>7.77</v>
      </c>
      <c r="H2127" s="36">
        <f t="shared" si="470"/>
        <v>-8.5882352941176521E-2</v>
      </c>
      <c r="I2127" s="27">
        <f t="shared" si="471"/>
        <v>0</v>
      </c>
      <c r="J2127" s="27">
        <f t="shared" si="472"/>
        <v>-0.73000000000000043</v>
      </c>
      <c r="K2127" s="30">
        <v>1</v>
      </c>
      <c r="L2127" s="159">
        <f t="shared" si="473"/>
        <v>-8.5882352941176521E-2</v>
      </c>
    </row>
    <row r="2128" spans="1:12" s="1" customFormat="1" ht="15" customHeight="1">
      <c r="A2128" s="52">
        <v>40123</v>
      </c>
      <c r="B2128" s="23" t="s">
        <v>7911</v>
      </c>
      <c r="C2128" s="24" t="s">
        <v>2040</v>
      </c>
      <c r="D2128" s="23" t="s">
        <v>118</v>
      </c>
      <c r="E2128" s="28">
        <v>10</v>
      </c>
      <c r="F2128" s="27">
        <v>10</v>
      </c>
      <c r="G2128" s="27">
        <v>13.1</v>
      </c>
      <c r="H2128" s="36">
        <f t="shared" si="470"/>
        <v>0.30999999999999994</v>
      </c>
      <c r="I2128" s="27">
        <f t="shared" si="471"/>
        <v>0</v>
      </c>
      <c r="J2128" s="27">
        <f t="shared" si="472"/>
        <v>3.0999999999999996</v>
      </c>
      <c r="K2128" s="30">
        <v>1</v>
      </c>
      <c r="L2128" s="159">
        <f t="shared" si="473"/>
        <v>0.30999999999999994</v>
      </c>
    </row>
    <row r="2129" spans="1:12" s="1" customFormat="1" ht="15" customHeight="1">
      <c r="A2129" s="52">
        <v>40130</v>
      </c>
      <c r="B2129" s="23" t="s">
        <v>7912</v>
      </c>
      <c r="C2129" s="24" t="s">
        <v>2041</v>
      </c>
      <c r="D2129" s="23" t="s">
        <v>2042</v>
      </c>
      <c r="E2129" s="28">
        <v>21</v>
      </c>
      <c r="F2129" s="27">
        <v>22</v>
      </c>
      <c r="G2129" s="27">
        <v>22.73</v>
      </c>
      <c r="H2129" s="36">
        <f t="shared" si="470"/>
        <v>8.2380952380952402E-2</v>
      </c>
      <c r="I2129" s="27">
        <f t="shared" si="471"/>
        <v>1</v>
      </c>
      <c r="J2129" s="27">
        <f t="shared" si="472"/>
        <v>1.7300000000000004</v>
      </c>
      <c r="K2129" s="30">
        <v>3</v>
      </c>
      <c r="L2129" s="159">
        <f t="shared" si="473"/>
        <v>3.3181818181818201E-2</v>
      </c>
    </row>
    <row r="2130" spans="1:12" s="1" customFormat="1" ht="15" customHeight="1">
      <c r="A2130" s="52">
        <v>40130</v>
      </c>
      <c r="B2130" s="23" t="s">
        <v>2043</v>
      </c>
      <c r="C2130" s="24" t="s">
        <v>2044</v>
      </c>
      <c r="D2130" s="53" t="s">
        <v>2045</v>
      </c>
      <c r="E2130" s="28">
        <v>19</v>
      </c>
      <c r="F2130" s="27">
        <v>23</v>
      </c>
      <c r="G2130" s="27">
        <v>24.3</v>
      </c>
      <c r="H2130" s="36">
        <f t="shared" si="470"/>
        <v>0.27894736842105267</v>
      </c>
      <c r="I2130" s="27">
        <f t="shared" si="471"/>
        <v>4</v>
      </c>
      <c r="J2130" s="27">
        <f t="shared" si="472"/>
        <v>5.3000000000000007</v>
      </c>
      <c r="K2130" s="30">
        <v>3</v>
      </c>
      <c r="L2130" s="159">
        <f t="shared" si="473"/>
        <v>5.652173913043481E-2</v>
      </c>
    </row>
    <row r="2131" spans="1:12" s="1" customFormat="1" ht="15" customHeight="1">
      <c r="A2131" s="52">
        <v>40135</v>
      </c>
      <c r="B2131" s="23" t="s">
        <v>7913</v>
      </c>
      <c r="C2131" s="24" t="s">
        <v>2046</v>
      </c>
      <c r="D2131" s="23" t="s">
        <v>1063</v>
      </c>
      <c r="E2131" s="28">
        <v>12.5</v>
      </c>
      <c r="F2131" s="27">
        <v>17</v>
      </c>
      <c r="G2131" s="27">
        <v>16.62</v>
      </c>
      <c r="H2131" s="36">
        <f t="shared" si="470"/>
        <v>0.32960000000000006</v>
      </c>
      <c r="I2131" s="27">
        <f t="shared" si="471"/>
        <v>4.5</v>
      </c>
      <c r="J2131" s="27">
        <f t="shared" si="472"/>
        <v>4.120000000000001</v>
      </c>
      <c r="K2131" s="30">
        <v>3</v>
      </c>
      <c r="L2131" s="159">
        <f t="shared" si="473"/>
        <v>-2.235294117647053E-2</v>
      </c>
    </row>
    <row r="2132" spans="1:12" s="1" customFormat="1" ht="15" customHeight="1">
      <c r="A2132" s="52">
        <v>40137</v>
      </c>
      <c r="B2132" s="23" t="s">
        <v>7914</v>
      </c>
      <c r="C2132" s="24" t="s">
        <v>1066</v>
      </c>
      <c r="D2132" s="23" t="s">
        <v>1067</v>
      </c>
      <c r="E2132" s="28">
        <v>16.5</v>
      </c>
      <c r="F2132" s="27">
        <v>19</v>
      </c>
      <c r="G2132" s="27">
        <v>18.77</v>
      </c>
      <c r="H2132" s="36">
        <f t="shared" si="470"/>
        <v>0.13757575757575755</v>
      </c>
      <c r="I2132" s="27">
        <f t="shared" si="471"/>
        <v>2.5</v>
      </c>
      <c r="J2132" s="27">
        <f t="shared" si="472"/>
        <v>2.2699999999999996</v>
      </c>
      <c r="K2132" s="30">
        <v>1</v>
      </c>
      <c r="L2132" s="159">
        <f t="shared" si="473"/>
        <v>-1.210526315789476E-2</v>
      </c>
    </row>
    <row r="2133" spans="1:12" s="1" customFormat="1" ht="15" customHeight="1">
      <c r="A2133" s="52">
        <v>40137</v>
      </c>
      <c r="B2133" s="23" t="s">
        <v>7915</v>
      </c>
      <c r="C2133" s="24" t="s">
        <v>1068</v>
      </c>
      <c r="D2133" s="23" t="s">
        <v>1069</v>
      </c>
      <c r="E2133" s="28">
        <v>15</v>
      </c>
      <c r="F2133" s="27">
        <v>14.5</v>
      </c>
      <c r="G2133" s="27">
        <v>14.84</v>
      </c>
      <c r="H2133" s="36">
        <f t="shared" si="470"/>
        <v>-1.0666666666666677E-2</v>
      </c>
      <c r="I2133" s="27">
        <f t="shared" si="471"/>
        <v>-0.5</v>
      </c>
      <c r="J2133" s="27">
        <f t="shared" si="472"/>
        <v>-0.16000000000000014</v>
      </c>
      <c r="K2133" s="30">
        <v>1</v>
      </c>
      <c r="L2133" s="159">
        <f t="shared" si="473"/>
        <v>2.3448275862068955E-2</v>
      </c>
    </row>
    <row r="2134" spans="1:12" s="1" customFormat="1" ht="15" customHeight="1">
      <c r="A2134" s="52">
        <v>40137</v>
      </c>
      <c r="B2134" s="23" t="s">
        <v>7916</v>
      </c>
      <c r="C2134" s="24" t="s">
        <v>1070</v>
      </c>
      <c r="D2134" s="23" t="s">
        <v>2747</v>
      </c>
      <c r="E2134" s="28">
        <v>13</v>
      </c>
      <c r="F2134" s="27">
        <v>13.05</v>
      </c>
      <c r="G2134" s="27">
        <v>13.08</v>
      </c>
      <c r="H2134" s="36">
        <f t="shared" si="470"/>
        <v>6.153846153846159E-3</v>
      </c>
      <c r="I2134" s="27">
        <f t="shared" si="471"/>
        <v>5.0000000000000711E-2</v>
      </c>
      <c r="J2134" s="27">
        <f t="shared" si="472"/>
        <v>8.0000000000000071E-2</v>
      </c>
      <c r="K2134" s="30">
        <v>1</v>
      </c>
      <c r="L2134" s="159">
        <f t="shared" si="473"/>
        <v>2.2988505747125946E-3</v>
      </c>
    </row>
    <row r="2135" spans="1:12" s="1" customFormat="1" ht="15" customHeight="1">
      <c r="A2135" s="52">
        <v>40137</v>
      </c>
      <c r="B2135" s="23" t="s">
        <v>7917</v>
      </c>
      <c r="C2135" s="24" t="s">
        <v>1064</v>
      </c>
      <c r="D2135" s="23" t="s">
        <v>1065</v>
      </c>
      <c r="E2135" s="28">
        <v>11</v>
      </c>
      <c r="F2135" s="27">
        <v>12.17</v>
      </c>
      <c r="G2135" s="27">
        <v>12.5</v>
      </c>
      <c r="H2135" s="36">
        <f t="shared" si="470"/>
        <v>0.13636363636363635</v>
      </c>
      <c r="I2135" s="27">
        <f t="shared" si="471"/>
        <v>1.17</v>
      </c>
      <c r="J2135" s="27">
        <f t="shared" si="472"/>
        <v>1.5</v>
      </c>
      <c r="K2135" s="30">
        <v>2</v>
      </c>
      <c r="L2135" s="159">
        <f t="shared" si="473"/>
        <v>2.7115858668857854E-2</v>
      </c>
    </row>
    <row r="2136" spans="1:12" s="1" customFormat="1" ht="15" customHeight="1">
      <c r="A2136" s="52">
        <v>40144</v>
      </c>
      <c r="B2136" s="23" t="s">
        <v>7918</v>
      </c>
      <c r="C2136" s="24" t="s">
        <v>967</v>
      </c>
      <c r="D2136" s="23" t="s">
        <v>968</v>
      </c>
      <c r="E2136" s="28">
        <v>10</v>
      </c>
      <c r="F2136" s="28">
        <v>10</v>
      </c>
      <c r="G2136" s="28">
        <v>10</v>
      </c>
      <c r="H2136" s="36">
        <f t="shared" si="470"/>
        <v>0</v>
      </c>
      <c r="I2136" s="27">
        <f t="shared" si="471"/>
        <v>0</v>
      </c>
      <c r="J2136" s="27">
        <f t="shared" si="472"/>
        <v>0</v>
      </c>
      <c r="K2136" s="30">
        <v>1</v>
      </c>
      <c r="L2136" s="159">
        <f t="shared" si="473"/>
        <v>0</v>
      </c>
    </row>
    <row r="2137" spans="1:12" s="1" customFormat="1" ht="15" customHeight="1">
      <c r="A2137" s="52">
        <v>40156</v>
      </c>
      <c r="B2137" s="23" t="s">
        <v>7919</v>
      </c>
      <c r="C2137" s="24" t="s">
        <v>1071</v>
      </c>
      <c r="D2137" s="23" t="s">
        <v>1072</v>
      </c>
      <c r="E2137" s="28">
        <v>20</v>
      </c>
      <c r="F2137" s="27">
        <v>20</v>
      </c>
      <c r="G2137" s="27">
        <v>20.45</v>
      </c>
      <c r="H2137" s="36">
        <f t="shared" si="470"/>
        <v>2.2499999999999964E-2</v>
      </c>
      <c r="I2137" s="27">
        <f t="shared" si="471"/>
        <v>0</v>
      </c>
      <c r="J2137" s="27">
        <f t="shared" si="472"/>
        <v>0.44999999999999929</v>
      </c>
      <c r="K2137" s="30">
        <v>1</v>
      </c>
      <c r="L2137" s="159">
        <f t="shared" si="473"/>
        <v>2.2499999999999964E-2</v>
      </c>
    </row>
    <row r="2138" spans="1:12" s="1" customFormat="1" ht="15" customHeight="1">
      <c r="A2138" s="52">
        <v>40157</v>
      </c>
      <c r="B2138" s="23" t="s">
        <v>7920</v>
      </c>
      <c r="C2138" s="24" t="s">
        <v>1073</v>
      </c>
      <c r="D2138" s="23" t="s">
        <v>1074</v>
      </c>
      <c r="E2138" s="28">
        <v>9</v>
      </c>
      <c r="F2138" s="27">
        <v>8</v>
      </c>
      <c r="G2138" s="27">
        <v>8.67</v>
      </c>
      <c r="H2138" s="36">
        <f t="shared" si="470"/>
        <v>-3.6666666666666674E-2</v>
      </c>
      <c r="I2138" s="27">
        <f t="shared" si="471"/>
        <v>-1</v>
      </c>
      <c r="J2138" s="27">
        <f t="shared" si="472"/>
        <v>-0.33000000000000007</v>
      </c>
      <c r="K2138" s="30">
        <v>1</v>
      </c>
      <c r="L2138" s="159">
        <f t="shared" si="473"/>
        <v>8.3749999999999991E-2</v>
      </c>
    </row>
    <row r="2139" spans="1:12" s="1" customFormat="1" ht="15" customHeight="1">
      <c r="A2139" s="52">
        <v>40158</v>
      </c>
      <c r="B2139" s="23" t="s">
        <v>7921</v>
      </c>
      <c r="C2139" s="24" t="s">
        <v>1075</v>
      </c>
      <c r="D2139" s="23" t="s">
        <v>1076</v>
      </c>
      <c r="E2139" s="28">
        <v>11</v>
      </c>
      <c r="F2139" s="27">
        <v>10</v>
      </c>
      <c r="G2139" s="27">
        <v>9.5</v>
      </c>
      <c r="H2139" s="36">
        <f t="shared" si="470"/>
        <v>-0.13636363636363635</v>
      </c>
      <c r="I2139" s="27">
        <f t="shared" si="471"/>
        <v>-1</v>
      </c>
      <c r="J2139" s="27">
        <f t="shared" si="472"/>
        <v>-1.5</v>
      </c>
      <c r="K2139" s="30">
        <v>3</v>
      </c>
      <c r="L2139" s="159">
        <f t="shared" si="473"/>
        <v>-0.05</v>
      </c>
    </row>
    <row r="2140" spans="1:12" s="1" customFormat="1" ht="15" customHeight="1">
      <c r="A2140" s="52">
        <v>40158</v>
      </c>
      <c r="B2140" s="23" t="s">
        <v>7922</v>
      </c>
      <c r="C2140" s="24" t="s">
        <v>1609</v>
      </c>
      <c r="D2140" s="23" t="s">
        <v>2099</v>
      </c>
      <c r="E2140" s="28">
        <v>12</v>
      </c>
      <c r="F2140" s="27">
        <v>11</v>
      </c>
      <c r="G2140" s="27">
        <v>12.03</v>
      </c>
      <c r="H2140" s="36">
        <f t="shared" si="470"/>
        <v>2.4999999999999467E-3</v>
      </c>
      <c r="I2140" s="27">
        <f t="shared" si="471"/>
        <v>-1</v>
      </c>
      <c r="J2140" s="27">
        <f t="shared" si="472"/>
        <v>2.9999999999999361E-2</v>
      </c>
      <c r="K2140" s="30">
        <v>1</v>
      </c>
      <c r="L2140" s="159">
        <f t="shared" si="473"/>
        <v>9.3636363636363573E-2</v>
      </c>
    </row>
    <row r="2141" spans="1:12" s="1" customFormat="1" ht="15" customHeight="1">
      <c r="A2141" s="52">
        <v>40163</v>
      </c>
      <c r="B2141" s="23" t="s">
        <v>7923</v>
      </c>
      <c r="C2141" s="24" t="s">
        <v>2100</v>
      </c>
      <c r="D2141" s="23" t="s">
        <v>2101</v>
      </c>
      <c r="E2141" s="28">
        <v>13.5</v>
      </c>
      <c r="F2141" s="27">
        <v>13.25</v>
      </c>
      <c r="G2141" s="27">
        <v>13.5</v>
      </c>
      <c r="H2141" s="36">
        <f t="shared" si="470"/>
        <v>0</v>
      </c>
      <c r="I2141" s="27">
        <f t="shared" si="471"/>
        <v>-0.25</v>
      </c>
      <c r="J2141" s="27">
        <f t="shared" si="472"/>
        <v>0</v>
      </c>
      <c r="K2141" s="30">
        <v>1</v>
      </c>
      <c r="L2141" s="159">
        <f t="shared" si="473"/>
        <v>1.8867924528301886E-2</v>
      </c>
    </row>
    <row r="2142" spans="1:12" s="1" customFormat="1" ht="15" customHeight="1">
      <c r="A2142" s="52">
        <v>40163</v>
      </c>
      <c r="B2142" s="23" t="s">
        <v>7924</v>
      </c>
      <c r="C2142" s="24" t="s">
        <v>2102</v>
      </c>
      <c r="D2142" s="23" t="s">
        <v>837</v>
      </c>
      <c r="E2142" s="28">
        <v>12</v>
      </c>
      <c r="F2142" s="27">
        <v>12</v>
      </c>
      <c r="G2142" s="27">
        <v>12.81</v>
      </c>
      <c r="H2142" s="36">
        <f t="shared" si="470"/>
        <v>6.7500000000000046E-2</v>
      </c>
      <c r="I2142" s="27">
        <f t="shared" si="471"/>
        <v>0</v>
      </c>
      <c r="J2142" s="27">
        <f t="shared" si="472"/>
        <v>0.8100000000000005</v>
      </c>
      <c r="K2142" s="30">
        <v>1</v>
      </c>
      <c r="L2142" s="159">
        <f t="shared" si="473"/>
        <v>6.7500000000000046E-2</v>
      </c>
    </row>
    <row r="2143" spans="1:12" s="1" customFormat="1" ht="15" customHeight="1">
      <c r="A2143" s="52">
        <v>40164</v>
      </c>
      <c r="B2143" s="23" t="s">
        <v>7925</v>
      </c>
      <c r="C2143" s="24" t="s">
        <v>838</v>
      </c>
      <c r="D2143" s="23" t="s">
        <v>760</v>
      </c>
      <c r="E2143" s="28">
        <v>13.5</v>
      </c>
      <c r="F2143" s="27">
        <v>13.5</v>
      </c>
      <c r="G2143" s="27">
        <v>13.51</v>
      </c>
      <c r="H2143" s="36">
        <f t="shared" si="470"/>
        <v>7.4074074074072498E-4</v>
      </c>
      <c r="I2143" s="27">
        <f t="shared" si="471"/>
        <v>0</v>
      </c>
      <c r="J2143" s="27">
        <f t="shared" si="472"/>
        <v>9.9999999999997868E-3</v>
      </c>
      <c r="K2143" s="30">
        <v>1</v>
      </c>
      <c r="L2143" s="159">
        <f t="shared" si="473"/>
        <v>7.4074074074072498E-4</v>
      </c>
    </row>
    <row r="2144" spans="1:12" s="1" customFormat="1" ht="15" customHeight="1">
      <c r="A2144" s="52">
        <v>39461</v>
      </c>
      <c r="B2144" s="23" t="s">
        <v>1358</v>
      </c>
      <c r="C2144" s="24" t="s">
        <v>1359</v>
      </c>
      <c r="D2144" s="23" t="s">
        <v>2440</v>
      </c>
      <c r="E2144" s="28">
        <v>10</v>
      </c>
      <c r="F2144" s="27">
        <v>10</v>
      </c>
      <c r="G2144" s="27">
        <v>10</v>
      </c>
      <c r="H2144" s="36">
        <f t="shared" ref="H2144:H2190" si="474">(G2144-E2144)/E2144</f>
        <v>0</v>
      </c>
      <c r="I2144" s="27">
        <f t="shared" ref="I2144:I2190" si="475">(F2144-E2144)</f>
        <v>0</v>
      </c>
      <c r="J2144" s="27">
        <f t="shared" ref="J2144:J2190" si="476">G2144-E2144</f>
        <v>0</v>
      </c>
      <c r="K2144" s="30">
        <v>1</v>
      </c>
      <c r="L2144" s="159">
        <f t="shared" si="473"/>
        <v>0</v>
      </c>
    </row>
    <row r="2145" spans="1:12" s="1" customFormat="1" ht="15" customHeight="1">
      <c r="A2145" s="52">
        <v>39463</v>
      </c>
      <c r="B2145" s="23" t="s">
        <v>1360</v>
      </c>
      <c r="C2145" s="24" t="s">
        <v>1361</v>
      </c>
      <c r="D2145" s="23" t="s">
        <v>1362</v>
      </c>
      <c r="E2145" s="28">
        <v>10</v>
      </c>
      <c r="F2145" s="27">
        <v>10</v>
      </c>
      <c r="G2145" s="27">
        <v>10</v>
      </c>
      <c r="H2145" s="36">
        <f t="shared" si="474"/>
        <v>0</v>
      </c>
      <c r="I2145" s="27">
        <f t="shared" si="475"/>
        <v>0</v>
      </c>
      <c r="J2145" s="27">
        <f t="shared" si="476"/>
        <v>0</v>
      </c>
      <c r="K2145" s="30">
        <v>1</v>
      </c>
      <c r="L2145" s="159">
        <f t="shared" si="473"/>
        <v>0</v>
      </c>
    </row>
    <row r="2146" spans="1:12" s="1" customFormat="1" ht="15" customHeight="1">
      <c r="A2146" s="52">
        <v>39464</v>
      </c>
      <c r="B2146" s="23" t="s">
        <v>3166</v>
      </c>
      <c r="C2146" s="24" t="s">
        <v>3167</v>
      </c>
      <c r="D2146" s="23" t="s">
        <v>3168</v>
      </c>
      <c r="E2146" s="28">
        <v>20</v>
      </c>
      <c r="F2146" s="27">
        <v>20.5</v>
      </c>
      <c r="G2146" s="27">
        <v>20</v>
      </c>
      <c r="H2146" s="36">
        <f t="shared" si="474"/>
        <v>0</v>
      </c>
      <c r="I2146" s="27">
        <f t="shared" si="475"/>
        <v>0.5</v>
      </c>
      <c r="J2146" s="27">
        <f t="shared" si="476"/>
        <v>0</v>
      </c>
      <c r="K2146" s="30">
        <v>2</v>
      </c>
      <c r="L2146" s="159">
        <f t="shared" si="473"/>
        <v>-2.4390243902439025E-2</v>
      </c>
    </row>
    <row r="2147" spans="1:12" s="1" customFormat="1" ht="15" customHeight="1">
      <c r="A2147" s="52">
        <v>39464</v>
      </c>
      <c r="B2147" s="23" t="s">
        <v>7926</v>
      </c>
      <c r="C2147" s="24" t="s">
        <v>3169</v>
      </c>
      <c r="D2147" s="23" t="s">
        <v>2741</v>
      </c>
      <c r="E2147" s="28">
        <v>10</v>
      </c>
      <c r="F2147" s="27">
        <v>10</v>
      </c>
      <c r="G2147" s="27">
        <v>9.98</v>
      </c>
      <c r="H2147" s="36">
        <f t="shared" si="474"/>
        <v>-1.9999999999999575E-3</v>
      </c>
      <c r="I2147" s="27">
        <f t="shared" si="475"/>
        <v>0</v>
      </c>
      <c r="J2147" s="27">
        <f t="shared" si="476"/>
        <v>-1.9999999999999574E-2</v>
      </c>
      <c r="K2147" s="30">
        <v>1</v>
      </c>
      <c r="L2147" s="159">
        <f t="shared" si="473"/>
        <v>-1.9999999999999575E-3</v>
      </c>
    </row>
    <row r="2148" spans="1:12" s="1" customFormat="1" ht="15" customHeight="1">
      <c r="A2148" s="52">
        <v>39464</v>
      </c>
      <c r="B2148" s="23" t="s">
        <v>3170</v>
      </c>
      <c r="C2148" s="24" t="s">
        <v>3171</v>
      </c>
      <c r="D2148" s="23" t="s">
        <v>1784</v>
      </c>
      <c r="E2148" s="28">
        <v>10</v>
      </c>
      <c r="F2148" s="27">
        <v>10</v>
      </c>
      <c r="G2148" s="27">
        <v>10</v>
      </c>
      <c r="H2148" s="36">
        <f t="shared" si="474"/>
        <v>0</v>
      </c>
      <c r="I2148" s="27">
        <f t="shared" si="475"/>
        <v>0</v>
      </c>
      <c r="J2148" s="27">
        <f t="shared" si="476"/>
        <v>0</v>
      </c>
      <c r="K2148" s="30">
        <v>1</v>
      </c>
      <c r="L2148" s="159">
        <f t="shared" si="473"/>
        <v>0</v>
      </c>
    </row>
    <row r="2149" spans="1:12" s="1" customFormat="1" ht="15" customHeight="1">
      <c r="A2149" s="52">
        <v>39470</v>
      </c>
      <c r="B2149" s="23" t="s">
        <v>7927</v>
      </c>
      <c r="C2149" s="24" t="s">
        <v>3172</v>
      </c>
      <c r="D2149" s="23" t="s">
        <v>1338</v>
      </c>
      <c r="E2149" s="28">
        <v>10</v>
      </c>
      <c r="F2149" s="27">
        <v>10</v>
      </c>
      <c r="G2149" s="27">
        <v>10.039999999999999</v>
      </c>
      <c r="H2149" s="36">
        <f t="shared" si="474"/>
        <v>3.9999999999999151E-3</v>
      </c>
      <c r="I2149" s="27">
        <f t="shared" si="475"/>
        <v>0</v>
      </c>
      <c r="J2149" s="27">
        <f t="shared" si="476"/>
        <v>3.9999999999999147E-2</v>
      </c>
      <c r="K2149" s="30">
        <v>1</v>
      </c>
      <c r="L2149" s="159">
        <f t="shared" si="473"/>
        <v>3.9999999999999151E-3</v>
      </c>
    </row>
    <row r="2150" spans="1:12" s="1" customFormat="1" ht="15" customHeight="1">
      <c r="A2150" s="52">
        <v>39471</v>
      </c>
      <c r="B2150" s="23" t="s">
        <v>7928</v>
      </c>
      <c r="C2150" s="24" t="s">
        <v>3173</v>
      </c>
      <c r="D2150" s="23" t="s">
        <v>3174</v>
      </c>
      <c r="E2150" s="28">
        <v>17.5</v>
      </c>
      <c r="F2150" s="27">
        <v>21</v>
      </c>
      <c r="G2150" s="27">
        <v>23.75</v>
      </c>
      <c r="H2150" s="36">
        <f t="shared" si="474"/>
        <v>0.35714285714285715</v>
      </c>
      <c r="I2150" s="27">
        <f t="shared" si="475"/>
        <v>3.5</v>
      </c>
      <c r="J2150" s="27">
        <f t="shared" si="476"/>
        <v>6.25</v>
      </c>
      <c r="K2150" s="30">
        <v>3</v>
      </c>
      <c r="L2150" s="159">
        <f t="shared" si="473"/>
        <v>0.13095238095238096</v>
      </c>
    </row>
    <row r="2151" spans="1:12" s="1" customFormat="1" ht="15" customHeight="1">
      <c r="A2151" s="52">
        <v>39471</v>
      </c>
      <c r="B2151" s="23" t="s">
        <v>7929</v>
      </c>
      <c r="C2151" s="24" t="s">
        <v>1077</v>
      </c>
      <c r="D2151" s="23" t="s">
        <v>1078</v>
      </c>
      <c r="E2151" s="28">
        <v>16</v>
      </c>
      <c r="F2151" s="27">
        <v>20.149999999999999</v>
      </c>
      <c r="G2151" s="27">
        <v>20.48</v>
      </c>
      <c r="H2151" s="36">
        <f t="shared" si="474"/>
        <v>0.28000000000000003</v>
      </c>
      <c r="I2151" s="27">
        <f t="shared" si="475"/>
        <v>4.1499999999999986</v>
      </c>
      <c r="J2151" s="27">
        <f t="shared" si="476"/>
        <v>4.4800000000000004</v>
      </c>
      <c r="K2151" s="30">
        <v>2</v>
      </c>
      <c r="L2151" s="159">
        <f t="shared" si="473"/>
        <v>1.6377171215880986E-2</v>
      </c>
    </row>
    <row r="2152" spans="1:12" s="1" customFormat="1" ht="15" customHeight="1">
      <c r="A2152" s="52">
        <v>39472</v>
      </c>
      <c r="B2152" s="23" t="s">
        <v>7930</v>
      </c>
      <c r="C2152" s="24" t="s">
        <v>3065</v>
      </c>
      <c r="D2152" s="23" t="s">
        <v>3066</v>
      </c>
      <c r="E2152" s="28">
        <v>10</v>
      </c>
      <c r="F2152" s="27">
        <v>10</v>
      </c>
      <c r="G2152" s="27">
        <v>9.9499999999999993</v>
      </c>
      <c r="H2152" s="36">
        <f t="shared" si="474"/>
        <v>-5.0000000000000712E-3</v>
      </c>
      <c r="I2152" s="27">
        <f t="shared" si="475"/>
        <v>0</v>
      </c>
      <c r="J2152" s="27">
        <f t="shared" si="476"/>
        <v>-5.0000000000000711E-2</v>
      </c>
      <c r="K2152" s="30">
        <v>1</v>
      </c>
      <c r="L2152" s="159">
        <f t="shared" si="473"/>
        <v>-5.0000000000000712E-3</v>
      </c>
    </row>
    <row r="2153" spans="1:12" s="1" customFormat="1" ht="15" customHeight="1">
      <c r="A2153" s="52">
        <v>39475</v>
      </c>
      <c r="B2153" s="23" t="s">
        <v>7931</v>
      </c>
      <c r="C2153" s="24" t="s">
        <v>3070</v>
      </c>
      <c r="D2153" s="23" t="s">
        <v>3071</v>
      </c>
      <c r="E2153" s="28">
        <v>9.5</v>
      </c>
      <c r="F2153" s="27">
        <v>9.5</v>
      </c>
      <c r="G2153" s="27">
        <v>8.75</v>
      </c>
      <c r="H2153" s="36">
        <f t="shared" si="474"/>
        <v>-7.8947368421052627E-2</v>
      </c>
      <c r="I2153" s="27">
        <f t="shared" si="475"/>
        <v>0</v>
      </c>
      <c r="J2153" s="27">
        <f t="shared" si="476"/>
        <v>-0.75</v>
      </c>
      <c r="K2153" s="30">
        <v>2</v>
      </c>
      <c r="L2153" s="159">
        <f t="shared" si="473"/>
        <v>-7.8947368421052627E-2</v>
      </c>
    </row>
    <row r="2154" spans="1:12" s="1" customFormat="1" ht="15" customHeight="1">
      <c r="A2154" s="52">
        <v>39475</v>
      </c>
      <c r="B2154" s="23" t="s">
        <v>3067</v>
      </c>
      <c r="C2154" s="24" t="s">
        <v>3068</v>
      </c>
      <c r="D2154" s="23" t="s">
        <v>3069</v>
      </c>
      <c r="E2154" s="28">
        <v>12</v>
      </c>
      <c r="F2154" s="27">
        <v>12</v>
      </c>
      <c r="G2154" s="27">
        <v>12</v>
      </c>
      <c r="H2154" s="36">
        <f t="shared" si="474"/>
        <v>0</v>
      </c>
      <c r="I2154" s="27">
        <f t="shared" si="475"/>
        <v>0</v>
      </c>
      <c r="J2154" s="27">
        <f t="shared" si="476"/>
        <v>0</v>
      </c>
      <c r="K2154" s="30">
        <v>1</v>
      </c>
      <c r="L2154" s="159">
        <f t="shared" si="473"/>
        <v>0</v>
      </c>
    </row>
    <row r="2155" spans="1:12" s="1" customFormat="1" ht="15" customHeight="1">
      <c r="A2155" s="52">
        <v>39477</v>
      </c>
      <c r="B2155" s="23" t="s">
        <v>7932</v>
      </c>
      <c r="C2155" s="24" t="s">
        <v>3072</v>
      </c>
      <c r="D2155" s="23" t="s">
        <v>2658</v>
      </c>
      <c r="E2155" s="28">
        <v>10</v>
      </c>
      <c r="F2155" s="27">
        <v>9.75</v>
      </c>
      <c r="G2155" s="27">
        <v>9.82</v>
      </c>
      <c r="H2155" s="36">
        <f t="shared" si="474"/>
        <v>-1.7999999999999971E-2</v>
      </c>
      <c r="I2155" s="27">
        <f t="shared" si="475"/>
        <v>-0.25</v>
      </c>
      <c r="J2155" s="27">
        <f t="shared" si="476"/>
        <v>-0.17999999999999972</v>
      </c>
      <c r="K2155" s="30">
        <v>1</v>
      </c>
      <c r="L2155" s="159">
        <f t="shared" si="473"/>
        <v>7.179487179487209E-3</v>
      </c>
    </row>
    <row r="2156" spans="1:12" s="1" customFormat="1" ht="15" customHeight="1">
      <c r="A2156" s="52">
        <v>39485</v>
      </c>
      <c r="B2156" s="23" t="s">
        <v>7933</v>
      </c>
      <c r="C2156" s="24" t="s">
        <v>3073</v>
      </c>
      <c r="D2156" s="23" t="s">
        <v>1615</v>
      </c>
      <c r="E2156" s="28">
        <v>8</v>
      </c>
      <c r="F2156" s="27">
        <v>8</v>
      </c>
      <c r="G2156" s="27">
        <v>8.25</v>
      </c>
      <c r="H2156" s="36">
        <f t="shared" si="474"/>
        <v>3.125E-2</v>
      </c>
      <c r="I2156" s="27">
        <f t="shared" si="475"/>
        <v>0</v>
      </c>
      <c r="J2156" s="27">
        <f t="shared" si="476"/>
        <v>0.25</v>
      </c>
      <c r="K2156" s="30">
        <v>1</v>
      </c>
      <c r="L2156" s="159">
        <f t="shared" si="473"/>
        <v>3.125E-2</v>
      </c>
    </row>
    <row r="2157" spans="1:12" s="1" customFormat="1" ht="15" customHeight="1">
      <c r="A2157" s="52">
        <v>39492</v>
      </c>
      <c r="B2157" s="23" t="s">
        <v>7934</v>
      </c>
      <c r="C2157" s="24" t="s">
        <v>1619</v>
      </c>
      <c r="D2157" s="23" t="s">
        <v>1549</v>
      </c>
      <c r="E2157" s="28">
        <v>9</v>
      </c>
      <c r="F2157" s="27">
        <v>9</v>
      </c>
      <c r="G2157" s="27">
        <v>8.7799999999999994</v>
      </c>
      <c r="H2157" s="36">
        <f t="shared" si="474"/>
        <v>-2.4444444444444515E-2</v>
      </c>
      <c r="I2157" s="27">
        <f t="shared" si="475"/>
        <v>0</v>
      </c>
      <c r="J2157" s="27">
        <f t="shared" si="476"/>
        <v>-0.22000000000000064</v>
      </c>
      <c r="K2157" s="30">
        <v>2</v>
      </c>
      <c r="L2157" s="159">
        <f t="shared" si="473"/>
        <v>-2.4444444444444515E-2</v>
      </c>
    </row>
    <row r="2158" spans="1:12" s="1" customFormat="1" ht="15" customHeight="1">
      <c r="A2158" s="52">
        <v>39492</v>
      </c>
      <c r="B2158" s="23" t="s">
        <v>7935</v>
      </c>
      <c r="C2158" s="24" t="s">
        <v>1616</v>
      </c>
      <c r="D2158" s="23" t="s">
        <v>961</v>
      </c>
      <c r="E2158" s="28">
        <v>10</v>
      </c>
      <c r="F2158" s="27">
        <v>10</v>
      </c>
      <c r="G2158" s="27">
        <v>9.18</v>
      </c>
      <c r="H2158" s="36">
        <f t="shared" si="474"/>
        <v>-8.2000000000000031E-2</v>
      </c>
      <c r="I2158" s="27">
        <f t="shared" si="475"/>
        <v>0</v>
      </c>
      <c r="J2158" s="27">
        <f t="shared" si="476"/>
        <v>-0.82000000000000028</v>
      </c>
      <c r="K2158" s="30">
        <v>1</v>
      </c>
      <c r="L2158" s="159">
        <f t="shared" si="473"/>
        <v>-8.2000000000000031E-2</v>
      </c>
    </row>
    <row r="2159" spans="1:12" s="1" customFormat="1" ht="15" customHeight="1">
      <c r="A2159" s="52">
        <v>39492</v>
      </c>
      <c r="B2159" s="23" t="s">
        <v>1617</v>
      </c>
      <c r="C2159" s="24" t="s">
        <v>1618</v>
      </c>
      <c r="D2159" s="23" t="s">
        <v>1784</v>
      </c>
      <c r="E2159" s="28">
        <v>10</v>
      </c>
      <c r="F2159" s="27">
        <v>9.75</v>
      </c>
      <c r="G2159" s="27">
        <v>9.6999999999999993</v>
      </c>
      <c r="H2159" s="36">
        <f t="shared" si="474"/>
        <v>-3.0000000000000072E-2</v>
      </c>
      <c r="I2159" s="27">
        <f t="shared" si="475"/>
        <v>-0.25</v>
      </c>
      <c r="J2159" s="27">
        <f t="shared" si="476"/>
        <v>-0.30000000000000071</v>
      </c>
      <c r="K2159" s="30">
        <v>1</v>
      </c>
      <c r="L2159" s="159">
        <f t="shared" si="473"/>
        <v>-5.1282051282052011E-3</v>
      </c>
    </row>
    <row r="2160" spans="1:12" s="1" customFormat="1" ht="15" customHeight="1">
      <c r="A2160" s="52">
        <v>39497</v>
      </c>
      <c r="B2160" s="23" t="s">
        <v>7936</v>
      </c>
      <c r="C2160" s="24" t="s">
        <v>1620</v>
      </c>
      <c r="D2160" s="23" t="s">
        <v>1621</v>
      </c>
      <c r="E2160" s="28">
        <v>5.25</v>
      </c>
      <c r="F2160" s="27">
        <v>5.25</v>
      </c>
      <c r="G2160" s="27">
        <v>5</v>
      </c>
      <c r="H2160" s="36">
        <f t="shared" si="474"/>
        <v>-4.7619047619047616E-2</v>
      </c>
      <c r="I2160" s="27">
        <f t="shared" si="475"/>
        <v>0</v>
      </c>
      <c r="J2160" s="27">
        <f t="shared" si="476"/>
        <v>-0.25</v>
      </c>
      <c r="K2160" s="30">
        <v>1</v>
      </c>
      <c r="L2160" s="159">
        <f t="shared" si="473"/>
        <v>-4.7619047619047616E-2</v>
      </c>
    </row>
    <row r="2161" spans="1:12" s="1" customFormat="1" ht="15" customHeight="1">
      <c r="A2161" s="52">
        <v>39504</v>
      </c>
      <c r="B2161" s="23" t="s">
        <v>1622</v>
      </c>
      <c r="C2161" s="24" t="s">
        <v>1623</v>
      </c>
      <c r="D2161" s="23" t="s">
        <v>2741</v>
      </c>
      <c r="E2161" s="28">
        <v>10</v>
      </c>
      <c r="F2161" s="27">
        <v>10</v>
      </c>
      <c r="G2161" s="27">
        <v>9.8000000000000007</v>
      </c>
      <c r="H2161" s="36">
        <f t="shared" si="474"/>
        <v>-1.9999999999999928E-2</v>
      </c>
      <c r="I2161" s="27">
        <f t="shared" si="475"/>
        <v>0</v>
      </c>
      <c r="J2161" s="27">
        <f t="shared" si="476"/>
        <v>-0.19999999999999929</v>
      </c>
      <c r="K2161" s="30">
        <v>1</v>
      </c>
      <c r="L2161" s="159">
        <f t="shared" si="473"/>
        <v>-1.9999999999999928E-2</v>
      </c>
    </row>
    <row r="2162" spans="1:12" s="1" customFormat="1" ht="15" customHeight="1">
      <c r="A2162" s="52">
        <v>39505</v>
      </c>
      <c r="B2162" s="23" t="s">
        <v>7937</v>
      </c>
      <c r="C2162" s="24" t="s">
        <v>1624</v>
      </c>
      <c r="D2162" s="23" t="s">
        <v>3136</v>
      </c>
      <c r="E2162" s="28">
        <v>8</v>
      </c>
      <c r="F2162" s="27">
        <v>8.1</v>
      </c>
      <c r="G2162" s="27">
        <v>8.15</v>
      </c>
      <c r="H2162" s="36">
        <f t="shared" si="474"/>
        <v>1.8750000000000044E-2</v>
      </c>
      <c r="I2162" s="27">
        <f t="shared" si="475"/>
        <v>9.9999999999999645E-2</v>
      </c>
      <c r="J2162" s="27">
        <f t="shared" si="476"/>
        <v>0.15000000000000036</v>
      </c>
      <c r="K2162" s="30">
        <v>1</v>
      </c>
      <c r="L2162" s="159">
        <f t="shared" si="473"/>
        <v>6.1728395061729276E-3</v>
      </c>
    </row>
    <row r="2163" spans="1:12" s="1" customFormat="1" ht="15" customHeight="1">
      <c r="A2163" s="52">
        <v>39517</v>
      </c>
      <c r="B2163" s="23" t="s">
        <v>1625</v>
      </c>
      <c r="C2163" s="24" t="s">
        <v>1626</v>
      </c>
      <c r="D2163" s="23" t="s">
        <v>1627</v>
      </c>
      <c r="E2163" s="28">
        <v>8</v>
      </c>
      <c r="F2163" s="27">
        <v>8.15</v>
      </c>
      <c r="G2163" s="27">
        <v>8.1300000000000008</v>
      </c>
      <c r="H2163" s="36">
        <f t="shared" si="474"/>
        <v>1.6250000000000098E-2</v>
      </c>
      <c r="I2163" s="27">
        <f t="shared" si="475"/>
        <v>0.15000000000000036</v>
      </c>
      <c r="J2163" s="27">
        <f t="shared" si="476"/>
        <v>0.13000000000000078</v>
      </c>
      <c r="K2163" s="30">
        <v>1</v>
      </c>
      <c r="L2163" s="159">
        <f t="shared" si="473"/>
        <v>-2.4539877300612974E-3</v>
      </c>
    </row>
    <row r="2164" spans="1:12" s="1" customFormat="1" ht="15" customHeight="1">
      <c r="A2164" s="52">
        <v>39518</v>
      </c>
      <c r="B2164" s="23" t="s">
        <v>7938</v>
      </c>
      <c r="C2164" s="24" t="s">
        <v>1628</v>
      </c>
      <c r="D2164" s="23" t="s">
        <v>3081</v>
      </c>
      <c r="E2164" s="28">
        <v>11.5</v>
      </c>
      <c r="F2164" s="27">
        <v>14</v>
      </c>
      <c r="G2164" s="27">
        <v>14.19</v>
      </c>
      <c r="H2164" s="36">
        <f t="shared" si="474"/>
        <v>0.23391304347826083</v>
      </c>
      <c r="I2164" s="27">
        <f t="shared" si="475"/>
        <v>2.5</v>
      </c>
      <c r="J2164" s="27">
        <f t="shared" si="476"/>
        <v>2.6899999999999995</v>
      </c>
      <c r="K2164" s="30">
        <v>2</v>
      </c>
      <c r="L2164" s="159">
        <f t="shared" si="473"/>
        <v>1.3571428571428536E-2</v>
      </c>
    </row>
    <row r="2165" spans="1:12" s="1" customFormat="1" ht="15" customHeight="1">
      <c r="A2165" s="52">
        <v>39525</v>
      </c>
      <c r="B2165" s="23" t="s">
        <v>7939</v>
      </c>
      <c r="C2165" s="24" t="s">
        <v>1629</v>
      </c>
      <c r="D2165" s="23" t="s">
        <v>2741</v>
      </c>
      <c r="E2165" s="28">
        <v>18</v>
      </c>
      <c r="F2165" s="27">
        <v>18</v>
      </c>
      <c r="G2165" s="27">
        <v>17.7</v>
      </c>
      <c r="H2165" s="36">
        <f t="shared" si="474"/>
        <v>-1.6666666666666705E-2</v>
      </c>
      <c r="I2165" s="27">
        <f t="shared" si="475"/>
        <v>0</v>
      </c>
      <c r="J2165" s="27">
        <f t="shared" si="476"/>
        <v>-0.30000000000000071</v>
      </c>
      <c r="K2165" s="30">
        <v>1</v>
      </c>
      <c r="L2165" s="159">
        <f t="shared" si="473"/>
        <v>-1.6666666666666705E-2</v>
      </c>
    </row>
    <row r="2166" spans="1:12" s="1" customFormat="1" ht="15" customHeight="1">
      <c r="A2166" s="52">
        <v>39525</v>
      </c>
      <c r="B2166" s="23" t="s">
        <v>7940</v>
      </c>
      <c r="C2166" s="24" t="s">
        <v>2229</v>
      </c>
      <c r="D2166" s="23" t="s">
        <v>2230</v>
      </c>
      <c r="E2166" s="28">
        <v>44</v>
      </c>
      <c r="F2166" s="27">
        <v>59.5</v>
      </c>
      <c r="G2166" s="27">
        <v>56.5</v>
      </c>
      <c r="H2166" s="36">
        <f t="shared" si="474"/>
        <v>0.28409090909090912</v>
      </c>
      <c r="I2166" s="27">
        <f t="shared" si="475"/>
        <v>15.5</v>
      </c>
      <c r="J2166" s="27">
        <f t="shared" si="476"/>
        <v>12.5</v>
      </c>
      <c r="K2166" s="30">
        <v>4</v>
      </c>
      <c r="L2166" s="159">
        <f t="shared" si="473"/>
        <v>-5.0420168067226892E-2</v>
      </c>
    </row>
    <row r="2167" spans="1:12" s="1" customFormat="1" ht="15" customHeight="1">
      <c r="A2167" s="52">
        <v>39525</v>
      </c>
      <c r="B2167" s="23" t="s">
        <v>7941</v>
      </c>
      <c r="C2167" s="24" t="s">
        <v>2231</v>
      </c>
      <c r="D2167" s="23" t="s">
        <v>2232</v>
      </c>
      <c r="E2167" s="28">
        <v>5.0999999999999996</v>
      </c>
      <c r="F2167" s="27">
        <v>5.25</v>
      </c>
      <c r="G2167" s="27">
        <v>5.25</v>
      </c>
      <c r="H2167" s="36">
        <f t="shared" si="474"/>
        <v>2.9411764705882425E-2</v>
      </c>
      <c r="I2167" s="27">
        <f t="shared" si="475"/>
        <v>0.15000000000000036</v>
      </c>
      <c r="J2167" s="27">
        <f t="shared" si="476"/>
        <v>0.15000000000000036</v>
      </c>
      <c r="K2167" s="30">
        <v>1</v>
      </c>
      <c r="L2167" s="159">
        <f t="shared" si="473"/>
        <v>0</v>
      </c>
    </row>
    <row r="2168" spans="1:12" s="1" customFormat="1" ht="15" customHeight="1">
      <c r="A2168" s="52">
        <v>39559</v>
      </c>
      <c r="B2168" s="23" t="s">
        <v>7942</v>
      </c>
      <c r="C2168" s="24" t="s">
        <v>2233</v>
      </c>
      <c r="D2168" s="23" t="s">
        <v>2234</v>
      </c>
      <c r="E2168" s="28">
        <v>32</v>
      </c>
      <c r="F2168" s="27">
        <v>46.25</v>
      </c>
      <c r="G2168" s="27">
        <v>50.4</v>
      </c>
      <c r="H2168" s="36">
        <f t="shared" si="474"/>
        <v>0.57499999999999996</v>
      </c>
      <c r="I2168" s="27">
        <f t="shared" si="475"/>
        <v>14.25</v>
      </c>
      <c r="J2168" s="27">
        <f t="shared" si="476"/>
        <v>18.399999999999999</v>
      </c>
      <c r="K2168" s="30">
        <v>4</v>
      </c>
      <c r="L2168" s="159">
        <f t="shared" si="473"/>
        <v>8.9729729729729701E-2</v>
      </c>
    </row>
    <row r="2169" spans="1:12" s="1" customFormat="1" ht="15" customHeight="1">
      <c r="A2169" s="52">
        <v>39560</v>
      </c>
      <c r="B2169" s="23" t="s">
        <v>7943</v>
      </c>
      <c r="C2169" s="24" t="s">
        <v>2235</v>
      </c>
      <c r="D2169" s="23" t="s">
        <v>2236</v>
      </c>
      <c r="E2169" s="28">
        <v>21.5</v>
      </c>
      <c r="F2169" s="27">
        <v>20.6</v>
      </c>
      <c r="G2169" s="27">
        <v>20.6</v>
      </c>
      <c r="H2169" s="36">
        <f t="shared" si="474"/>
        <v>-4.1860465116279007E-2</v>
      </c>
      <c r="I2169" s="27">
        <f t="shared" si="475"/>
        <v>-0.89999999999999858</v>
      </c>
      <c r="J2169" s="27">
        <f t="shared" si="476"/>
        <v>-0.89999999999999858</v>
      </c>
      <c r="K2169" s="30">
        <v>1</v>
      </c>
      <c r="L2169" s="159">
        <f t="shared" si="473"/>
        <v>0</v>
      </c>
    </row>
    <row r="2170" spans="1:12" s="1" customFormat="1" ht="15" customHeight="1">
      <c r="A2170" s="52">
        <v>39562</v>
      </c>
      <c r="B2170" s="23" t="s">
        <v>7944</v>
      </c>
      <c r="C2170" s="24" t="s">
        <v>3082</v>
      </c>
      <c r="D2170" s="23" t="s">
        <v>3083</v>
      </c>
      <c r="E2170" s="28">
        <v>24</v>
      </c>
      <c r="F2170" s="27">
        <v>24</v>
      </c>
      <c r="G2170" s="27">
        <v>24.68</v>
      </c>
      <c r="H2170" s="36">
        <f t="shared" si="474"/>
        <v>2.8333333333333321E-2</v>
      </c>
      <c r="I2170" s="27">
        <f t="shared" si="475"/>
        <v>0</v>
      </c>
      <c r="J2170" s="27">
        <f t="shared" si="476"/>
        <v>0.67999999999999972</v>
      </c>
      <c r="K2170" s="30">
        <v>1</v>
      </c>
      <c r="L2170" s="159">
        <f t="shared" si="473"/>
        <v>2.8333333333333321E-2</v>
      </c>
    </row>
    <row r="2171" spans="1:12" s="1" customFormat="1" ht="15" customHeight="1">
      <c r="A2171" s="52">
        <v>39562</v>
      </c>
      <c r="B2171" s="23" t="s">
        <v>7945</v>
      </c>
      <c r="C2171" s="24" t="s">
        <v>3084</v>
      </c>
      <c r="D2171" s="23" t="s">
        <v>3085</v>
      </c>
      <c r="E2171" s="28">
        <v>20</v>
      </c>
      <c r="F2171" s="27">
        <v>20</v>
      </c>
      <c r="G2171" s="27">
        <v>20.85</v>
      </c>
      <c r="H2171" s="36">
        <f t="shared" si="474"/>
        <v>4.2500000000000072E-2</v>
      </c>
      <c r="I2171" s="27">
        <f t="shared" si="475"/>
        <v>0</v>
      </c>
      <c r="J2171" s="27">
        <f t="shared" si="476"/>
        <v>0.85000000000000142</v>
      </c>
      <c r="K2171" s="30">
        <v>1</v>
      </c>
      <c r="L2171" s="159">
        <f t="shared" si="473"/>
        <v>4.2500000000000072E-2</v>
      </c>
    </row>
    <row r="2172" spans="1:12" s="1" customFormat="1" ht="15" customHeight="1">
      <c r="A2172" s="52">
        <v>39568</v>
      </c>
      <c r="B2172" s="23" t="s">
        <v>2147</v>
      </c>
      <c r="C2172" s="24" t="s">
        <v>2148</v>
      </c>
      <c r="D2172" s="23" t="s">
        <v>317</v>
      </c>
      <c r="E2172" s="28">
        <v>19</v>
      </c>
      <c r="F2172" s="27">
        <v>19.63</v>
      </c>
      <c r="G2172" s="27">
        <v>19.649999999999999</v>
      </c>
      <c r="H2172" s="36">
        <f t="shared" si="474"/>
        <v>3.42105263157894E-2</v>
      </c>
      <c r="I2172" s="27">
        <f t="shared" si="475"/>
        <v>0.62999999999999901</v>
      </c>
      <c r="J2172" s="27">
        <f t="shared" si="476"/>
        <v>0.64999999999999858</v>
      </c>
      <c r="K2172" s="30">
        <v>2</v>
      </c>
      <c r="L2172" s="159">
        <f t="shared" si="473"/>
        <v>1.0188487009678846E-3</v>
      </c>
    </row>
    <row r="2173" spans="1:12" s="1" customFormat="1" ht="15" customHeight="1">
      <c r="A2173" s="52">
        <v>39575</v>
      </c>
      <c r="B2173" s="23" t="s">
        <v>7946</v>
      </c>
      <c r="C2173" s="24" t="s">
        <v>318</v>
      </c>
      <c r="D2173" s="23" t="s">
        <v>3071</v>
      </c>
      <c r="E2173" s="28">
        <v>18</v>
      </c>
      <c r="F2173" s="27">
        <v>22.5</v>
      </c>
      <c r="G2173" s="27">
        <v>21</v>
      </c>
      <c r="H2173" s="36">
        <f t="shared" si="474"/>
        <v>0.16666666666666666</v>
      </c>
      <c r="I2173" s="27">
        <f t="shared" si="475"/>
        <v>4.5</v>
      </c>
      <c r="J2173" s="27">
        <f t="shared" si="476"/>
        <v>3</v>
      </c>
      <c r="K2173" s="30">
        <v>3</v>
      </c>
      <c r="L2173" s="159">
        <f t="shared" si="473"/>
        <v>-6.6666666666666666E-2</v>
      </c>
    </row>
    <row r="2174" spans="1:12" s="1" customFormat="1" ht="15" customHeight="1">
      <c r="A2174" s="52">
        <v>39575</v>
      </c>
      <c r="B2174" s="23" t="s">
        <v>7947</v>
      </c>
      <c r="C2174" s="24" t="s">
        <v>319</v>
      </c>
      <c r="D2174" s="23" t="s">
        <v>320</v>
      </c>
      <c r="E2174" s="28">
        <v>10</v>
      </c>
      <c r="F2174" s="27">
        <v>9</v>
      </c>
      <c r="G2174" s="27">
        <v>8.8000000000000007</v>
      </c>
      <c r="H2174" s="36">
        <f t="shared" si="474"/>
        <v>-0.11999999999999993</v>
      </c>
      <c r="I2174" s="27">
        <f t="shared" si="475"/>
        <v>-1</v>
      </c>
      <c r="J2174" s="27">
        <f t="shared" si="476"/>
        <v>-1.1999999999999993</v>
      </c>
      <c r="K2174" s="30">
        <v>1</v>
      </c>
      <c r="L2174" s="159">
        <f t="shared" si="473"/>
        <v>-2.2222222222222143E-2</v>
      </c>
    </row>
    <row r="2175" spans="1:12" s="1" customFormat="1" ht="15" customHeight="1">
      <c r="A2175" s="52">
        <v>39576</v>
      </c>
      <c r="B2175" s="23" t="s">
        <v>7948</v>
      </c>
      <c r="C2175" s="24" t="s">
        <v>321</v>
      </c>
      <c r="D2175" s="23" t="s">
        <v>322</v>
      </c>
      <c r="E2175" s="28">
        <v>16.5</v>
      </c>
      <c r="F2175" s="27">
        <v>16.5</v>
      </c>
      <c r="G2175" s="27">
        <v>16.5</v>
      </c>
      <c r="H2175" s="36">
        <f t="shared" si="474"/>
        <v>0</v>
      </c>
      <c r="I2175" s="27">
        <f t="shared" si="475"/>
        <v>0</v>
      </c>
      <c r="J2175" s="27">
        <f t="shared" si="476"/>
        <v>0</v>
      </c>
      <c r="K2175" s="30">
        <v>1</v>
      </c>
      <c r="L2175" s="159">
        <f t="shared" si="473"/>
        <v>0</v>
      </c>
    </row>
    <row r="2176" spans="1:12" s="1" customFormat="1" ht="15" customHeight="1">
      <c r="A2176" s="52">
        <v>39582</v>
      </c>
      <c r="B2176" s="74" t="s">
        <v>7949</v>
      </c>
      <c r="C2176" s="24" t="s">
        <v>323</v>
      </c>
      <c r="D2176" s="23" t="s">
        <v>2110</v>
      </c>
      <c r="E2176" s="28">
        <v>20</v>
      </c>
      <c r="F2176" s="27">
        <v>19.5</v>
      </c>
      <c r="G2176" s="27">
        <v>19.350000000000001</v>
      </c>
      <c r="H2176" s="36">
        <f t="shared" si="474"/>
        <v>-3.2499999999999932E-2</v>
      </c>
      <c r="I2176" s="27">
        <f t="shared" si="475"/>
        <v>-0.5</v>
      </c>
      <c r="J2176" s="27">
        <f t="shared" si="476"/>
        <v>-0.64999999999999858</v>
      </c>
      <c r="K2176" s="30">
        <v>1</v>
      </c>
      <c r="L2176" s="159">
        <f t="shared" si="473"/>
        <v>-7.692307692307619E-3</v>
      </c>
    </row>
    <row r="2177" spans="1:12" s="1" customFormat="1" ht="15" customHeight="1">
      <c r="A2177" s="52">
        <v>39582</v>
      </c>
      <c r="B2177" s="23" t="s">
        <v>7950</v>
      </c>
      <c r="C2177" s="24" t="s">
        <v>1047</v>
      </c>
      <c r="D2177" s="23" t="s">
        <v>981</v>
      </c>
      <c r="E2177" s="28">
        <v>12</v>
      </c>
      <c r="F2177" s="27">
        <v>10</v>
      </c>
      <c r="G2177" s="27">
        <v>10</v>
      </c>
      <c r="H2177" s="36">
        <f t="shared" si="474"/>
        <v>-0.16666666666666666</v>
      </c>
      <c r="I2177" s="27">
        <f t="shared" si="475"/>
        <v>-2</v>
      </c>
      <c r="J2177" s="27">
        <f t="shared" si="476"/>
        <v>-2</v>
      </c>
      <c r="K2177" s="30">
        <v>1</v>
      </c>
      <c r="L2177" s="159">
        <f t="shared" si="473"/>
        <v>0</v>
      </c>
    </row>
    <row r="2178" spans="1:12" s="1" customFormat="1" ht="15" customHeight="1">
      <c r="A2178" s="52">
        <v>39583</v>
      </c>
      <c r="B2178" s="23" t="s">
        <v>7951</v>
      </c>
      <c r="C2178" s="24" t="s">
        <v>982</v>
      </c>
      <c r="D2178" s="23" t="s">
        <v>983</v>
      </c>
      <c r="E2178" s="28">
        <v>8</v>
      </c>
      <c r="F2178" s="27">
        <v>8.0500000000000007</v>
      </c>
      <c r="G2178" s="27">
        <v>8.1999999999999993</v>
      </c>
      <c r="H2178" s="36">
        <f t="shared" si="474"/>
        <v>2.4999999999999911E-2</v>
      </c>
      <c r="I2178" s="27">
        <f t="shared" si="475"/>
        <v>5.0000000000000711E-2</v>
      </c>
      <c r="J2178" s="27">
        <f t="shared" si="476"/>
        <v>0.19999999999999929</v>
      </c>
      <c r="K2178" s="30">
        <v>1</v>
      </c>
      <c r="L2178" s="159">
        <f t="shared" si="473"/>
        <v>1.8633540372670631E-2</v>
      </c>
    </row>
    <row r="2179" spans="1:12" s="1" customFormat="1" ht="15" customHeight="1">
      <c r="A2179" s="52">
        <v>39596</v>
      </c>
      <c r="B2179" s="23" t="s">
        <v>7952</v>
      </c>
      <c r="C2179" s="24" t="s">
        <v>984</v>
      </c>
      <c r="D2179" s="23" t="s">
        <v>985</v>
      </c>
      <c r="E2179" s="28">
        <v>19</v>
      </c>
      <c r="F2179" s="27">
        <v>19</v>
      </c>
      <c r="G2179" s="27">
        <v>18.899999999999999</v>
      </c>
      <c r="H2179" s="36">
        <f t="shared" si="474"/>
        <v>-5.2631578947369166E-3</v>
      </c>
      <c r="I2179" s="27">
        <f t="shared" si="475"/>
        <v>0</v>
      </c>
      <c r="J2179" s="27">
        <f t="shared" si="476"/>
        <v>-0.10000000000000142</v>
      </c>
      <c r="K2179" s="30">
        <v>1</v>
      </c>
      <c r="L2179" s="159">
        <f t="shared" si="473"/>
        <v>-5.2631578947369166E-3</v>
      </c>
    </row>
    <row r="2180" spans="1:12" s="1" customFormat="1" ht="15" customHeight="1">
      <c r="A2180" s="52">
        <v>39617</v>
      </c>
      <c r="B2180" s="23" t="s">
        <v>7953</v>
      </c>
      <c r="C2180" s="24" t="s">
        <v>986</v>
      </c>
      <c r="D2180" s="23" t="s">
        <v>135</v>
      </c>
      <c r="E2180" s="28">
        <v>15</v>
      </c>
      <c r="F2180" s="27">
        <v>14.5</v>
      </c>
      <c r="G2180" s="27">
        <v>13.85</v>
      </c>
      <c r="H2180" s="36">
        <f t="shared" si="474"/>
        <v>-7.6666666666666689E-2</v>
      </c>
      <c r="I2180" s="27">
        <f t="shared" si="475"/>
        <v>-0.5</v>
      </c>
      <c r="J2180" s="27">
        <f t="shared" si="476"/>
        <v>-1.1500000000000004</v>
      </c>
      <c r="K2180" s="30">
        <v>1</v>
      </c>
      <c r="L2180" s="159">
        <f t="shared" ref="L2180:L2243" si="477">(G2180-F2180)/F2180</f>
        <v>-4.4827586206896579E-2</v>
      </c>
    </row>
    <row r="2181" spans="1:12" s="1" customFormat="1" ht="15" customHeight="1">
      <c r="A2181" s="52">
        <v>39617</v>
      </c>
      <c r="B2181" s="23" t="s">
        <v>7954</v>
      </c>
      <c r="C2181" s="24" t="s">
        <v>987</v>
      </c>
      <c r="D2181" s="23" t="s">
        <v>833</v>
      </c>
      <c r="E2181" s="28">
        <v>14</v>
      </c>
      <c r="F2181" s="27">
        <v>13.75</v>
      </c>
      <c r="G2181" s="27">
        <v>13.5</v>
      </c>
      <c r="H2181" s="36">
        <f t="shared" si="474"/>
        <v>-3.5714285714285712E-2</v>
      </c>
      <c r="I2181" s="27">
        <f t="shared" si="475"/>
        <v>-0.25</v>
      </c>
      <c r="J2181" s="27">
        <f t="shared" si="476"/>
        <v>-0.5</v>
      </c>
      <c r="K2181" s="30">
        <v>1</v>
      </c>
      <c r="L2181" s="159">
        <f t="shared" si="477"/>
        <v>-1.8181818181818181E-2</v>
      </c>
    </row>
    <row r="2182" spans="1:12" s="1" customFormat="1" ht="15" customHeight="1">
      <c r="A2182" s="52">
        <v>39624</v>
      </c>
      <c r="B2182" s="23" t="s">
        <v>7955</v>
      </c>
      <c r="C2182" s="24" t="s">
        <v>988</v>
      </c>
      <c r="D2182" s="23" t="s">
        <v>1723</v>
      </c>
      <c r="E2182" s="28">
        <v>10</v>
      </c>
      <c r="F2182" s="27">
        <v>10</v>
      </c>
      <c r="G2182" s="27">
        <v>10.5</v>
      </c>
      <c r="H2182" s="36">
        <f t="shared" si="474"/>
        <v>0.05</v>
      </c>
      <c r="I2182" s="27">
        <f t="shared" si="475"/>
        <v>0</v>
      </c>
      <c r="J2182" s="27">
        <f t="shared" si="476"/>
        <v>0.5</v>
      </c>
      <c r="K2182" s="30">
        <v>1</v>
      </c>
      <c r="L2182" s="159">
        <f t="shared" si="477"/>
        <v>0.05</v>
      </c>
    </row>
    <row r="2183" spans="1:12" s="1" customFormat="1" ht="15" customHeight="1">
      <c r="A2183" s="52">
        <v>39631</v>
      </c>
      <c r="B2183" s="23" t="s">
        <v>7956</v>
      </c>
      <c r="C2183" s="24" t="s">
        <v>989</v>
      </c>
      <c r="D2183" s="23" t="s">
        <v>990</v>
      </c>
      <c r="E2183" s="28">
        <v>8.5</v>
      </c>
      <c r="F2183" s="27">
        <v>11</v>
      </c>
      <c r="G2183" s="27">
        <v>9.83</v>
      </c>
      <c r="H2183" s="36">
        <f t="shared" si="474"/>
        <v>0.15647058823529414</v>
      </c>
      <c r="I2183" s="27">
        <f t="shared" si="475"/>
        <v>2.5</v>
      </c>
      <c r="J2183" s="27">
        <f t="shared" si="476"/>
        <v>1.33</v>
      </c>
      <c r="K2183" s="30">
        <v>3</v>
      </c>
      <c r="L2183" s="159">
        <f t="shared" si="477"/>
        <v>-0.10636363636363635</v>
      </c>
    </row>
    <row r="2184" spans="1:12" s="1" customFormat="1" ht="15" customHeight="1">
      <c r="A2184" s="52">
        <v>39652</v>
      </c>
      <c r="B2184" s="23" t="s">
        <v>7957</v>
      </c>
      <c r="C2184" s="24" t="s">
        <v>992</v>
      </c>
      <c r="D2184" s="23" t="s">
        <v>2901</v>
      </c>
      <c r="E2184" s="28">
        <v>16.5</v>
      </c>
      <c r="F2184" s="27">
        <v>16.5</v>
      </c>
      <c r="G2184" s="27">
        <v>14.59</v>
      </c>
      <c r="H2184" s="36">
        <f t="shared" si="474"/>
        <v>-0.11575757575757577</v>
      </c>
      <c r="I2184" s="27">
        <f t="shared" si="475"/>
        <v>0</v>
      </c>
      <c r="J2184" s="27">
        <f t="shared" si="476"/>
        <v>-1.9100000000000001</v>
      </c>
      <c r="K2184" s="30">
        <v>2</v>
      </c>
      <c r="L2184" s="159">
        <f t="shared" si="477"/>
        <v>-0.11575757575757577</v>
      </c>
    </row>
    <row r="2185" spans="1:12" s="1" customFormat="1" ht="15" customHeight="1">
      <c r="A2185" s="52">
        <v>39652</v>
      </c>
      <c r="B2185" s="23" t="s">
        <v>7958</v>
      </c>
      <c r="C2185" s="24" t="s">
        <v>991</v>
      </c>
      <c r="D2185" s="23" t="s">
        <v>2741</v>
      </c>
      <c r="E2185" s="28">
        <v>10</v>
      </c>
      <c r="F2185" s="27">
        <v>9.75</v>
      </c>
      <c r="G2185" s="27">
        <v>9.66</v>
      </c>
      <c r="H2185" s="36">
        <f t="shared" si="474"/>
        <v>-3.3999999999999989E-2</v>
      </c>
      <c r="I2185" s="27">
        <f t="shared" si="475"/>
        <v>-0.25</v>
      </c>
      <c r="J2185" s="27">
        <f t="shared" si="476"/>
        <v>-0.33999999999999986</v>
      </c>
      <c r="K2185" s="30">
        <v>1</v>
      </c>
      <c r="L2185" s="159">
        <f t="shared" si="477"/>
        <v>-9.230769230769216E-3</v>
      </c>
    </row>
    <row r="2186" spans="1:12" s="1" customFormat="1" ht="15" customHeight="1">
      <c r="A2186" s="52">
        <v>39658</v>
      </c>
      <c r="B2186" s="23" t="s">
        <v>993</v>
      </c>
      <c r="C2186" s="24" t="s">
        <v>994</v>
      </c>
      <c r="D2186" s="23" t="s">
        <v>2110</v>
      </c>
      <c r="E2186" s="28">
        <v>7</v>
      </c>
      <c r="F2186" s="27">
        <v>6.5</v>
      </c>
      <c r="G2186" s="27">
        <v>6.63</v>
      </c>
      <c r="H2186" s="36">
        <f t="shared" si="474"/>
        <v>-5.2857142857142873E-2</v>
      </c>
      <c r="I2186" s="27">
        <f t="shared" si="475"/>
        <v>-0.5</v>
      </c>
      <c r="J2186" s="27">
        <f t="shared" si="476"/>
        <v>-0.37000000000000011</v>
      </c>
      <c r="K2186" s="30">
        <v>1</v>
      </c>
      <c r="L2186" s="159">
        <f t="shared" si="477"/>
        <v>1.9999999999999983E-2</v>
      </c>
    </row>
    <row r="2187" spans="1:12" s="1" customFormat="1" ht="15" customHeight="1">
      <c r="A2187" s="52">
        <v>39664</v>
      </c>
      <c r="B2187" s="23" t="s">
        <v>7959</v>
      </c>
      <c r="C2187" s="24" t="s">
        <v>995</v>
      </c>
      <c r="D2187" s="23" t="s">
        <v>559</v>
      </c>
      <c r="E2187" s="28">
        <v>6.8</v>
      </c>
      <c r="F2187" s="27">
        <v>6.8</v>
      </c>
      <c r="G2187" s="27">
        <v>6.5</v>
      </c>
      <c r="H2187" s="36">
        <f t="shared" si="474"/>
        <v>-4.4117647058823505E-2</v>
      </c>
      <c r="I2187" s="27">
        <f t="shared" si="475"/>
        <v>0</v>
      </c>
      <c r="J2187" s="27">
        <f t="shared" si="476"/>
        <v>-0.29999999999999982</v>
      </c>
      <c r="K2187" s="30">
        <v>1</v>
      </c>
      <c r="L2187" s="159">
        <f t="shared" si="477"/>
        <v>-4.4117647058823505E-2</v>
      </c>
    </row>
    <row r="2188" spans="1:12" s="1" customFormat="1" ht="15" customHeight="1">
      <c r="A2188" s="52">
        <v>39667</v>
      </c>
      <c r="B2188" s="23" t="s">
        <v>7960</v>
      </c>
      <c r="C2188" s="24" t="s">
        <v>2689</v>
      </c>
      <c r="D2188" s="23" t="s">
        <v>677</v>
      </c>
      <c r="E2188" s="28">
        <v>12.5</v>
      </c>
      <c r="F2188" s="27">
        <v>10</v>
      </c>
      <c r="G2188" s="27">
        <v>10.01</v>
      </c>
      <c r="H2188" s="36">
        <f t="shared" si="474"/>
        <v>-0.19920000000000002</v>
      </c>
      <c r="I2188" s="27">
        <f t="shared" si="475"/>
        <v>-2.5</v>
      </c>
      <c r="J2188" s="27">
        <f t="shared" si="476"/>
        <v>-2.4900000000000002</v>
      </c>
      <c r="K2188" s="30">
        <v>2</v>
      </c>
      <c r="L2188" s="159">
        <f t="shared" si="477"/>
        <v>9.9999999999997877E-4</v>
      </c>
    </row>
    <row r="2189" spans="1:12" s="1" customFormat="1" ht="15" customHeight="1">
      <c r="A2189" s="52">
        <v>39672</v>
      </c>
      <c r="B2189" s="23" t="s">
        <v>678</v>
      </c>
      <c r="C2189" s="24" t="s">
        <v>679</v>
      </c>
      <c r="D2189" s="23" t="s">
        <v>3136</v>
      </c>
      <c r="E2189" s="28">
        <v>6</v>
      </c>
      <c r="F2189" s="27">
        <v>6.04</v>
      </c>
      <c r="G2189" s="27">
        <v>6.11</v>
      </c>
      <c r="H2189" s="36">
        <f t="shared" si="474"/>
        <v>1.8333333333333385E-2</v>
      </c>
      <c r="I2189" s="27">
        <f t="shared" si="475"/>
        <v>4.0000000000000036E-2</v>
      </c>
      <c r="J2189" s="27">
        <f t="shared" si="476"/>
        <v>0.11000000000000032</v>
      </c>
      <c r="K2189" s="30">
        <v>1</v>
      </c>
      <c r="L2189" s="159">
        <f t="shared" si="477"/>
        <v>1.1589403973509981E-2</v>
      </c>
    </row>
    <row r="2190" spans="1:12" s="1" customFormat="1" ht="15" customHeight="1">
      <c r="A2190" s="52">
        <v>39771</v>
      </c>
      <c r="B2190" s="23" t="s">
        <v>7961</v>
      </c>
      <c r="C2190" s="24" t="s">
        <v>680</v>
      </c>
      <c r="D2190" s="23" t="s">
        <v>473</v>
      </c>
      <c r="E2190" s="28">
        <v>12</v>
      </c>
      <c r="F2190" s="27">
        <v>10</v>
      </c>
      <c r="G2190" s="27">
        <v>11.85</v>
      </c>
      <c r="H2190" s="36">
        <f t="shared" si="474"/>
        <v>-1.250000000000003E-2</v>
      </c>
      <c r="I2190" s="27">
        <f t="shared" si="475"/>
        <v>-2</v>
      </c>
      <c r="J2190" s="27">
        <f t="shared" si="476"/>
        <v>-0.15000000000000036</v>
      </c>
      <c r="K2190" s="30">
        <v>1</v>
      </c>
      <c r="L2190" s="159">
        <f t="shared" si="477"/>
        <v>0.18499999999999997</v>
      </c>
    </row>
    <row r="2191" spans="1:12" s="1" customFormat="1" ht="15" customHeight="1">
      <c r="A2191" s="52">
        <v>39093</v>
      </c>
      <c r="B2191" s="23" t="s">
        <v>7962</v>
      </c>
      <c r="C2191" s="24" t="s">
        <v>1020</v>
      </c>
      <c r="D2191" s="23" t="s">
        <v>2410</v>
      </c>
      <c r="E2191" s="28">
        <v>19</v>
      </c>
      <c r="F2191" s="27">
        <v>19</v>
      </c>
      <c r="G2191" s="27">
        <v>20.3</v>
      </c>
      <c r="H2191" s="36">
        <f t="shared" ref="H2191:H2254" si="478">(G2191-E2191)/E2191</f>
        <v>6.842105263157898E-2</v>
      </c>
      <c r="I2191" s="27">
        <f t="shared" ref="I2191:I2239" si="479">F2191-E2191</f>
        <v>0</v>
      </c>
      <c r="J2191" s="27">
        <f t="shared" ref="J2191:J2230" si="480">G2191-E2191</f>
        <v>1.3000000000000007</v>
      </c>
      <c r="K2191" s="30">
        <v>1</v>
      </c>
      <c r="L2191" s="159">
        <f t="shared" si="477"/>
        <v>6.842105263157898E-2</v>
      </c>
    </row>
    <row r="2192" spans="1:12" s="1" customFormat="1" ht="15" customHeight="1">
      <c r="A2192" s="52">
        <v>39100</v>
      </c>
      <c r="B2192" s="23" t="s">
        <v>7963</v>
      </c>
      <c r="C2192" s="24" t="s">
        <v>2411</v>
      </c>
      <c r="D2192" s="23" t="s">
        <v>1647</v>
      </c>
      <c r="E2192" s="28">
        <v>20</v>
      </c>
      <c r="F2192" s="27">
        <v>21.5</v>
      </c>
      <c r="G2192" s="27">
        <v>22.37</v>
      </c>
      <c r="H2192" s="36">
        <f t="shared" si="478"/>
        <v>0.11850000000000005</v>
      </c>
      <c r="I2192" s="27">
        <f t="shared" si="479"/>
        <v>1.5</v>
      </c>
      <c r="J2192" s="27">
        <f t="shared" si="480"/>
        <v>2.370000000000001</v>
      </c>
      <c r="K2192" s="30">
        <v>2</v>
      </c>
      <c r="L2192" s="159">
        <f t="shared" si="477"/>
        <v>4.0465116279069811E-2</v>
      </c>
    </row>
    <row r="2193" spans="1:12" s="1" customFormat="1" ht="15" customHeight="1">
      <c r="A2193" s="52">
        <v>39104</v>
      </c>
      <c r="B2193" s="23" t="s">
        <v>7964</v>
      </c>
      <c r="C2193" s="24" t="s">
        <v>2412</v>
      </c>
      <c r="D2193" s="23" t="s">
        <v>197</v>
      </c>
      <c r="E2193" s="28">
        <v>17</v>
      </c>
      <c r="F2193" s="27">
        <v>25</v>
      </c>
      <c r="G2193" s="27">
        <v>23.93</v>
      </c>
      <c r="H2193" s="36">
        <f t="shared" si="478"/>
        <v>0.40764705882352942</v>
      </c>
      <c r="I2193" s="27">
        <f t="shared" si="479"/>
        <v>8</v>
      </c>
      <c r="J2193" s="27">
        <f t="shared" si="480"/>
        <v>6.93</v>
      </c>
      <c r="K2193" s="30">
        <v>3</v>
      </c>
      <c r="L2193" s="159">
        <f t="shared" si="477"/>
        <v>-4.2800000000000012E-2</v>
      </c>
    </row>
    <row r="2194" spans="1:12" s="1" customFormat="1" ht="15" customHeight="1">
      <c r="A2194" s="52">
        <v>39106</v>
      </c>
      <c r="B2194" s="23" t="s">
        <v>7965</v>
      </c>
      <c r="C2194" s="24" t="s">
        <v>2413</v>
      </c>
      <c r="D2194" s="23" t="s">
        <v>2414</v>
      </c>
      <c r="E2194" s="28">
        <v>10</v>
      </c>
      <c r="F2194" s="27">
        <v>10.25</v>
      </c>
      <c r="G2194" s="27">
        <v>10.6</v>
      </c>
      <c r="H2194" s="36">
        <f t="shared" si="478"/>
        <v>5.9999999999999963E-2</v>
      </c>
      <c r="I2194" s="27">
        <f t="shared" si="479"/>
        <v>0.25</v>
      </c>
      <c r="J2194" s="27">
        <f t="shared" si="480"/>
        <v>0.59999999999999964</v>
      </c>
      <c r="K2194" s="30">
        <v>1</v>
      </c>
      <c r="L2194" s="159">
        <f t="shared" si="477"/>
        <v>3.4146341463414602E-2</v>
      </c>
    </row>
    <row r="2195" spans="1:12" s="1" customFormat="1" ht="15" customHeight="1">
      <c r="A2195" s="52">
        <v>39106</v>
      </c>
      <c r="B2195" s="23" t="s">
        <v>7966</v>
      </c>
      <c r="C2195" s="24" t="s">
        <v>2415</v>
      </c>
      <c r="D2195" s="23" t="s">
        <v>391</v>
      </c>
      <c r="E2195" s="28">
        <v>8</v>
      </c>
      <c r="F2195" s="27">
        <v>7.75</v>
      </c>
      <c r="G2195" s="27">
        <v>7.8</v>
      </c>
      <c r="H2195" s="36">
        <f t="shared" si="478"/>
        <v>-2.5000000000000022E-2</v>
      </c>
      <c r="I2195" s="27">
        <f t="shared" si="479"/>
        <v>-0.25</v>
      </c>
      <c r="J2195" s="27">
        <f t="shared" si="480"/>
        <v>-0.20000000000000018</v>
      </c>
      <c r="K2195" s="30">
        <v>1</v>
      </c>
      <c r="L2195" s="159">
        <f t="shared" si="477"/>
        <v>6.4516129032257839E-3</v>
      </c>
    </row>
    <row r="2196" spans="1:12" s="1" customFormat="1" ht="15" customHeight="1">
      <c r="A2196" s="52">
        <v>39112</v>
      </c>
      <c r="B2196" s="23" t="s">
        <v>7967</v>
      </c>
      <c r="C2196" s="24" t="s">
        <v>2418</v>
      </c>
      <c r="D2196" s="23" t="s">
        <v>2658</v>
      </c>
      <c r="E2196" s="28">
        <v>11</v>
      </c>
      <c r="F2196" s="27">
        <v>12</v>
      </c>
      <c r="G2196" s="27">
        <v>12.45</v>
      </c>
      <c r="H2196" s="36">
        <f t="shared" si="478"/>
        <v>0.13181818181818175</v>
      </c>
      <c r="I2196" s="27">
        <f t="shared" si="479"/>
        <v>1</v>
      </c>
      <c r="J2196" s="27">
        <f t="shared" si="480"/>
        <v>1.4499999999999993</v>
      </c>
      <c r="K2196" s="30">
        <v>3</v>
      </c>
      <c r="L2196" s="159">
        <f t="shared" si="477"/>
        <v>3.7499999999999943E-2</v>
      </c>
    </row>
    <row r="2197" spans="1:12" s="1" customFormat="1" ht="15" customHeight="1">
      <c r="A2197" s="52">
        <v>39112</v>
      </c>
      <c r="B2197" s="23" t="s">
        <v>7968</v>
      </c>
      <c r="C2197" s="24" t="s">
        <v>2419</v>
      </c>
      <c r="D2197" s="23" t="s">
        <v>2420</v>
      </c>
      <c r="E2197" s="28">
        <v>18</v>
      </c>
      <c r="F2197" s="27">
        <v>18.149999999999999</v>
      </c>
      <c r="G2197" s="27">
        <v>18.7</v>
      </c>
      <c r="H2197" s="36">
        <f t="shared" si="478"/>
        <v>3.8888888888888848E-2</v>
      </c>
      <c r="I2197" s="27">
        <f t="shared" si="479"/>
        <v>0.14999999999999858</v>
      </c>
      <c r="J2197" s="27">
        <f t="shared" si="480"/>
        <v>0.69999999999999929</v>
      </c>
      <c r="K2197" s="30">
        <v>3</v>
      </c>
      <c r="L2197" s="159">
        <f t="shared" si="477"/>
        <v>3.0303030303030346E-2</v>
      </c>
    </row>
    <row r="2198" spans="1:12" s="1" customFormat="1" ht="15" customHeight="1">
      <c r="A2198" s="52">
        <v>39112</v>
      </c>
      <c r="B2198" s="23" t="s">
        <v>7969</v>
      </c>
      <c r="C2198" s="24" t="s">
        <v>2416</v>
      </c>
      <c r="D2198" s="23" t="s">
        <v>2889</v>
      </c>
      <c r="E2198" s="28">
        <v>21</v>
      </c>
      <c r="F2198" s="27">
        <v>22.5</v>
      </c>
      <c r="G2198" s="27">
        <v>23.05</v>
      </c>
      <c r="H2198" s="36">
        <f t="shared" si="478"/>
        <v>9.7619047619047647E-2</v>
      </c>
      <c r="I2198" s="27">
        <f t="shared" si="479"/>
        <v>1.5</v>
      </c>
      <c r="J2198" s="27">
        <f t="shared" si="480"/>
        <v>2.0500000000000007</v>
      </c>
      <c r="K2198" s="30">
        <v>2</v>
      </c>
      <c r="L2198" s="159">
        <f t="shared" si="477"/>
        <v>2.4444444444444477E-2</v>
      </c>
    </row>
    <row r="2199" spans="1:12" s="1" customFormat="1" ht="15" customHeight="1">
      <c r="A2199" s="52">
        <v>39112</v>
      </c>
      <c r="B2199" s="23" t="s">
        <v>7970</v>
      </c>
      <c r="C2199" s="24" t="s">
        <v>2417</v>
      </c>
      <c r="D2199" s="23" t="s">
        <v>1450</v>
      </c>
      <c r="E2199" s="28">
        <v>17</v>
      </c>
      <c r="F2199" s="27">
        <v>20</v>
      </c>
      <c r="G2199" s="27">
        <v>19.97</v>
      </c>
      <c r="H2199" s="36">
        <f t="shared" si="478"/>
        <v>0.1747058823529411</v>
      </c>
      <c r="I2199" s="27">
        <f t="shared" si="479"/>
        <v>3</v>
      </c>
      <c r="J2199" s="27">
        <f t="shared" si="480"/>
        <v>2.9699999999999989</v>
      </c>
      <c r="K2199" s="30">
        <v>2</v>
      </c>
      <c r="L2199" s="159">
        <f t="shared" si="477"/>
        <v>-1.5000000000000568E-3</v>
      </c>
    </row>
    <row r="2200" spans="1:12" s="1" customFormat="1" ht="15" customHeight="1">
      <c r="A2200" s="52">
        <v>39113</v>
      </c>
      <c r="B2200" s="23" t="s">
        <v>7971</v>
      </c>
      <c r="C2200" s="24" t="s">
        <v>2421</v>
      </c>
      <c r="D2200" s="23" t="s">
        <v>1397</v>
      </c>
      <c r="E2200" s="28">
        <v>16</v>
      </c>
      <c r="F2200" s="27">
        <v>16.149999999999999</v>
      </c>
      <c r="G2200" s="27">
        <v>16.48</v>
      </c>
      <c r="H2200" s="36">
        <f t="shared" si="478"/>
        <v>3.0000000000000027E-2</v>
      </c>
      <c r="I2200" s="27">
        <f t="shared" si="479"/>
        <v>0.14999999999999858</v>
      </c>
      <c r="J2200" s="27">
        <f t="shared" si="480"/>
        <v>0.48000000000000043</v>
      </c>
      <c r="K2200" s="30">
        <v>2</v>
      </c>
      <c r="L2200" s="159">
        <f t="shared" si="477"/>
        <v>2.0433436532507857E-2</v>
      </c>
    </row>
    <row r="2201" spans="1:12" s="1" customFormat="1" ht="15" customHeight="1">
      <c r="A2201" s="52">
        <v>39114</v>
      </c>
      <c r="B2201" s="23" t="s">
        <v>7972</v>
      </c>
      <c r="C2201" s="24" t="s">
        <v>2422</v>
      </c>
      <c r="D2201" s="23" t="s">
        <v>2423</v>
      </c>
      <c r="E2201" s="28">
        <v>14</v>
      </c>
      <c r="F2201" s="27">
        <v>14.1</v>
      </c>
      <c r="G2201" s="27">
        <v>14.09</v>
      </c>
      <c r="H2201" s="36">
        <f t="shared" si="478"/>
        <v>6.428571428571418E-3</v>
      </c>
      <c r="I2201" s="27">
        <f t="shared" si="479"/>
        <v>9.9999999999999645E-2</v>
      </c>
      <c r="J2201" s="27">
        <f t="shared" si="480"/>
        <v>8.9999999999999858E-2</v>
      </c>
      <c r="K2201" s="30">
        <v>1</v>
      </c>
      <c r="L2201" s="159">
        <f t="shared" si="477"/>
        <v>-7.0921985815601324E-4</v>
      </c>
    </row>
    <row r="2202" spans="1:12" s="1" customFormat="1" ht="15" customHeight="1">
      <c r="A2202" s="52">
        <v>39118</v>
      </c>
      <c r="B2202" s="23" t="s">
        <v>7973</v>
      </c>
      <c r="C2202" s="24" t="s">
        <v>2424</v>
      </c>
      <c r="D2202" s="23" t="s">
        <v>2425</v>
      </c>
      <c r="E2202" s="28">
        <v>20</v>
      </c>
      <c r="F2202" s="27">
        <v>20.3</v>
      </c>
      <c r="G2202" s="27">
        <v>19.54</v>
      </c>
      <c r="H2202" s="36">
        <f t="shared" si="478"/>
        <v>-2.3000000000000041E-2</v>
      </c>
      <c r="I2202" s="27">
        <f t="shared" si="479"/>
        <v>0.30000000000000071</v>
      </c>
      <c r="J2202" s="27">
        <f t="shared" si="480"/>
        <v>-0.46000000000000085</v>
      </c>
      <c r="K2202" s="30">
        <v>3</v>
      </c>
      <c r="L2202" s="159">
        <f t="shared" si="477"/>
        <v>-3.7438423645320275E-2</v>
      </c>
    </row>
    <row r="2203" spans="1:12" s="1" customFormat="1" ht="15" customHeight="1">
      <c r="A2203" s="52">
        <v>39118</v>
      </c>
      <c r="B2203" s="23" t="s">
        <v>7974</v>
      </c>
      <c r="C2203" s="24" t="s">
        <v>2426</v>
      </c>
      <c r="D2203" s="23" t="s">
        <v>2120</v>
      </c>
      <c r="E2203" s="28">
        <v>10</v>
      </c>
      <c r="F2203" s="27">
        <v>10</v>
      </c>
      <c r="G2203" s="27">
        <v>9.09</v>
      </c>
      <c r="H2203" s="36">
        <f t="shared" si="478"/>
        <v>-9.1000000000000011E-2</v>
      </c>
      <c r="I2203" s="27">
        <f t="shared" si="479"/>
        <v>0</v>
      </c>
      <c r="J2203" s="27">
        <f t="shared" si="480"/>
        <v>-0.91000000000000014</v>
      </c>
      <c r="K2203" s="30">
        <v>1</v>
      </c>
      <c r="L2203" s="159">
        <f t="shared" si="477"/>
        <v>-9.1000000000000011E-2</v>
      </c>
    </row>
    <row r="2204" spans="1:12" s="1" customFormat="1" ht="15" customHeight="1">
      <c r="A2204" s="52">
        <v>39119</v>
      </c>
      <c r="B2204" s="23" t="s">
        <v>7975</v>
      </c>
      <c r="C2204" s="24" t="s">
        <v>2428</v>
      </c>
      <c r="D2204" s="23" t="s">
        <v>1142</v>
      </c>
      <c r="E2204" s="28">
        <v>16</v>
      </c>
      <c r="F2204" s="27">
        <v>17.5</v>
      </c>
      <c r="G2204" s="27">
        <v>14.85</v>
      </c>
      <c r="H2204" s="36">
        <f t="shared" si="478"/>
        <v>-7.1875000000000022E-2</v>
      </c>
      <c r="I2204" s="27">
        <f t="shared" si="479"/>
        <v>1.5</v>
      </c>
      <c r="J2204" s="27">
        <f t="shared" si="480"/>
        <v>-1.1500000000000004</v>
      </c>
      <c r="K2204" s="30">
        <v>2</v>
      </c>
      <c r="L2204" s="159">
        <f t="shared" si="477"/>
        <v>-0.15142857142857144</v>
      </c>
    </row>
    <row r="2205" spans="1:12" s="1" customFormat="1" ht="15" customHeight="1">
      <c r="A2205" s="52">
        <v>39119</v>
      </c>
      <c r="B2205" s="23" t="s">
        <v>7976</v>
      </c>
      <c r="C2205" s="24" t="s">
        <v>2427</v>
      </c>
      <c r="D2205" s="23" t="s">
        <v>388</v>
      </c>
      <c r="E2205" s="28">
        <v>15</v>
      </c>
      <c r="F2205" s="27">
        <v>19.059999999999999</v>
      </c>
      <c r="G2205" s="27">
        <v>19.5</v>
      </c>
      <c r="H2205" s="36">
        <f t="shared" si="478"/>
        <v>0.3</v>
      </c>
      <c r="I2205" s="27">
        <f t="shared" si="479"/>
        <v>4.0599999999999987</v>
      </c>
      <c r="J2205" s="27">
        <f t="shared" si="480"/>
        <v>4.5</v>
      </c>
      <c r="K2205" s="30">
        <v>2</v>
      </c>
      <c r="L2205" s="159">
        <f t="shared" si="477"/>
        <v>2.3084994753410353E-2</v>
      </c>
    </row>
    <row r="2206" spans="1:12" s="1" customFormat="1" ht="15" customHeight="1">
      <c r="A2206" s="52">
        <v>39120</v>
      </c>
      <c r="B2206" s="23" t="s">
        <v>7977</v>
      </c>
      <c r="C2206" s="24" t="s">
        <v>2429</v>
      </c>
      <c r="D2206" s="23" t="s">
        <v>2430</v>
      </c>
      <c r="E2206" s="28">
        <v>18</v>
      </c>
      <c r="F2206" s="27">
        <v>21</v>
      </c>
      <c r="G2206" s="27">
        <v>28.47</v>
      </c>
      <c r="H2206" s="36">
        <f t="shared" si="478"/>
        <v>0.58166666666666655</v>
      </c>
      <c r="I2206" s="27">
        <f t="shared" si="479"/>
        <v>3</v>
      </c>
      <c r="J2206" s="27">
        <f t="shared" si="480"/>
        <v>10.469999999999999</v>
      </c>
      <c r="K2206" s="30">
        <v>3</v>
      </c>
      <c r="L2206" s="159">
        <f t="shared" si="477"/>
        <v>0.35571428571428565</v>
      </c>
    </row>
    <row r="2207" spans="1:12" s="1" customFormat="1" ht="15" customHeight="1">
      <c r="A2207" s="52">
        <v>39120</v>
      </c>
      <c r="B2207" s="23" t="s">
        <v>7978</v>
      </c>
      <c r="C2207" s="24" t="s">
        <v>2431</v>
      </c>
      <c r="D2207" s="23" t="s">
        <v>620</v>
      </c>
      <c r="E2207" s="28">
        <v>17</v>
      </c>
      <c r="F2207" s="27">
        <v>20</v>
      </c>
      <c r="G2207" s="27">
        <v>20</v>
      </c>
      <c r="H2207" s="36">
        <f t="shared" si="478"/>
        <v>0.17647058823529413</v>
      </c>
      <c r="I2207" s="27">
        <f t="shared" si="479"/>
        <v>3</v>
      </c>
      <c r="J2207" s="27">
        <f t="shared" si="480"/>
        <v>3</v>
      </c>
      <c r="K2207" s="30">
        <v>2</v>
      </c>
      <c r="L2207" s="159">
        <f t="shared" si="477"/>
        <v>0</v>
      </c>
    </row>
    <row r="2208" spans="1:12" s="1" customFormat="1" ht="15" customHeight="1">
      <c r="A2208" s="52">
        <v>39120</v>
      </c>
      <c r="B2208" s="23" t="s">
        <v>7979</v>
      </c>
      <c r="C2208" s="24" t="s">
        <v>2432</v>
      </c>
      <c r="D2208" s="23" t="s">
        <v>2091</v>
      </c>
      <c r="E2208" s="28">
        <v>21</v>
      </c>
      <c r="F2208" s="27">
        <v>25.5</v>
      </c>
      <c r="G2208" s="27">
        <v>25.67</v>
      </c>
      <c r="H2208" s="36">
        <f t="shared" si="478"/>
        <v>0.22238095238095246</v>
      </c>
      <c r="I2208" s="27">
        <f t="shared" si="479"/>
        <v>4.5</v>
      </c>
      <c r="J2208" s="27">
        <f t="shared" si="480"/>
        <v>4.6700000000000017</v>
      </c>
      <c r="K2208" s="30">
        <v>3</v>
      </c>
      <c r="L2208" s="159">
        <f t="shared" si="477"/>
        <v>6.6666666666667339E-3</v>
      </c>
    </row>
    <row r="2209" spans="1:12" s="1" customFormat="1" ht="15" customHeight="1">
      <c r="A2209" s="52">
        <v>39120</v>
      </c>
      <c r="B2209" s="23" t="s">
        <v>7980</v>
      </c>
      <c r="C2209" s="24" t="s">
        <v>2619</v>
      </c>
      <c r="D2209" s="23" t="s">
        <v>2620</v>
      </c>
      <c r="E2209" s="28">
        <v>17</v>
      </c>
      <c r="F2209" s="27">
        <v>22</v>
      </c>
      <c r="G2209" s="27">
        <v>19</v>
      </c>
      <c r="H2209" s="36">
        <f t="shared" si="478"/>
        <v>0.11764705882352941</v>
      </c>
      <c r="I2209" s="27">
        <f t="shared" si="479"/>
        <v>5</v>
      </c>
      <c r="J2209" s="27">
        <f t="shared" si="480"/>
        <v>2</v>
      </c>
      <c r="K2209" s="30">
        <v>2</v>
      </c>
      <c r="L2209" s="159">
        <f t="shared" si="477"/>
        <v>-0.13636363636363635</v>
      </c>
    </row>
    <row r="2210" spans="1:12" s="1" customFormat="1" ht="15" customHeight="1">
      <c r="A2210" s="52">
        <v>39121</v>
      </c>
      <c r="B2210" s="23" t="s">
        <v>7981</v>
      </c>
      <c r="C2210" s="24" t="s">
        <v>2626</v>
      </c>
      <c r="D2210" s="23" t="s">
        <v>1895</v>
      </c>
      <c r="E2210" s="28">
        <v>7</v>
      </c>
      <c r="F2210" s="27">
        <v>7.5</v>
      </c>
      <c r="G2210" s="27">
        <v>8.5</v>
      </c>
      <c r="H2210" s="36">
        <f t="shared" si="478"/>
        <v>0.21428571428571427</v>
      </c>
      <c r="I2210" s="27">
        <f t="shared" si="479"/>
        <v>0.5</v>
      </c>
      <c r="J2210" s="27">
        <f t="shared" si="480"/>
        <v>1.5</v>
      </c>
      <c r="K2210" s="30">
        <v>1</v>
      </c>
      <c r="L2210" s="159">
        <f t="shared" si="477"/>
        <v>0.13333333333333333</v>
      </c>
    </row>
    <row r="2211" spans="1:12" s="1" customFormat="1" ht="15" customHeight="1">
      <c r="A2211" s="52">
        <v>39121</v>
      </c>
      <c r="B2211" s="23" t="s">
        <v>7982</v>
      </c>
      <c r="C2211" s="24" t="s">
        <v>2621</v>
      </c>
      <c r="D2211" s="23" t="s">
        <v>2622</v>
      </c>
      <c r="E2211" s="28">
        <v>21</v>
      </c>
      <c r="F2211" s="27">
        <v>23</v>
      </c>
      <c r="G2211" s="27">
        <v>23.76</v>
      </c>
      <c r="H2211" s="36">
        <f t="shared" si="478"/>
        <v>0.13142857142857151</v>
      </c>
      <c r="I2211" s="27">
        <f t="shared" si="479"/>
        <v>2</v>
      </c>
      <c r="J2211" s="27">
        <f t="shared" si="480"/>
        <v>2.7600000000000016</v>
      </c>
      <c r="K2211" s="30">
        <v>2</v>
      </c>
      <c r="L2211" s="159">
        <f t="shared" si="477"/>
        <v>3.3043478260869633E-2</v>
      </c>
    </row>
    <row r="2212" spans="1:12" s="1" customFormat="1" ht="15" customHeight="1">
      <c r="A2212" s="52">
        <v>39121</v>
      </c>
      <c r="B2212" s="23" t="s">
        <v>7983</v>
      </c>
      <c r="C2212" s="24" t="s">
        <v>2623</v>
      </c>
      <c r="D2212" s="23" t="s">
        <v>2624</v>
      </c>
      <c r="E2212" s="28">
        <v>10</v>
      </c>
      <c r="F2212" s="27">
        <v>11</v>
      </c>
      <c r="G2212" s="27">
        <v>11.9</v>
      </c>
      <c r="H2212" s="36">
        <f t="shared" si="478"/>
        <v>0.19000000000000003</v>
      </c>
      <c r="I2212" s="27">
        <f t="shared" si="479"/>
        <v>1</v>
      </c>
      <c r="J2212" s="27">
        <f t="shared" si="480"/>
        <v>1.9000000000000004</v>
      </c>
      <c r="K2212" s="30">
        <v>2</v>
      </c>
      <c r="L2212" s="159">
        <f t="shared" si="477"/>
        <v>8.1818181818181845E-2</v>
      </c>
    </row>
    <row r="2213" spans="1:12" s="1" customFormat="1" ht="15" customHeight="1">
      <c r="A2213" s="52">
        <v>39121</v>
      </c>
      <c r="B2213" s="23" t="s">
        <v>7984</v>
      </c>
      <c r="C2213" s="24" t="s">
        <v>2625</v>
      </c>
      <c r="D2213" s="23" t="s">
        <v>197</v>
      </c>
      <c r="E2213" s="28">
        <v>18.5</v>
      </c>
      <c r="F2213" s="27">
        <v>35</v>
      </c>
      <c r="G2213" s="27">
        <v>31</v>
      </c>
      <c r="H2213" s="36">
        <f t="shared" si="478"/>
        <v>0.67567567567567566</v>
      </c>
      <c r="I2213" s="27">
        <f t="shared" si="479"/>
        <v>16.5</v>
      </c>
      <c r="J2213" s="27">
        <f t="shared" si="480"/>
        <v>12.5</v>
      </c>
      <c r="K2213" s="30">
        <v>3</v>
      </c>
      <c r="L2213" s="159">
        <f t="shared" si="477"/>
        <v>-0.11428571428571428</v>
      </c>
    </row>
    <row r="2214" spans="1:12" s="1" customFormat="1" ht="15" customHeight="1">
      <c r="A2214" s="52">
        <v>39122</v>
      </c>
      <c r="B2214" s="23" t="s">
        <v>7985</v>
      </c>
      <c r="C2214" s="24" t="s">
        <v>2627</v>
      </c>
      <c r="D2214" s="23" t="s">
        <v>1016</v>
      </c>
      <c r="E2214" s="28">
        <v>6.5</v>
      </c>
      <c r="F2214" s="27">
        <v>6.5</v>
      </c>
      <c r="G2214" s="27">
        <v>6.5</v>
      </c>
      <c r="H2214" s="36">
        <f t="shared" si="478"/>
        <v>0</v>
      </c>
      <c r="I2214" s="27">
        <f t="shared" si="479"/>
        <v>0</v>
      </c>
      <c r="J2214" s="27">
        <f t="shared" si="480"/>
        <v>0</v>
      </c>
      <c r="K2214" s="30">
        <v>1</v>
      </c>
      <c r="L2214" s="159">
        <f t="shared" si="477"/>
        <v>0</v>
      </c>
    </row>
    <row r="2215" spans="1:12" s="1" customFormat="1" ht="15" customHeight="1">
      <c r="A2215" s="52">
        <v>39127</v>
      </c>
      <c r="B2215" s="23" t="s">
        <v>7986</v>
      </c>
      <c r="C2215" s="24" t="s">
        <v>2628</v>
      </c>
      <c r="D2215" s="23" t="s">
        <v>197</v>
      </c>
      <c r="E2215" s="28">
        <v>15</v>
      </c>
      <c r="F2215" s="27">
        <v>17</v>
      </c>
      <c r="G2215" s="27">
        <v>17.399999999999999</v>
      </c>
      <c r="H2215" s="36">
        <f t="shared" si="478"/>
        <v>0.15999999999999989</v>
      </c>
      <c r="I2215" s="27">
        <f t="shared" si="479"/>
        <v>2</v>
      </c>
      <c r="J2215" s="27">
        <f t="shared" si="480"/>
        <v>2.3999999999999986</v>
      </c>
      <c r="K2215" s="30">
        <v>3</v>
      </c>
      <c r="L2215" s="159">
        <f t="shared" si="477"/>
        <v>2.3529411764705799E-2</v>
      </c>
    </row>
    <row r="2216" spans="1:12" s="1" customFormat="1" ht="15" customHeight="1">
      <c r="A2216" s="52">
        <v>39127</v>
      </c>
      <c r="B2216" s="23" t="s">
        <v>7987</v>
      </c>
      <c r="C2216" s="24" t="s">
        <v>2629</v>
      </c>
      <c r="D2216" s="23" t="s">
        <v>2630</v>
      </c>
      <c r="E2216" s="28">
        <v>15</v>
      </c>
      <c r="F2216" s="27">
        <v>15</v>
      </c>
      <c r="G2216" s="27">
        <v>15.25</v>
      </c>
      <c r="H2216" s="36">
        <f t="shared" si="478"/>
        <v>1.6666666666666666E-2</v>
      </c>
      <c r="I2216" s="27">
        <f t="shared" si="479"/>
        <v>0</v>
      </c>
      <c r="J2216" s="27">
        <f t="shared" si="480"/>
        <v>0.25</v>
      </c>
      <c r="K2216" s="30">
        <v>1</v>
      </c>
      <c r="L2216" s="159">
        <f t="shared" si="477"/>
        <v>1.6666666666666666E-2</v>
      </c>
    </row>
    <row r="2217" spans="1:12" s="1" customFormat="1" ht="15" customHeight="1">
      <c r="A2217" s="52">
        <v>39128</v>
      </c>
      <c r="B2217" s="23" t="s">
        <v>7988</v>
      </c>
      <c r="C2217" s="24" t="s">
        <v>2631</v>
      </c>
      <c r="D2217" s="23" t="s">
        <v>2632</v>
      </c>
      <c r="E2217" s="28">
        <v>10.5</v>
      </c>
      <c r="F2217" s="27">
        <v>13.5</v>
      </c>
      <c r="G2217" s="27">
        <v>12.5</v>
      </c>
      <c r="H2217" s="36">
        <f t="shared" si="478"/>
        <v>0.19047619047619047</v>
      </c>
      <c r="I2217" s="27">
        <f t="shared" si="479"/>
        <v>3</v>
      </c>
      <c r="J2217" s="27">
        <f t="shared" si="480"/>
        <v>2</v>
      </c>
      <c r="K2217" s="30">
        <v>2</v>
      </c>
      <c r="L2217" s="159">
        <f t="shared" si="477"/>
        <v>-7.407407407407407E-2</v>
      </c>
    </row>
    <row r="2218" spans="1:12" s="1" customFormat="1" ht="15" customHeight="1">
      <c r="A2218" s="52">
        <v>39139</v>
      </c>
      <c r="B2218" s="23" t="s">
        <v>7989</v>
      </c>
      <c r="C2218" s="24" t="s">
        <v>2633</v>
      </c>
      <c r="D2218" s="23" t="s">
        <v>1957</v>
      </c>
      <c r="E2218" s="28">
        <v>7</v>
      </c>
      <c r="F2218" s="27">
        <v>7.02</v>
      </c>
      <c r="G2218" s="27">
        <v>7.32</v>
      </c>
      <c r="H2218" s="36">
        <f t="shared" si="478"/>
        <v>4.5714285714285756E-2</v>
      </c>
      <c r="I2218" s="27">
        <f t="shared" si="479"/>
        <v>1.9999999999999574E-2</v>
      </c>
      <c r="J2218" s="27">
        <f t="shared" si="480"/>
        <v>0.32000000000000028</v>
      </c>
      <c r="K2218" s="30">
        <v>1</v>
      </c>
      <c r="L2218" s="159">
        <f t="shared" si="477"/>
        <v>4.273504273504284E-2</v>
      </c>
    </row>
    <row r="2219" spans="1:12" s="1" customFormat="1" ht="15" customHeight="1">
      <c r="A2219" s="52">
        <v>39148</v>
      </c>
      <c r="B2219" s="23" t="s">
        <v>7990</v>
      </c>
      <c r="C2219" s="24" t="s">
        <v>2634</v>
      </c>
      <c r="D2219" s="23" t="s">
        <v>2635</v>
      </c>
      <c r="E2219" s="28">
        <v>25</v>
      </c>
      <c r="F2219" s="27">
        <v>27.25</v>
      </c>
      <c r="G2219" s="27">
        <v>24.6</v>
      </c>
      <c r="H2219" s="36">
        <f t="shared" si="478"/>
        <v>-1.5999999999999945E-2</v>
      </c>
      <c r="I2219" s="27">
        <f t="shared" si="479"/>
        <v>2.25</v>
      </c>
      <c r="J2219" s="27">
        <f t="shared" si="480"/>
        <v>-0.39999999999999858</v>
      </c>
      <c r="K2219" s="30">
        <v>3</v>
      </c>
      <c r="L2219" s="159">
        <f t="shared" si="477"/>
        <v>-9.7247706422018299E-2</v>
      </c>
    </row>
    <row r="2220" spans="1:12" s="1" customFormat="1" ht="15" customHeight="1">
      <c r="A2220" s="52">
        <v>39149</v>
      </c>
      <c r="B2220" s="23" t="s">
        <v>7991</v>
      </c>
      <c r="C2220" s="24" t="s">
        <v>2637</v>
      </c>
      <c r="D2220" s="23" t="s">
        <v>2430</v>
      </c>
      <c r="E2220" s="28">
        <v>13</v>
      </c>
      <c r="F2220" s="27">
        <v>13</v>
      </c>
      <c r="G2220" s="27">
        <v>11.35</v>
      </c>
      <c r="H2220" s="36">
        <f t="shared" si="478"/>
        <v>-0.12692307692307694</v>
      </c>
      <c r="I2220" s="27">
        <f t="shared" si="479"/>
        <v>0</v>
      </c>
      <c r="J2220" s="27">
        <f t="shared" si="480"/>
        <v>-1.6500000000000004</v>
      </c>
      <c r="K2220" s="30">
        <v>3</v>
      </c>
      <c r="L2220" s="159">
        <f t="shared" si="477"/>
        <v>-0.12692307692307694</v>
      </c>
    </row>
    <row r="2221" spans="1:12" s="1" customFormat="1" ht="15" customHeight="1">
      <c r="A2221" s="52">
        <v>39149</v>
      </c>
      <c r="B2221" s="23" t="s">
        <v>7992</v>
      </c>
      <c r="C2221" s="24" t="s">
        <v>2636</v>
      </c>
      <c r="D2221" s="23" t="s">
        <v>1549</v>
      </c>
      <c r="E2221" s="28">
        <v>15</v>
      </c>
      <c r="F2221" s="27">
        <v>15</v>
      </c>
      <c r="G2221" s="27">
        <v>16.45</v>
      </c>
      <c r="H2221" s="36">
        <f t="shared" si="478"/>
        <v>9.6666666666666623E-2</v>
      </c>
      <c r="I2221" s="27">
        <f t="shared" si="479"/>
        <v>0</v>
      </c>
      <c r="J2221" s="27">
        <f t="shared" si="480"/>
        <v>1.4499999999999993</v>
      </c>
      <c r="K2221" s="30">
        <v>3</v>
      </c>
      <c r="L2221" s="159">
        <f t="shared" si="477"/>
        <v>9.6666666666666623E-2</v>
      </c>
    </row>
    <row r="2222" spans="1:12" s="1" customFormat="1" ht="15" customHeight="1">
      <c r="A2222" s="52">
        <v>39155</v>
      </c>
      <c r="B2222" s="23" t="s">
        <v>7993</v>
      </c>
      <c r="C2222" s="24" t="s">
        <v>2638</v>
      </c>
      <c r="D2222" s="23" t="s">
        <v>1455</v>
      </c>
      <c r="E2222" s="28">
        <v>13</v>
      </c>
      <c r="F2222" s="27">
        <v>15.25</v>
      </c>
      <c r="G2222" s="27">
        <v>17</v>
      </c>
      <c r="H2222" s="36">
        <f t="shared" si="478"/>
        <v>0.30769230769230771</v>
      </c>
      <c r="I2222" s="27">
        <f t="shared" si="479"/>
        <v>2.25</v>
      </c>
      <c r="J2222" s="27">
        <f t="shared" si="480"/>
        <v>4</v>
      </c>
      <c r="K2222" s="30">
        <v>3</v>
      </c>
      <c r="L2222" s="159">
        <f t="shared" si="477"/>
        <v>0.11475409836065574</v>
      </c>
    </row>
    <row r="2223" spans="1:12" s="1" customFormat="1" ht="15" customHeight="1">
      <c r="A2223" s="52">
        <v>39156</v>
      </c>
      <c r="B2223" s="23" t="s">
        <v>7994</v>
      </c>
      <c r="C2223" s="24" t="s">
        <v>2639</v>
      </c>
      <c r="D2223" s="23" t="s">
        <v>2640</v>
      </c>
      <c r="E2223" s="28">
        <v>24</v>
      </c>
      <c r="F2223" s="27">
        <v>29.32</v>
      </c>
      <c r="G2223" s="27">
        <v>31.13</v>
      </c>
      <c r="H2223" s="36">
        <f t="shared" si="478"/>
        <v>0.29708333333333331</v>
      </c>
      <c r="I2223" s="27">
        <f t="shared" si="479"/>
        <v>5.32</v>
      </c>
      <c r="J2223" s="27">
        <f t="shared" si="480"/>
        <v>7.129999999999999</v>
      </c>
      <c r="K2223" s="30">
        <v>2</v>
      </c>
      <c r="L2223" s="159">
        <f t="shared" si="477"/>
        <v>6.1732605729877175E-2</v>
      </c>
    </row>
    <row r="2224" spans="1:12" s="1" customFormat="1" ht="15" customHeight="1">
      <c r="A2224" s="52">
        <v>39156</v>
      </c>
      <c r="B2224" s="23" t="s">
        <v>7995</v>
      </c>
      <c r="C2224" s="24" t="s">
        <v>1999</v>
      </c>
      <c r="D2224" s="23" t="s">
        <v>1183</v>
      </c>
      <c r="E2224" s="28">
        <v>10</v>
      </c>
      <c r="F2224" s="27">
        <v>10</v>
      </c>
      <c r="G2224" s="27">
        <v>9.75</v>
      </c>
      <c r="H2224" s="36">
        <f t="shared" si="478"/>
        <v>-2.5000000000000001E-2</v>
      </c>
      <c r="I2224" s="27">
        <f t="shared" si="479"/>
        <v>0</v>
      </c>
      <c r="J2224" s="27">
        <f t="shared" si="480"/>
        <v>-0.25</v>
      </c>
      <c r="K2224" s="30">
        <v>1</v>
      </c>
      <c r="L2224" s="159">
        <f t="shared" si="477"/>
        <v>-2.5000000000000001E-2</v>
      </c>
    </row>
    <row r="2225" spans="1:12" s="1" customFormat="1" ht="15" customHeight="1">
      <c r="A2225" s="52">
        <v>39161</v>
      </c>
      <c r="B2225" s="23" t="s">
        <v>7996</v>
      </c>
      <c r="C2225" s="24" t="s">
        <v>593</v>
      </c>
      <c r="D2225" s="23" t="s">
        <v>594</v>
      </c>
      <c r="E2225" s="28">
        <v>21</v>
      </c>
      <c r="F2225" s="27">
        <v>22</v>
      </c>
      <c r="G2225" s="27">
        <v>21.71</v>
      </c>
      <c r="H2225" s="36">
        <f t="shared" si="478"/>
        <v>3.3809523809523852E-2</v>
      </c>
      <c r="I2225" s="27">
        <f t="shared" si="479"/>
        <v>1</v>
      </c>
      <c r="J2225" s="27">
        <f t="shared" si="480"/>
        <v>0.71000000000000085</v>
      </c>
      <c r="K2225" s="30">
        <v>3</v>
      </c>
      <c r="L2225" s="159">
        <f t="shared" si="477"/>
        <v>-1.3181818181818144E-2</v>
      </c>
    </row>
    <row r="2226" spans="1:12" s="1" customFormat="1" ht="15" customHeight="1">
      <c r="A2226" s="52">
        <v>39162</v>
      </c>
      <c r="B2226" s="23" t="s">
        <v>7997</v>
      </c>
      <c r="C2226" s="24" t="s">
        <v>595</v>
      </c>
      <c r="D2226" s="23" t="s">
        <v>97</v>
      </c>
      <c r="E2226" s="28">
        <v>11.5</v>
      </c>
      <c r="F2226" s="27">
        <v>11.5</v>
      </c>
      <c r="G2226" s="27">
        <v>12.29</v>
      </c>
      <c r="H2226" s="36">
        <f t="shared" si="478"/>
        <v>6.8695652173912963E-2</v>
      </c>
      <c r="I2226" s="27">
        <f t="shared" si="479"/>
        <v>0</v>
      </c>
      <c r="J2226" s="27">
        <f t="shared" si="480"/>
        <v>0.78999999999999915</v>
      </c>
      <c r="K2226" s="30">
        <v>2</v>
      </c>
      <c r="L2226" s="159">
        <f t="shared" si="477"/>
        <v>6.8695652173912963E-2</v>
      </c>
    </row>
    <row r="2227" spans="1:12" s="1" customFormat="1" ht="15" customHeight="1">
      <c r="A2227" s="52">
        <v>39163</v>
      </c>
      <c r="B2227" s="23" t="s">
        <v>7998</v>
      </c>
      <c r="C2227" s="24" t="s">
        <v>596</v>
      </c>
      <c r="D2227" s="23" t="s">
        <v>211</v>
      </c>
      <c r="E2227" s="28">
        <v>14.5</v>
      </c>
      <c r="F2227" s="27">
        <v>15.6</v>
      </c>
      <c r="G2227" s="27">
        <v>16.149999999999999</v>
      </c>
      <c r="H2227" s="36">
        <f t="shared" si="478"/>
        <v>0.11379310344827577</v>
      </c>
      <c r="I2227" s="27">
        <f t="shared" si="479"/>
        <v>1.0999999999999996</v>
      </c>
      <c r="J2227" s="27">
        <f t="shared" si="480"/>
        <v>1.6499999999999986</v>
      </c>
      <c r="K2227" s="30">
        <v>3</v>
      </c>
      <c r="L2227" s="159">
        <f t="shared" si="477"/>
        <v>3.5256410256410187E-2</v>
      </c>
    </row>
    <row r="2228" spans="1:12" s="1" customFormat="1" ht="15" customHeight="1">
      <c r="A2228" s="52">
        <v>39167</v>
      </c>
      <c r="B2228" s="23" t="s">
        <v>7999</v>
      </c>
      <c r="C2228" s="24" t="s">
        <v>597</v>
      </c>
      <c r="D2228" s="23" t="s">
        <v>97</v>
      </c>
      <c r="E2228" s="28">
        <v>11</v>
      </c>
      <c r="F2228" s="27">
        <v>14</v>
      </c>
      <c r="G2228" s="27">
        <v>14.15</v>
      </c>
      <c r="H2228" s="36">
        <f t="shared" si="478"/>
        <v>0.28636363636363638</v>
      </c>
      <c r="I2228" s="27">
        <f t="shared" si="479"/>
        <v>3</v>
      </c>
      <c r="J2228" s="27">
        <f t="shared" si="480"/>
        <v>3.1500000000000004</v>
      </c>
      <c r="K2228" s="30">
        <v>3</v>
      </c>
      <c r="L2228" s="159">
        <f t="shared" si="477"/>
        <v>1.071428571428574E-2</v>
      </c>
    </row>
    <row r="2229" spans="1:12" s="1" customFormat="1" ht="15" customHeight="1">
      <c r="A2229" s="52">
        <v>39168</v>
      </c>
      <c r="B2229" s="23" t="s">
        <v>8000</v>
      </c>
      <c r="C2229" s="24" t="s">
        <v>598</v>
      </c>
      <c r="D2229" s="23" t="s">
        <v>1450</v>
      </c>
      <c r="E2229" s="28">
        <v>13.5</v>
      </c>
      <c r="F2229" s="27">
        <v>13.75</v>
      </c>
      <c r="G2229" s="27">
        <v>14.55</v>
      </c>
      <c r="H2229" s="36">
        <f t="shared" si="478"/>
        <v>7.7777777777777835E-2</v>
      </c>
      <c r="I2229" s="27">
        <f t="shared" si="479"/>
        <v>0.25</v>
      </c>
      <c r="J2229" s="27">
        <f t="shared" si="480"/>
        <v>1.0500000000000007</v>
      </c>
      <c r="K2229" s="30">
        <v>2</v>
      </c>
      <c r="L2229" s="159">
        <f t="shared" si="477"/>
        <v>5.818181818181823E-2</v>
      </c>
    </row>
    <row r="2230" spans="1:12" s="1" customFormat="1" ht="15" customHeight="1">
      <c r="A2230" s="52">
        <v>39169</v>
      </c>
      <c r="B2230" s="23" t="s">
        <v>8001</v>
      </c>
      <c r="C2230" s="24" t="s">
        <v>599</v>
      </c>
      <c r="D2230" s="23" t="s">
        <v>2968</v>
      </c>
      <c r="E2230" s="28">
        <v>8</v>
      </c>
      <c r="F2230" s="27">
        <v>8.18</v>
      </c>
      <c r="G2230" s="27">
        <v>8.0299999999999994</v>
      </c>
      <c r="H2230" s="36">
        <f t="shared" si="478"/>
        <v>3.7499999999999201E-3</v>
      </c>
      <c r="I2230" s="27">
        <f t="shared" si="479"/>
        <v>0.17999999999999972</v>
      </c>
      <c r="J2230" s="27">
        <f t="shared" si="480"/>
        <v>2.9999999999999361E-2</v>
      </c>
      <c r="K2230" s="30">
        <v>1</v>
      </c>
      <c r="L2230" s="159">
        <f t="shared" si="477"/>
        <v>-1.8337408312958478E-2</v>
      </c>
    </row>
    <row r="2231" spans="1:12" s="1" customFormat="1" ht="15" customHeight="1">
      <c r="A2231" s="52">
        <v>39169</v>
      </c>
      <c r="B2231" s="23" t="s">
        <v>8002</v>
      </c>
      <c r="C2231" s="24" t="s">
        <v>600</v>
      </c>
      <c r="D2231" s="23" t="s">
        <v>559</v>
      </c>
      <c r="E2231" s="28">
        <v>8</v>
      </c>
      <c r="F2231" s="27">
        <v>8.85</v>
      </c>
      <c r="G2231" s="27">
        <v>8.76</v>
      </c>
      <c r="H2231" s="36">
        <f t="shared" si="478"/>
        <v>9.4999999999999973E-2</v>
      </c>
      <c r="I2231" s="27">
        <f t="shared" si="479"/>
        <v>0.84999999999999964</v>
      </c>
      <c r="J2231" s="27">
        <v>1</v>
      </c>
      <c r="K2231" s="30">
        <v>1</v>
      </c>
      <c r="L2231" s="159">
        <f t="shared" si="477"/>
        <v>-1.0169491525423712E-2</v>
      </c>
    </row>
    <row r="2232" spans="1:12" s="1" customFormat="1" ht="15" customHeight="1">
      <c r="A2232" s="52">
        <v>39170</v>
      </c>
      <c r="B2232" s="23" t="s">
        <v>8003</v>
      </c>
      <c r="C2232" s="24" t="s">
        <v>603</v>
      </c>
      <c r="D2232" s="23" t="s">
        <v>1510</v>
      </c>
      <c r="E2232" s="28">
        <v>13.5</v>
      </c>
      <c r="F2232" s="27">
        <v>13.5</v>
      </c>
      <c r="G2232" s="27">
        <v>13.48</v>
      </c>
      <c r="H2232" s="36">
        <f t="shared" si="478"/>
        <v>-1.48148148148145E-3</v>
      </c>
      <c r="I2232" s="27">
        <f t="shared" si="479"/>
        <v>0</v>
      </c>
      <c r="J2232" s="27">
        <f>G2232-E2232</f>
        <v>-1.9999999999999574E-2</v>
      </c>
      <c r="K2232" s="30">
        <v>2</v>
      </c>
      <c r="L2232" s="159">
        <f t="shared" si="477"/>
        <v>-1.48148148148145E-3</v>
      </c>
    </row>
    <row r="2233" spans="1:12" s="1" customFormat="1" ht="15" customHeight="1">
      <c r="A2233" s="52">
        <v>39170</v>
      </c>
      <c r="B2233" s="23" t="s">
        <v>8004</v>
      </c>
      <c r="C2233" s="24" t="s">
        <v>604</v>
      </c>
      <c r="D2233" s="23" t="s">
        <v>1183</v>
      </c>
      <c r="E2233" s="28">
        <v>21.5</v>
      </c>
      <c r="F2233" s="27">
        <v>26</v>
      </c>
      <c r="G2233" s="27">
        <v>26.75</v>
      </c>
      <c r="H2233" s="36">
        <f t="shared" si="478"/>
        <v>0.2441860465116279</v>
      </c>
      <c r="I2233" s="27">
        <f t="shared" si="479"/>
        <v>4.5</v>
      </c>
      <c r="J2233" s="27">
        <f>G2233-E2233</f>
        <v>5.25</v>
      </c>
      <c r="K2233" s="30">
        <v>2</v>
      </c>
      <c r="L2233" s="159">
        <f t="shared" si="477"/>
        <v>2.8846153846153848E-2</v>
      </c>
    </row>
    <row r="2234" spans="1:12" s="1" customFormat="1" ht="15" customHeight="1">
      <c r="A2234" s="52">
        <v>39170</v>
      </c>
      <c r="B2234" s="23" t="s">
        <v>8005</v>
      </c>
      <c r="C2234" s="24" t="s">
        <v>601</v>
      </c>
      <c r="D2234" s="23" t="s">
        <v>602</v>
      </c>
      <c r="E2234" s="28">
        <v>5.5</v>
      </c>
      <c r="F2234" s="27">
        <v>5.5</v>
      </c>
      <c r="G2234" s="27">
        <v>5.29</v>
      </c>
      <c r="H2234" s="36">
        <f t="shared" si="478"/>
        <v>-3.8181818181818178E-2</v>
      </c>
      <c r="I2234" s="27">
        <f t="shared" si="479"/>
        <v>0</v>
      </c>
      <c r="J2234" s="27">
        <v>1</v>
      </c>
      <c r="K2234" s="30">
        <v>1</v>
      </c>
      <c r="L2234" s="159">
        <f t="shared" si="477"/>
        <v>-3.8181818181818178E-2</v>
      </c>
    </row>
    <row r="2235" spans="1:12" s="1" customFormat="1" ht="15" customHeight="1">
      <c r="A2235" s="52">
        <v>39176</v>
      </c>
      <c r="B2235" s="23" t="s">
        <v>8006</v>
      </c>
      <c r="C2235" s="24" t="s">
        <v>605</v>
      </c>
      <c r="D2235" s="23" t="s">
        <v>773</v>
      </c>
      <c r="E2235" s="28">
        <v>8</v>
      </c>
      <c r="F2235" s="27">
        <v>8</v>
      </c>
      <c r="G2235" s="27">
        <v>7.8</v>
      </c>
      <c r="H2235" s="36">
        <f t="shared" si="478"/>
        <v>-2.5000000000000022E-2</v>
      </c>
      <c r="I2235" s="27">
        <f t="shared" si="479"/>
        <v>0</v>
      </c>
      <c r="J2235" s="27">
        <f t="shared" ref="J2235:J2298" si="481">G2235-E2235</f>
        <v>-0.20000000000000018</v>
      </c>
      <c r="K2235" s="30">
        <v>1</v>
      </c>
      <c r="L2235" s="159">
        <f t="shared" si="477"/>
        <v>-2.5000000000000022E-2</v>
      </c>
    </row>
    <row r="2236" spans="1:12" s="1" customFormat="1" ht="15" customHeight="1">
      <c r="A2236" s="52">
        <v>39183</v>
      </c>
      <c r="B2236" s="23" t="s">
        <v>8007</v>
      </c>
      <c r="C2236" s="24" t="s">
        <v>606</v>
      </c>
      <c r="D2236" s="23" t="s">
        <v>1915</v>
      </c>
      <c r="E2236" s="28">
        <v>8</v>
      </c>
      <c r="F2236" s="27">
        <v>7.8</v>
      </c>
      <c r="G2236" s="27">
        <v>7.92</v>
      </c>
      <c r="H2236" s="36">
        <f t="shared" si="478"/>
        <v>-1.0000000000000009E-2</v>
      </c>
      <c r="I2236" s="27">
        <f t="shared" si="479"/>
        <v>-0.20000000000000018</v>
      </c>
      <c r="J2236" s="27">
        <f t="shared" si="481"/>
        <v>-8.0000000000000071E-2</v>
      </c>
      <c r="K2236" s="30">
        <v>1</v>
      </c>
      <c r="L2236" s="159">
        <f t="shared" si="477"/>
        <v>1.5384615384615399E-2</v>
      </c>
    </row>
    <row r="2237" spans="1:12" s="1" customFormat="1" ht="15" customHeight="1">
      <c r="A2237" s="52">
        <v>39184</v>
      </c>
      <c r="B2237" s="23" t="s">
        <v>8008</v>
      </c>
      <c r="C2237" s="24" t="s">
        <v>607</v>
      </c>
      <c r="D2237" s="23" t="s">
        <v>1144</v>
      </c>
      <c r="E2237" s="28">
        <v>18</v>
      </c>
      <c r="F2237" s="27">
        <v>21</v>
      </c>
      <c r="G2237" s="27">
        <v>22.31</v>
      </c>
      <c r="H2237" s="36">
        <f t="shared" si="478"/>
        <v>0.23944444444444438</v>
      </c>
      <c r="I2237" s="27">
        <f t="shared" si="479"/>
        <v>3</v>
      </c>
      <c r="J2237" s="27">
        <f t="shared" si="481"/>
        <v>4.3099999999999987</v>
      </c>
      <c r="K2237" s="30">
        <v>2</v>
      </c>
      <c r="L2237" s="159">
        <f t="shared" si="477"/>
        <v>6.2380952380952322E-2</v>
      </c>
    </row>
    <row r="2238" spans="1:12" s="1" customFormat="1" ht="15" customHeight="1">
      <c r="A2238" s="52">
        <v>39189</v>
      </c>
      <c r="B2238" s="23" t="s">
        <v>8009</v>
      </c>
      <c r="C2238" s="24" t="s">
        <v>2526</v>
      </c>
      <c r="D2238" s="23" t="s">
        <v>2527</v>
      </c>
      <c r="E2238" s="28">
        <v>8</v>
      </c>
      <c r="F2238" s="27">
        <v>8</v>
      </c>
      <c r="G2238" s="27">
        <v>8.02</v>
      </c>
      <c r="H2238" s="36">
        <f t="shared" si="478"/>
        <v>2.4999999999999467E-3</v>
      </c>
      <c r="I2238" s="27">
        <f t="shared" si="479"/>
        <v>0</v>
      </c>
      <c r="J2238" s="27">
        <f t="shared" si="481"/>
        <v>1.9999999999999574E-2</v>
      </c>
      <c r="K2238" s="30">
        <v>1</v>
      </c>
      <c r="L2238" s="159">
        <f t="shared" si="477"/>
        <v>2.4999999999999467E-3</v>
      </c>
    </row>
    <row r="2239" spans="1:12" s="1" customFormat="1" ht="15" customHeight="1">
      <c r="A2239" s="52">
        <v>39190</v>
      </c>
      <c r="B2239" s="23" t="s">
        <v>8010</v>
      </c>
      <c r="C2239" s="24" t="s">
        <v>2528</v>
      </c>
      <c r="D2239" s="23" t="s">
        <v>2364</v>
      </c>
      <c r="E2239" s="28">
        <v>23</v>
      </c>
      <c r="F2239" s="27">
        <v>25.1</v>
      </c>
      <c r="G2239" s="27">
        <v>27.4</v>
      </c>
      <c r="H2239" s="36">
        <f t="shared" si="478"/>
        <v>0.19130434782608691</v>
      </c>
      <c r="I2239" s="27">
        <f t="shared" si="479"/>
        <v>2.1000000000000014</v>
      </c>
      <c r="J2239" s="27">
        <f t="shared" si="481"/>
        <v>4.3999999999999986</v>
      </c>
      <c r="K2239" s="30">
        <v>3</v>
      </c>
      <c r="L2239" s="159">
        <f t="shared" si="477"/>
        <v>9.1633466135458044E-2</v>
      </c>
    </row>
    <row r="2240" spans="1:12" s="1" customFormat="1" ht="15" customHeight="1">
      <c r="A2240" s="52">
        <v>39191</v>
      </c>
      <c r="B2240" s="23" t="s">
        <v>8011</v>
      </c>
      <c r="C2240" s="24" t="s">
        <v>2530</v>
      </c>
      <c r="D2240" s="23" t="s">
        <v>1196</v>
      </c>
      <c r="E2240" s="28">
        <v>10</v>
      </c>
      <c r="F2240" s="27">
        <v>10</v>
      </c>
      <c r="G2240" s="27">
        <v>10.5</v>
      </c>
      <c r="H2240" s="36">
        <f t="shared" si="478"/>
        <v>0.05</v>
      </c>
      <c r="I2240" s="27">
        <f>(F2240-E2240)</f>
        <v>0</v>
      </c>
      <c r="J2240" s="27">
        <f t="shared" si="481"/>
        <v>0.5</v>
      </c>
      <c r="K2240" s="30">
        <v>1</v>
      </c>
      <c r="L2240" s="159">
        <f t="shared" si="477"/>
        <v>0.05</v>
      </c>
    </row>
    <row r="2241" spans="1:12" s="1" customFormat="1" ht="15" customHeight="1">
      <c r="A2241" s="52">
        <v>39191</v>
      </c>
      <c r="B2241" s="23" t="s">
        <v>8011</v>
      </c>
      <c r="C2241" s="24" t="s">
        <v>2530</v>
      </c>
      <c r="D2241" s="23" t="s">
        <v>1196</v>
      </c>
      <c r="E2241" s="28">
        <v>10</v>
      </c>
      <c r="F2241" s="27">
        <v>10</v>
      </c>
      <c r="G2241" s="27">
        <v>10.050000000000001</v>
      </c>
      <c r="H2241" s="36">
        <f t="shared" si="478"/>
        <v>5.0000000000000712E-3</v>
      </c>
      <c r="I2241" s="27">
        <f>(F2241-E2241)</f>
        <v>0</v>
      </c>
      <c r="J2241" s="27">
        <f t="shared" si="481"/>
        <v>5.0000000000000711E-2</v>
      </c>
      <c r="K2241" s="30">
        <v>1</v>
      </c>
      <c r="L2241" s="159">
        <f t="shared" si="477"/>
        <v>5.0000000000000712E-3</v>
      </c>
    </row>
    <row r="2242" spans="1:12" s="1" customFormat="1" ht="15" customHeight="1">
      <c r="A2242" s="52">
        <v>39191</v>
      </c>
      <c r="B2242" s="23" t="s">
        <v>8012</v>
      </c>
      <c r="C2242" s="24" t="s">
        <v>2531</v>
      </c>
      <c r="D2242" s="23" t="s">
        <v>2893</v>
      </c>
      <c r="E2242" s="28">
        <v>6</v>
      </c>
      <c r="F2242" s="27">
        <v>6</v>
      </c>
      <c r="G2242" s="27">
        <v>6.06</v>
      </c>
      <c r="H2242" s="36">
        <f t="shared" si="478"/>
        <v>9.9999999999999343E-3</v>
      </c>
      <c r="I2242" s="27">
        <f>(F2242-E2242)</f>
        <v>0</v>
      </c>
      <c r="J2242" s="27">
        <f t="shared" si="481"/>
        <v>5.9999999999999609E-2</v>
      </c>
      <c r="K2242" s="30">
        <v>1</v>
      </c>
      <c r="L2242" s="159">
        <f t="shared" si="477"/>
        <v>9.9999999999999343E-3</v>
      </c>
    </row>
    <row r="2243" spans="1:12" s="1" customFormat="1" ht="15" customHeight="1">
      <c r="A2243" s="52">
        <v>39191</v>
      </c>
      <c r="B2243" s="23" t="s">
        <v>2532</v>
      </c>
      <c r="C2243" s="24" t="s">
        <v>2533</v>
      </c>
      <c r="D2243" s="23" t="s">
        <v>1014</v>
      </c>
      <c r="E2243" s="28">
        <v>14.5</v>
      </c>
      <c r="F2243" s="27">
        <v>15</v>
      </c>
      <c r="G2243" s="27">
        <v>15.3</v>
      </c>
      <c r="H2243" s="36">
        <f t="shared" si="478"/>
        <v>5.5172413793103496E-2</v>
      </c>
      <c r="I2243" s="27">
        <f t="shared" ref="I2243:I2275" si="482">F2243-E2243</f>
        <v>0.5</v>
      </c>
      <c r="J2243" s="27">
        <f t="shared" si="481"/>
        <v>0.80000000000000071</v>
      </c>
      <c r="K2243" s="30">
        <v>3</v>
      </c>
      <c r="L2243" s="159">
        <f t="shared" si="477"/>
        <v>2.0000000000000049E-2</v>
      </c>
    </row>
    <row r="2244" spans="1:12" s="1" customFormat="1" ht="15" customHeight="1">
      <c r="A2244" s="52">
        <v>39191</v>
      </c>
      <c r="B2244" s="23" t="s">
        <v>8013</v>
      </c>
      <c r="C2244" s="24" t="s">
        <v>2529</v>
      </c>
      <c r="D2244" s="23" t="s">
        <v>2685</v>
      </c>
      <c r="E2244" s="28">
        <v>15</v>
      </c>
      <c r="F2244" s="27">
        <v>18</v>
      </c>
      <c r="G2244" s="27">
        <v>17.54</v>
      </c>
      <c r="H2244" s="36">
        <f t="shared" si="478"/>
        <v>0.16933333333333328</v>
      </c>
      <c r="I2244" s="27">
        <f t="shared" si="482"/>
        <v>3</v>
      </c>
      <c r="J2244" s="27">
        <f t="shared" si="481"/>
        <v>2.5399999999999991</v>
      </c>
      <c r="K2244" s="30">
        <v>2</v>
      </c>
      <c r="L2244" s="159">
        <f t="shared" ref="L2244:L2307" si="483">(G2244-F2244)/F2244</f>
        <v>-2.5555555555555602E-2</v>
      </c>
    </row>
    <row r="2245" spans="1:12" s="1" customFormat="1" ht="15" customHeight="1">
      <c r="A2245" s="52">
        <v>39195</v>
      </c>
      <c r="B2245" s="23" t="s">
        <v>8014</v>
      </c>
      <c r="C2245" s="24" t="s">
        <v>2534</v>
      </c>
      <c r="D2245" s="23" t="s">
        <v>2535</v>
      </c>
      <c r="E2245" s="28">
        <v>19</v>
      </c>
      <c r="F2245" s="27">
        <v>19</v>
      </c>
      <c r="G2245" s="27">
        <v>18.91</v>
      </c>
      <c r="H2245" s="36">
        <f t="shared" si="478"/>
        <v>-4.7368421052631504E-3</v>
      </c>
      <c r="I2245" s="27">
        <f t="shared" si="482"/>
        <v>0</v>
      </c>
      <c r="J2245" s="27">
        <f t="shared" si="481"/>
        <v>-8.9999999999999858E-2</v>
      </c>
      <c r="K2245" s="30">
        <v>3</v>
      </c>
      <c r="L2245" s="159">
        <f t="shared" si="483"/>
        <v>-4.7368421052631504E-3</v>
      </c>
    </row>
    <row r="2246" spans="1:12" s="1" customFormat="1" ht="15" customHeight="1">
      <c r="A2246" s="52">
        <v>39196</v>
      </c>
      <c r="B2246" s="23" t="s">
        <v>8015</v>
      </c>
      <c r="C2246" s="24" t="s">
        <v>51</v>
      </c>
      <c r="D2246" s="23" t="s">
        <v>1144</v>
      </c>
      <c r="E2246" s="28">
        <v>10</v>
      </c>
      <c r="F2246" s="27">
        <v>10.25</v>
      </c>
      <c r="G2246" s="27">
        <v>10.35</v>
      </c>
      <c r="H2246" s="36">
        <f t="shared" si="478"/>
        <v>3.4999999999999962E-2</v>
      </c>
      <c r="I2246" s="27">
        <f t="shared" si="482"/>
        <v>0.25</v>
      </c>
      <c r="J2246" s="27">
        <f t="shared" si="481"/>
        <v>0.34999999999999964</v>
      </c>
      <c r="K2246" s="30">
        <v>1</v>
      </c>
      <c r="L2246" s="159">
        <f t="shared" si="483"/>
        <v>9.7560975609755751E-3</v>
      </c>
    </row>
    <row r="2247" spans="1:12" s="1" customFormat="1" ht="15" customHeight="1">
      <c r="A2247" s="52">
        <v>39196</v>
      </c>
      <c r="B2247" s="23" t="s">
        <v>8016</v>
      </c>
      <c r="C2247" s="24" t="s">
        <v>52</v>
      </c>
      <c r="D2247" s="23" t="s">
        <v>53</v>
      </c>
      <c r="E2247" s="28">
        <v>19</v>
      </c>
      <c r="F2247" s="27">
        <v>19</v>
      </c>
      <c r="G2247" s="27">
        <v>19.309999999999999</v>
      </c>
      <c r="H2247" s="36">
        <f t="shared" si="478"/>
        <v>1.6315789473684145E-2</v>
      </c>
      <c r="I2247" s="27">
        <f t="shared" si="482"/>
        <v>0</v>
      </c>
      <c r="J2247" s="27">
        <f t="shared" si="481"/>
        <v>0.30999999999999872</v>
      </c>
      <c r="K2247" s="30">
        <v>1</v>
      </c>
      <c r="L2247" s="159">
        <f t="shared" si="483"/>
        <v>1.6315789473684145E-2</v>
      </c>
    </row>
    <row r="2248" spans="1:12" s="1" customFormat="1" ht="15" customHeight="1">
      <c r="A2248" s="52">
        <v>39197</v>
      </c>
      <c r="B2248" s="23" t="s">
        <v>8017</v>
      </c>
      <c r="C2248" s="24" t="s">
        <v>56</v>
      </c>
      <c r="D2248" s="23" t="s">
        <v>893</v>
      </c>
      <c r="E2248" s="28">
        <v>17</v>
      </c>
      <c r="F2248" s="27">
        <v>17.5</v>
      </c>
      <c r="G2248" s="27">
        <v>17.649999999999999</v>
      </c>
      <c r="H2248" s="36">
        <f t="shared" si="478"/>
        <v>3.8235294117646978E-2</v>
      </c>
      <c r="I2248" s="27">
        <f t="shared" si="482"/>
        <v>0.5</v>
      </c>
      <c r="J2248" s="27">
        <f t="shared" si="481"/>
        <v>0.64999999999999858</v>
      </c>
      <c r="K2248" s="30">
        <v>3</v>
      </c>
      <c r="L2248" s="159">
        <f t="shared" si="483"/>
        <v>8.5714285714284903E-3</v>
      </c>
    </row>
    <row r="2249" spans="1:12" s="1" customFormat="1" ht="15" customHeight="1">
      <c r="A2249" s="52">
        <v>39197</v>
      </c>
      <c r="B2249" s="23" t="s">
        <v>8018</v>
      </c>
      <c r="C2249" s="24" t="s">
        <v>54</v>
      </c>
      <c r="D2249" s="23" t="s">
        <v>828</v>
      </c>
      <c r="E2249" s="28">
        <v>8</v>
      </c>
      <c r="F2249" s="27">
        <v>7.9</v>
      </c>
      <c r="G2249" s="27">
        <v>7.92</v>
      </c>
      <c r="H2249" s="36">
        <f t="shared" si="478"/>
        <v>-1.0000000000000009E-2</v>
      </c>
      <c r="I2249" s="27">
        <f t="shared" si="482"/>
        <v>-9.9999999999999645E-2</v>
      </c>
      <c r="J2249" s="27">
        <f t="shared" si="481"/>
        <v>-8.0000000000000071E-2</v>
      </c>
      <c r="K2249" s="30">
        <v>1</v>
      </c>
      <c r="L2249" s="159">
        <f t="shared" si="483"/>
        <v>2.531645569620199E-3</v>
      </c>
    </row>
    <row r="2250" spans="1:12" s="1" customFormat="1" ht="15" customHeight="1">
      <c r="A2250" s="52">
        <v>39197</v>
      </c>
      <c r="B2250" s="23" t="s">
        <v>8019</v>
      </c>
      <c r="C2250" s="24" t="s">
        <v>55</v>
      </c>
      <c r="D2250" s="23" t="s">
        <v>2685</v>
      </c>
      <c r="E2250" s="28">
        <v>12</v>
      </c>
      <c r="F2250" s="27">
        <v>12.5</v>
      </c>
      <c r="G2250" s="27">
        <v>13</v>
      </c>
      <c r="H2250" s="36">
        <f t="shared" si="478"/>
        <v>8.3333333333333329E-2</v>
      </c>
      <c r="I2250" s="27">
        <f t="shared" si="482"/>
        <v>0.5</v>
      </c>
      <c r="J2250" s="27">
        <f t="shared" si="481"/>
        <v>1</v>
      </c>
      <c r="K2250" s="30">
        <v>2</v>
      </c>
      <c r="L2250" s="159">
        <f t="shared" si="483"/>
        <v>0.04</v>
      </c>
    </row>
    <row r="2251" spans="1:12" s="1" customFormat="1" ht="15" customHeight="1">
      <c r="A2251" s="52">
        <v>39198</v>
      </c>
      <c r="B2251" s="23" t="s">
        <v>8020</v>
      </c>
      <c r="C2251" s="24" t="s">
        <v>57</v>
      </c>
      <c r="D2251" s="23" t="s">
        <v>58</v>
      </c>
      <c r="E2251" s="28">
        <v>9</v>
      </c>
      <c r="F2251" s="27">
        <v>9</v>
      </c>
      <c r="G2251" s="27">
        <v>9.07</v>
      </c>
      <c r="H2251" s="36">
        <f t="shared" si="478"/>
        <v>7.7777777777778096E-3</v>
      </c>
      <c r="I2251" s="27">
        <f t="shared" si="482"/>
        <v>0</v>
      </c>
      <c r="J2251" s="27">
        <f t="shared" si="481"/>
        <v>7.0000000000000284E-2</v>
      </c>
      <c r="K2251" s="30">
        <v>1</v>
      </c>
      <c r="L2251" s="159">
        <f t="shared" si="483"/>
        <v>7.7777777777778096E-3</v>
      </c>
    </row>
    <row r="2252" spans="1:12" s="1" customFormat="1" ht="15" customHeight="1">
      <c r="A2252" s="52">
        <v>39203</v>
      </c>
      <c r="B2252" s="23" t="s">
        <v>8021</v>
      </c>
      <c r="C2252" s="24" t="s">
        <v>59</v>
      </c>
      <c r="D2252" s="23" t="s">
        <v>1549</v>
      </c>
      <c r="E2252" s="28">
        <v>13.5</v>
      </c>
      <c r="F2252" s="27">
        <v>16.5</v>
      </c>
      <c r="G2252" s="27">
        <v>16.45</v>
      </c>
      <c r="H2252" s="36">
        <f t="shared" si="478"/>
        <v>0.21851851851851847</v>
      </c>
      <c r="I2252" s="27">
        <f t="shared" si="482"/>
        <v>3</v>
      </c>
      <c r="J2252" s="27">
        <f t="shared" si="481"/>
        <v>2.9499999999999993</v>
      </c>
      <c r="K2252" s="30">
        <v>3</v>
      </c>
      <c r="L2252" s="159">
        <f t="shared" si="483"/>
        <v>-3.0303030303030732E-3</v>
      </c>
    </row>
    <row r="2253" spans="1:12" s="1" customFormat="1" ht="15" customHeight="1">
      <c r="A2253" s="52">
        <v>39203</v>
      </c>
      <c r="B2253" s="23" t="s">
        <v>8022</v>
      </c>
      <c r="C2253" s="24" t="s">
        <v>60</v>
      </c>
      <c r="D2253" s="23" t="s">
        <v>1450</v>
      </c>
      <c r="E2253" s="28">
        <v>11</v>
      </c>
      <c r="F2253" s="27">
        <v>10.99</v>
      </c>
      <c r="G2253" s="27">
        <v>10.25</v>
      </c>
      <c r="H2253" s="36">
        <f t="shared" si="478"/>
        <v>-6.8181818181818177E-2</v>
      </c>
      <c r="I2253" s="27">
        <f t="shared" si="482"/>
        <v>-9.9999999999997868E-3</v>
      </c>
      <c r="J2253" s="27">
        <f t="shared" si="481"/>
        <v>-0.75</v>
      </c>
      <c r="K2253" s="30">
        <v>1</v>
      </c>
      <c r="L2253" s="159">
        <f t="shared" si="483"/>
        <v>-6.733393994540493E-2</v>
      </c>
    </row>
    <row r="2254" spans="1:12" s="1" customFormat="1" ht="15" customHeight="1">
      <c r="A2254" s="52">
        <v>39204</v>
      </c>
      <c r="B2254" s="23" t="s">
        <v>8023</v>
      </c>
      <c r="C2254" s="24" t="s">
        <v>63</v>
      </c>
      <c r="D2254" s="23" t="s">
        <v>1142</v>
      </c>
      <c r="E2254" s="28">
        <v>12</v>
      </c>
      <c r="F2254" s="27">
        <v>12</v>
      </c>
      <c r="G2254" s="27">
        <v>11.31</v>
      </c>
      <c r="H2254" s="36">
        <f t="shared" si="478"/>
        <v>-5.7499999999999961E-2</v>
      </c>
      <c r="I2254" s="27">
        <f t="shared" si="482"/>
        <v>0</v>
      </c>
      <c r="J2254" s="27">
        <f t="shared" si="481"/>
        <v>-0.6899999999999995</v>
      </c>
      <c r="K2254" s="30">
        <v>1</v>
      </c>
      <c r="L2254" s="159">
        <f t="shared" si="483"/>
        <v>-5.7499999999999961E-2</v>
      </c>
    </row>
    <row r="2255" spans="1:12" s="1" customFormat="1" ht="15" customHeight="1">
      <c r="A2255" s="52">
        <v>39204</v>
      </c>
      <c r="B2255" s="23" t="s">
        <v>8024</v>
      </c>
      <c r="C2255" s="24" t="s">
        <v>61</v>
      </c>
      <c r="D2255" s="23" t="s">
        <v>62</v>
      </c>
      <c r="E2255" s="28">
        <v>15.5</v>
      </c>
      <c r="F2255" s="27">
        <v>19.899999999999999</v>
      </c>
      <c r="G2255" s="27">
        <v>21.5</v>
      </c>
      <c r="H2255" s="36">
        <f t="shared" ref="H2255:H2318" si="484">(G2255-E2255)/E2255</f>
        <v>0.38709677419354838</v>
      </c>
      <c r="I2255" s="27">
        <f t="shared" si="482"/>
        <v>4.3999999999999986</v>
      </c>
      <c r="J2255" s="27">
        <f t="shared" si="481"/>
        <v>6</v>
      </c>
      <c r="K2255" s="30">
        <v>3</v>
      </c>
      <c r="L2255" s="159">
        <f t="shared" si="483"/>
        <v>8.0402010050251327E-2</v>
      </c>
    </row>
    <row r="2256" spans="1:12" s="1" customFormat="1" ht="15" customHeight="1">
      <c r="A2256" s="52">
        <v>39210</v>
      </c>
      <c r="B2256" s="23" t="s">
        <v>8025</v>
      </c>
      <c r="C2256" s="24" t="s">
        <v>64</v>
      </c>
      <c r="D2256" s="23" t="s">
        <v>559</v>
      </c>
      <c r="E2256" s="28">
        <v>19</v>
      </c>
      <c r="F2256" s="27">
        <v>24</v>
      </c>
      <c r="G2256" s="27">
        <v>22.67</v>
      </c>
      <c r="H2256" s="36">
        <f t="shared" si="484"/>
        <v>0.1931578947368422</v>
      </c>
      <c r="I2256" s="27">
        <f t="shared" si="482"/>
        <v>5</v>
      </c>
      <c r="J2256" s="27">
        <f t="shared" si="481"/>
        <v>3.6700000000000017</v>
      </c>
      <c r="K2256" s="30">
        <v>3</v>
      </c>
      <c r="L2256" s="159">
        <f t="shared" si="483"/>
        <v>-5.5416666666666593E-2</v>
      </c>
    </row>
    <row r="2257" spans="1:12" s="1" customFormat="1" ht="15" customHeight="1">
      <c r="A2257" s="52">
        <v>39211</v>
      </c>
      <c r="B2257" s="23" t="s">
        <v>8026</v>
      </c>
      <c r="C2257" s="24" t="s">
        <v>65</v>
      </c>
      <c r="D2257" s="23" t="s">
        <v>66</v>
      </c>
      <c r="E2257" s="28">
        <v>20</v>
      </c>
      <c r="F2257" s="27">
        <v>21</v>
      </c>
      <c r="G2257" s="27">
        <v>21.1</v>
      </c>
      <c r="H2257" s="36">
        <f t="shared" si="484"/>
        <v>5.500000000000007E-2</v>
      </c>
      <c r="I2257" s="27">
        <f t="shared" si="482"/>
        <v>1</v>
      </c>
      <c r="J2257" s="27">
        <f t="shared" si="481"/>
        <v>1.1000000000000014</v>
      </c>
      <c r="K2257" s="30">
        <v>3</v>
      </c>
      <c r="L2257" s="159">
        <f t="shared" si="483"/>
        <v>4.76190476190483E-3</v>
      </c>
    </row>
    <row r="2258" spans="1:12" s="1" customFormat="1" ht="15" customHeight="1">
      <c r="A2258" s="52">
        <v>39212</v>
      </c>
      <c r="B2258" s="23" t="s">
        <v>8027</v>
      </c>
      <c r="C2258" s="24" t="s">
        <v>70</v>
      </c>
      <c r="D2258" s="23" t="s">
        <v>71</v>
      </c>
      <c r="E2258" s="28">
        <v>15</v>
      </c>
      <c r="F2258" s="27">
        <v>16.5</v>
      </c>
      <c r="G2258" s="27">
        <v>18</v>
      </c>
      <c r="H2258" s="36">
        <f t="shared" si="484"/>
        <v>0.2</v>
      </c>
      <c r="I2258" s="27">
        <f t="shared" si="482"/>
        <v>1.5</v>
      </c>
      <c r="J2258" s="27">
        <f t="shared" si="481"/>
        <v>3</v>
      </c>
      <c r="K2258" s="30">
        <v>1</v>
      </c>
      <c r="L2258" s="159">
        <f t="shared" si="483"/>
        <v>9.0909090909090912E-2</v>
      </c>
    </row>
    <row r="2259" spans="1:12" s="1" customFormat="1" ht="15" customHeight="1">
      <c r="A2259" s="52">
        <v>39212</v>
      </c>
      <c r="B2259" s="23" t="s">
        <v>8028</v>
      </c>
      <c r="C2259" s="24" t="s">
        <v>67</v>
      </c>
      <c r="D2259" s="23" t="s">
        <v>68</v>
      </c>
      <c r="E2259" s="28">
        <v>11</v>
      </c>
      <c r="F2259" s="27">
        <v>11.5</v>
      </c>
      <c r="G2259" s="27">
        <v>12.3</v>
      </c>
      <c r="H2259" s="36">
        <f t="shared" si="484"/>
        <v>0.11818181818181825</v>
      </c>
      <c r="I2259" s="27">
        <f t="shared" si="482"/>
        <v>0.5</v>
      </c>
      <c r="J2259" s="27">
        <f t="shared" si="481"/>
        <v>1.3000000000000007</v>
      </c>
      <c r="K2259" s="30">
        <v>2</v>
      </c>
      <c r="L2259" s="159">
        <f t="shared" si="483"/>
        <v>6.9565217391304404E-2</v>
      </c>
    </row>
    <row r="2260" spans="1:12" s="1" customFormat="1" ht="15" customHeight="1">
      <c r="A2260" s="52">
        <v>39212</v>
      </c>
      <c r="B2260" s="23" t="s">
        <v>8029</v>
      </c>
      <c r="C2260" s="24" t="s">
        <v>1157</v>
      </c>
      <c r="D2260" s="23" t="s">
        <v>69</v>
      </c>
      <c r="E2260" s="28">
        <v>16</v>
      </c>
      <c r="F2260" s="27">
        <v>16.25</v>
      </c>
      <c r="G2260" s="27">
        <v>18.399999999999999</v>
      </c>
      <c r="H2260" s="36">
        <f t="shared" si="484"/>
        <v>0.14999999999999991</v>
      </c>
      <c r="I2260" s="27">
        <f t="shared" si="482"/>
        <v>0.25</v>
      </c>
      <c r="J2260" s="27">
        <f t="shared" si="481"/>
        <v>2.3999999999999986</v>
      </c>
      <c r="K2260" s="30">
        <v>2</v>
      </c>
      <c r="L2260" s="159">
        <f t="shared" si="483"/>
        <v>0.13230769230769221</v>
      </c>
    </row>
    <row r="2261" spans="1:12" s="1" customFormat="1" ht="15" customHeight="1">
      <c r="A2261" s="52">
        <v>39216</v>
      </c>
      <c r="B2261" s="23" t="s">
        <v>8030</v>
      </c>
      <c r="C2261" s="24" t="s">
        <v>74</v>
      </c>
      <c r="D2261" s="23" t="s">
        <v>1515</v>
      </c>
      <c r="E2261" s="28">
        <v>15</v>
      </c>
      <c r="F2261" s="27">
        <v>14.5</v>
      </c>
      <c r="G2261" s="27">
        <v>14.1</v>
      </c>
      <c r="H2261" s="36">
        <f t="shared" si="484"/>
        <v>-6.0000000000000026E-2</v>
      </c>
      <c r="I2261" s="27">
        <f t="shared" si="482"/>
        <v>-0.5</v>
      </c>
      <c r="J2261" s="27">
        <f t="shared" si="481"/>
        <v>-0.90000000000000036</v>
      </c>
      <c r="K2261" s="30">
        <v>2</v>
      </c>
      <c r="L2261" s="159">
        <f t="shared" si="483"/>
        <v>-2.7586206896551748E-2</v>
      </c>
    </row>
    <row r="2262" spans="1:12" s="1" customFormat="1" ht="15" customHeight="1">
      <c r="A2262" s="52">
        <v>39216</v>
      </c>
      <c r="B2262" s="23" t="s">
        <v>8031</v>
      </c>
      <c r="C2262" s="24" t="s">
        <v>75</v>
      </c>
      <c r="D2262" s="23" t="s">
        <v>760</v>
      </c>
      <c r="E2262" s="28">
        <v>15.5</v>
      </c>
      <c r="F2262" s="27">
        <v>16</v>
      </c>
      <c r="G2262" s="27">
        <v>15.9</v>
      </c>
      <c r="H2262" s="36">
        <f t="shared" si="484"/>
        <v>2.580645161290325E-2</v>
      </c>
      <c r="I2262" s="27">
        <f t="shared" si="482"/>
        <v>0.5</v>
      </c>
      <c r="J2262" s="27">
        <f t="shared" si="481"/>
        <v>0.40000000000000036</v>
      </c>
      <c r="K2262" s="30">
        <v>3</v>
      </c>
      <c r="L2262" s="159">
        <f t="shared" si="483"/>
        <v>-6.2499999999999778E-3</v>
      </c>
    </row>
    <row r="2263" spans="1:12" s="1" customFormat="1" ht="15" customHeight="1">
      <c r="A2263" s="52">
        <v>39216</v>
      </c>
      <c r="B2263" s="23" t="s">
        <v>8032</v>
      </c>
      <c r="C2263" s="24" t="s">
        <v>72</v>
      </c>
      <c r="D2263" s="23" t="s">
        <v>211</v>
      </c>
      <c r="E2263" s="28">
        <v>9</v>
      </c>
      <c r="F2263" s="27">
        <v>8.75</v>
      </c>
      <c r="G2263" s="27">
        <v>8.59</v>
      </c>
      <c r="H2263" s="36">
        <f t="shared" si="484"/>
        <v>-4.5555555555555571E-2</v>
      </c>
      <c r="I2263" s="27">
        <f t="shared" si="482"/>
        <v>-0.25</v>
      </c>
      <c r="J2263" s="27">
        <f t="shared" si="481"/>
        <v>-0.41000000000000014</v>
      </c>
      <c r="K2263" s="30">
        <v>1</v>
      </c>
      <c r="L2263" s="159">
        <f t="shared" si="483"/>
        <v>-1.8285714285714301E-2</v>
      </c>
    </row>
    <row r="2264" spans="1:12" s="1" customFormat="1" ht="15" customHeight="1">
      <c r="A2264" s="52">
        <v>39216</v>
      </c>
      <c r="B2264" s="23" t="s">
        <v>8033</v>
      </c>
      <c r="C2264" s="24" t="s">
        <v>73</v>
      </c>
      <c r="D2264" s="23" t="s">
        <v>1515</v>
      </c>
      <c r="E2264" s="28">
        <v>15</v>
      </c>
      <c r="F2264" s="27">
        <v>17</v>
      </c>
      <c r="G2264" s="27">
        <v>15.96</v>
      </c>
      <c r="H2264" s="36">
        <f t="shared" si="484"/>
        <v>6.4000000000000057E-2</v>
      </c>
      <c r="I2264" s="27">
        <f t="shared" si="482"/>
        <v>2</v>
      </c>
      <c r="J2264" s="27">
        <f t="shared" si="481"/>
        <v>0.96000000000000085</v>
      </c>
      <c r="K2264" s="30">
        <v>2</v>
      </c>
      <c r="L2264" s="159">
        <f t="shared" si="483"/>
        <v>-6.1176470588235242E-2</v>
      </c>
    </row>
    <row r="2265" spans="1:12" s="1" customFormat="1" ht="15" customHeight="1">
      <c r="A2265" s="52">
        <v>39217</v>
      </c>
      <c r="B2265" s="23" t="s">
        <v>8034</v>
      </c>
      <c r="C2265" s="24" t="s">
        <v>76</v>
      </c>
      <c r="D2265" s="23" t="s">
        <v>1397</v>
      </c>
      <c r="E2265" s="28">
        <v>15</v>
      </c>
      <c r="F2265" s="27">
        <v>15.02</v>
      </c>
      <c r="G2265" s="27">
        <v>15</v>
      </c>
      <c r="H2265" s="36">
        <f t="shared" si="484"/>
        <v>0</v>
      </c>
      <c r="I2265" s="27">
        <f t="shared" si="482"/>
        <v>1.9999999999999574E-2</v>
      </c>
      <c r="J2265" s="27">
        <f t="shared" si="481"/>
        <v>0</v>
      </c>
      <c r="K2265" s="30">
        <v>2</v>
      </c>
      <c r="L2265" s="159">
        <f t="shared" si="483"/>
        <v>-1.3315579227696122E-3</v>
      </c>
    </row>
    <row r="2266" spans="1:12" s="1" customFormat="1" ht="15" customHeight="1">
      <c r="A2266" s="52">
        <v>39218</v>
      </c>
      <c r="B2266" s="23" t="s">
        <v>8035</v>
      </c>
      <c r="C2266" s="24" t="s">
        <v>78</v>
      </c>
      <c r="D2266" s="23" t="s">
        <v>1549</v>
      </c>
      <c r="E2266" s="28">
        <v>13</v>
      </c>
      <c r="F2266" s="27">
        <v>14.5</v>
      </c>
      <c r="G2266" s="27">
        <v>14.79</v>
      </c>
      <c r="H2266" s="36">
        <f t="shared" si="484"/>
        <v>0.13769230769230761</v>
      </c>
      <c r="I2266" s="27">
        <f t="shared" si="482"/>
        <v>1.5</v>
      </c>
      <c r="J2266" s="27">
        <f t="shared" si="481"/>
        <v>1.7899999999999991</v>
      </c>
      <c r="K2266" s="30">
        <v>3</v>
      </c>
      <c r="L2266" s="159">
        <f t="shared" si="483"/>
        <v>1.9999999999999941E-2</v>
      </c>
    </row>
    <row r="2267" spans="1:12" s="1" customFormat="1" ht="15" customHeight="1">
      <c r="A2267" s="52">
        <v>39218</v>
      </c>
      <c r="B2267" s="23" t="s">
        <v>8036</v>
      </c>
      <c r="C2267" s="24" t="s">
        <v>2437</v>
      </c>
      <c r="D2267" s="23" t="s">
        <v>1378</v>
      </c>
      <c r="E2267" s="28">
        <v>16</v>
      </c>
      <c r="F2267" s="27">
        <v>15.9</v>
      </c>
      <c r="G2267" s="27">
        <v>15.44</v>
      </c>
      <c r="H2267" s="36">
        <f t="shared" si="484"/>
        <v>-3.5000000000000031E-2</v>
      </c>
      <c r="I2267" s="27">
        <f t="shared" si="482"/>
        <v>-9.9999999999999645E-2</v>
      </c>
      <c r="J2267" s="27">
        <f t="shared" si="481"/>
        <v>-0.5600000000000005</v>
      </c>
      <c r="K2267" s="30">
        <v>1</v>
      </c>
      <c r="L2267" s="159">
        <f t="shared" si="483"/>
        <v>-2.8930817610062946E-2</v>
      </c>
    </row>
    <row r="2268" spans="1:12" s="1" customFormat="1" ht="15" customHeight="1">
      <c r="A2268" s="52">
        <v>39218</v>
      </c>
      <c r="B2268" s="23" t="s">
        <v>8037</v>
      </c>
      <c r="C2268" s="24" t="s">
        <v>77</v>
      </c>
      <c r="D2268" s="23" t="s">
        <v>559</v>
      </c>
      <c r="E2268" s="28">
        <v>11</v>
      </c>
      <c r="F2268" s="27">
        <v>12</v>
      </c>
      <c r="G2268" s="27">
        <v>16.559999999999999</v>
      </c>
      <c r="H2268" s="36">
        <f t="shared" si="484"/>
        <v>0.50545454545454538</v>
      </c>
      <c r="I2268" s="27">
        <f t="shared" si="482"/>
        <v>1</v>
      </c>
      <c r="J2268" s="27">
        <f t="shared" si="481"/>
        <v>5.5599999999999987</v>
      </c>
      <c r="K2268" s="30">
        <v>2</v>
      </c>
      <c r="L2268" s="159">
        <f t="shared" si="483"/>
        <v>0.37999999999999989</v>
      </c>
    </row>
    <row r="2269" spans="1:12" s="1" customFormat="1" ht="15" customHeight="1">
      <c r="A2269" s="52">
        <v>39219</v>
      </c>
      <c r="B2269" s="23" t="s">
        <v>8038</v>
      </c>
      <c r="C2269" s="24" t="s">
        <v>2439</v>
      </c>
      <c r="D2269" s="23" t="s">
        <v>2440</v>
      </c>
      <c r="E2269" s="28">
        <v>8</v>
      </c>
      <c r="F2269" s="27">
        <v>8.01</v>
      </c>
      <c r="G2269" s="27">
        <v>8.01</v>
      </c>
      <c r="H2269" s="36">
        <f t="shared" si="484"/>
        <v>1.2499999999999734E-3</v>
      </c>
      <c r="I2269" s="27">
        <f t="shared" si="482"/>
        <v>9.9999999999997868E-3</v>
      </c>
      <c r="J2269" s="27">
        <f t="shared" si="481"/>
        <v>9.9999999999997868E-3</v>
      </c>
      <c r="K2269" s="30">
        <v>1</v>
      </c>
      <c r="L2269" s="159">
        <f t="shared" si="483"/>
        <v>0</v>
      </c>
    </row>
    <row r="2270" spans="1:12" s="1" customFormat="1" ht="15" customHeight="1">
      <c r="A2270" s="52">
        <v>39219</v>
      </c>
      <c r="B2270" s="23" t="s">
        <v>8039</v>
      </c>
      <c r="C2270" s="24" t="s">
        <v>2441</v>
      </c>
      <c r="D2270" s="23" t="s">
        <v>1444</v>
      </c>
      <c r="E2270" s="28">
        <v>11</v>
      </c>
      <c r="F2270" s="27">
        <v>11.55</v>
      </c>
      <c r="G2270" s="27">
        <v>11.75</v>
      </c>
      <c r="H2270" s="36">
        <f t="shared" si="484"/>
        <v>6.8181818181818177E-2</v>
      </c>
      <c r="I2270" s="27">
        <f t="shared" si="482"/>
        <v>0.55000000000000071</v>
      </c>
      <c r="J2270" s="27">
        <f t="shared" si="481"/>
        <v>0.75</v>
      </c>
      <c r="K2270" s="30">
        <v>2</v>
      </c>
      <c r="L2270" s="159">
        <f t="shared" si="483"/>
        <v>1.7316017316017254E-2</v>
      </c>
    </row>
    <row r="2271" spans="1:12" s="1" customFormat="1" ht="15" customHeight="1">
      <c r="A2271" s="52">
        <v>39219</v>
      </c>
      <c r="B2271" s="23" t="s">
        <v>8040</v>
      </c>
      <c r="C2271" s="24" t="s">
        <v>2438</v>
      </c>
      <c r="D2271" s="23" t="s">
        <v>2218</v>
      </c>
      <c r="E2271" s="28">
        <v>26</v>
      </c>
      <c r="F2271" s="27">
        <v>30.76</v>
      </c>
      <c r="G2271" s="27">
        <v>31.13</v>
      </c>
      <c r="H2271" s="36">
        <f t="shared" si="484"/>
        <v>0.19730769230769227</v>
      </c>
      <c r="I2271" s="27">
        <f t="shared" si="482"/>
        <v>4.7600000000000016</v>
      </c>
      <c r="J2271" s="27">
        <f t="shared" si="481"/>
        <v>5.129999999999999</v>
      </c>
      <c r="K2271" s="30">
        <v>3</v>
      </c>
      <c r="L2271" s="159">
        <f t="shared" si="483"/>
        <v>1.2028608582574688E-2</v>
      </c>
    </row>
    <row r="2272" spans="1:12" s="1" customFormat="1" ht="15" customHeight="1">
      <c r="A2272" s="52">
        <v>39223</v>
      </c>
      <c r="B2272" s="23" t="s">
        <v>8041</v>
      </c>
      <c r="C2272" s="24" t="s">
        <v>2442</v>
      </c>
      <c r="D2272" s="23" t="s">
        <v>2443</v>
      </c>
      <c r="E2272" s="28">
        <v>8</v>
      </c>
      <c r="F2272" s="27">
        <v>8</v>
      </c>
      <c r="G2272" s="27">
        <v>8.15</v>
      </c>
      <c r="H2272" s="36">
        <f t="shared" si="484"/>
        <v>1.8750000000000044E-2</v>
      </c>
      <c r="I2272" s="27">
        <f t="shared" si="482"/>
        <v>0</v>
      </c>
      <c r="J2272" s="27">
        <f t="shared" si="481"/>
        <v>0.15000000000000036</v>
      </c>
      <c r="K2272" s="30">
        <v>1</v>
      </c>
      <c r="L2272" s="159">
        <f t="shared" si="483"/>
        <v>1.8750000000000044E-2</v>
      </c>
    </row>
    <row r="2273" spans="1:12" s="1" customFormat="1" ht="15" customHeight="1">
      <c r="A2273" s="52">
        <v>39224</v>
      </c>
      <c r="B2273" s="23" t="s">
        <v>8042</v>
      </c>
      <c r="C2273" s="24" t="s">
        <v>2444</v>
      </c>
      <c r="D2273" s="23" t="s">
        <v>773</v>
      </c>
      <c r="E2273" s="28">
        <v>13</v>
      </c>
      <c r="F2273" s="27">
        <v>13.5</v>
      </c>
      <c r="G2273" s="27">
        <v>13.26</v>
      </c>
      <c r="H2273" s="36">
        <f t="shared" si="484"/>
        <v>1.9999999999999983E-2</v>
      </c>
      <c r="I2273" s="27">
        <f t="shared" si="482"/>
        <v>0.5</v>
      </c>
      <c r="J2273" s="27">
        <f t="shared" si="481"/>
        <v>0.25999999999999979</v>
      </c>
      <c r="K2273" s="30">
        <v>1</v>
      </c>
      <c r="L2273" s="159">
        <f t="shared" si="483"/>
        <v>-1.7777777777777795E-2</v>
      </c>
    </row>
    <row r="2274" spans="1:12" s="1" customFormat="1" ht="15" customHeight="1">
      <c r="A2274" s="52">
        <v>39224</v>
      </c>
      <c r="B2274" s="23" t="s">
        <v>8043</v>
      </c>
      <c r="C2274" s="24" t="s">
        <v>2445</v>
      </c>
      <c r="D2274" s="23" t="s">
        <v>2658</v>
      </c>
      <c r="E2274" s="28">
        <v>10</v>
      </c>
      <c r="F2274" s="27">
        <v>11</v>
      </c>
      <c r="G2274" s="27">
        <v>10.76</v>
      </c>
      <c r="H2274" s="36">
        <f t="shared" si="484"/>
        <v>7.5999999999999984E-2</v>
      </c>
      <c r="I2274" s="27">
        <f t="shared" si="482"/>
        <v>1</v>
      </c>
      <c r="J2274" s="27">
        <f t="shared" si="481"/>
        <v>0.75999999999999979</v>
      </c>
      <c r="K2274" s="30">
        <v>1</v>
      </c>
      <c r="L2274" s="159">
        <f t="shared" si="483"/>
        <v>-2.1818181818181837E-2</v>
      </c>
    </row>
    <row r="2275" spans="1:12" s="1" customFormat="1" ht="15" customHeight="1">
      <c r="A2275" s="52">
        <v>39224</v>
      </c>
      <c r="B2275" s="23" t="s">
        <v>8044</v>
      </c>
      <c r="C2275" s="24" t="s">
        <v>2446</v>
      </c>
      <c r="D2275" s="23" t="s">
        <v>2447</v>
      </c>
      <c r="E2275" s="28">
        <v>22</v>
      </c>
      <c r="F2275" s="27">
        <v>21.7</v>
      </c>
      <c r="G2275" s="27">
        <v>19</v>
      </c>
      <c r="H2275" s="36">
        <f t="shared" si="484"/>
        <v>-0.13636363636363635</v>
      </c>
      <c r="I2275" s="27">
        <f t="shared" si="482"/>
        <v>-0.30000000000000071</v>
      </c>
      <c r="J2275" s="27">
        <f t="shared" si="481"/>
        <v>-3</v>
      </c>
      <c r="K2275" s="30">
        <v>1</v>
      </c>
      <c r="L2275" s="159">
        <f t="shared" si="483"/>
        <v>-0.12442396313364053</v>
      </c>
    </row>
    <row r="2276" spans="1:12" s="1" customFormat="1" ht="15" customHeight="1">
      <c r="A2276" s="52">
        <v>39225</v>
      </c>
      <c r="B2276" s="23" t="s">
        <v>8045</v>
      </c>
      <c r="C2276" s="24" t="s">
        <v>2449</v>
      </c>
      <c r="D2276" s="23" t="s">
        <v>2450</v>
      </c>
      <c r="E2276" s="28">
        <v>8</v>
      </c>
      <c r="F2276" s="27">
        <v>8</v>
      </c>
      <c r="G2276" s="27">
        <v>8.02</v>
      </c>
      <c r="H2276" s="36">
        <f t="shared" si="484"/>
        <v>2.4999999999999467E-3</v>
      </c>
      <c r="I2276" s="27">
        <f>(F2276-E2276)</f>
        <v>0</v>
      </c>
      <c r="J2276" s="27">
        <f t="shared" si="481"/>
        <v>1.9999999999999574E-2</v>
      </c>
      <c r="K2276" s="30">
        <v>1</v>
      </c>
      <c r="L2276" s="159">
        <f t="shared" si="483"/>
        <v>2.4999999999999467E-3</v>
      </c>
    </row>
    <row r="2277" spans="1:12" s="1" customFormat="1" ht="15" customHeight="1">
      <c r="A2277" s="52">
        <v>39225</v>
      </c>
      <c r="B2277" s="23" t="s">
        <v>8046</v>
      </c>
      <c r="C2277" s="24" t="s">
        <v>2451</v>
      </c>
      <c r="D2277" s="23" t="s">
        <v>1915</v>
      </c>
      <c r="E2277" s="28">
        <v>8</v>
      </c>
      <c r="F2277" s="27">
        <v>8.08</v>
      </c>
      <c r="G2277" s="27">
        <v>8.08</v>
      </c>
      <c r="H2277" s="36">
        <f t="shared" si="484"/>
        <v>1.0000000000000009E-2</v>
      </c>
      <c r="I2277" s="27">
        <f>(F2277-E2277)</f>
        <v>8.0000000000000071E-2</v>
      </c>
      <c r="J2277" s="27">
        <f t="shared" si="481"/>
        <v>8.0000000000000071E-2</v>
      </c>
      <c r="K2277" s="30">
        <v>1</v>
      </c>
      <c r="L2277" s="159">
        <f t="shared" si="483"/>
        <v>0</v>
      </c>
    </row>
    <row r="2278" spans="1:12" s="1" customFormat="1" ht="15" customHeight="1">
      <c r="A2278" s="52">
        <v>39225</v>
      </c>
      <c r="B2278" s="23" t="s">
        <v>8047</v>
      </c>
      <c r="C2278" s="24" t="s">
        <v>2452</v>
      </c>
      <c r="D2278" s="23" t="s">
        <v>1142</v>
      </c>
      <c r="E2278" s="28">
        <v>9</v>
      </c>
      <c r="F2278" s="27">
        <v>9</v>
      </c>
      <c r="G2278" s="27">
        <v>8.4700000000000006</v>
      </c>
      <c r="H2278" s="36">
        <f t="shared" si="484"/>
        <v>-5.8888888888888817E-2</v>
      </c>
      <c r="I2278" s="27">
        <f t="shared" ref="I2278:I2294" si="485">F2278-E2278</f>
        <v>0</v>
      </c>
      <c r="J2278" s="27">
        <f t="shared" si="481"/>
        <v>-0.52999999999999936</v>
      </c>
      <c r="K2278" s="30">
        <v>1</v>
      </c>
      <c r="L2278" s="159">
        <f t="shared" si="483"/>
        <v>-5.8888888888888817E-2</v>
      </c>
    </row>
    <row r="2279" spans="1:12" s="1" customFormat="1" ht="15" customHeight="1">
      <c r="A2279" s="52">
        <v>39225</v>
      </c>
      <c r="B2279" s="23" t="s">
        <v>8048</v>
      </c>
      <c r="C2279" s="24" t="s">
        <v>2448</v>
      </c>
      <c r="D2279" s="23" t="s">
        <v>2889</v>
      </c>
      <c r="E2279" s="28">
        <v>19</v>
      </c>
      <c r="F2279" s="27">
        <v>23</v>
      </c>
      <c r="G2279" s="27">
        <v>24.03</v>
      </c>
      <c r="H2279" s="36">
        <f t="shared" si="484"/>
        <v>0.26473684210526321</v>
      </c>
      <c r="I2279" s="27">
        <f t="shared" si="485"/>
        <v>4</v>
      </c>
      <c r="J2279" s="27">
        <f t="shared" si="481"/>
        <v>5.0300000000000011</v>
      </c>
      <c r="K2279" s="30">
        <v>3</v>
      </c>
      <c r="L2279" s="159">
        <f t="shared" si="483"/>
        <v>4.4782608695652225E-2</v>
      </c>
    </row>
    <row r="2280" spans="1:12" s="1" customFormat="1" ht="15" customHeight="1">
      <c r="A2280" s="52">
        <v>39226</v>
      </c>
      <c r="B2280" s="23" t="s">
        <v>2453</v>
      </c>
      <c r="C2280" s="24" t="s">
        <v>1253</v>
      </c>
      <c r="D2280" s="23" t="s">
        <v>1254</v>
      </c>
      <c r="E2280" s="28">
        <v>6</v>
      </c>
      <c r="F2280" s="27">
        <v>6.07</v>
      </c>
      <c r="G2280" s="27">
        <v>6.1</v>
      </c>
      <c r="H2280" s="36">
        <f t="shared" si="484"/>
        <v>1.6666666666666607E-2</v>
      </c>
      <c r="I2280" s="27">
        <f t="shared" si="485"/>
        <v>7.0000000000000284E-2</v>
      </c>
      <c r="J2280" s="27">
        <f t="shared" si="481"/>
        <v>9.9999999999999645E-2</v>
      </c>
      <c r="K2280" s="30">
        <v>1</v>
      </c>
      <c r="L2280" s="159">
        <f t="shared" si="483"/>
        <v>4.9423393739702406E-3</v>
      </c>
    </row>
    <row r="2281" spans="1:12" s="1" customFormat="1" ht="15" customHeight="1">
      <c r="A2281" s="52">
        <v>39226</v>
      </c>
      <c r="B2281" s="23" t="s">
        <v>8049</v>
      </c>
      <c r="C2281" s="24" t="s">
        <v>1255</v>
      </c>
      <c r="D2281" s="23" t="s">
        <v>1256</v>
      </c>
      <c r="E2281" s="28">
        <v>12</v>
      </c>
      <c r="F2281" s="27">
        <v>12</v>
      </c>
      <c r="G2281" s="27">
        <v>12.04</v>
      </c>
      <c r="H2281" s="36">
        <f t="shared" si="484"/>
        <v>3.3333333333332624E-3</v>
      </c>
      <c r="I2281" s="27">
        <f t="shared" si="485"/>
        <v>0</v>
      </c>
      <c r="J2281" s="27">
        <f t="shared" si="481"/>
        <v>3.9999999999999147E-2</v>
      </c>
      <c r="K2281" s="30">
        <v>1</v>
      </c>
      <c r="L2281" s="159">
        <f t="shared" si="483"/>
        <v>3.3333333333332624E-3</v>
      </c>
    </row>
    <row r="2282" spans="1:12" s="1" customFormat="1" ht="15" customHeight="1">
      <c r="A2282" s="52">
        <v>39232</v>
      </c>
      <c r="B2282" s="23" t="s">
        <v>2318</v>
      </c>
      <c r="C2282" s="24" t="s">
        <v>2319</v>
      </c>
      <c r="D2282" s="23" t="s">
        <v>2320</v>
      </c>
      <c r="E2282" s="28">
        <v>8</v>
      </c>
      <c r="F2282" s="27">
        <v>8.02</v>
      </c>
      <c r="G2282" s="27">
        <v>8.06</v>
      </c>
      <c r="H2282" s="36">
        <f t="shared" si="484"/>
        <v>7.5000000000000622E-3</v>
      </c>
      <c r="I2282" s="27">
        <f t="shared" si="485"/>
        <v>1.9999999999999574E-2</v>
      </c>
      <c r="J2282" s="27">
        <f t="shared" si="481"/>
        <v>6.0000000000000497E-2</v>
      </c>
      <c r="K2282" s="30">
        <v>1</v>
      </c>
      <c r="L2282" s="159">
        <f t="shared" si="483"/>
        <v>4.9875311720699407E-3</v>
      </c>
    </row>
    <row r="2283" spans="1:12" s="1" customFormat="1" ht="15" customHeight="1">
      <c r="A2283" s="52">
        <v>39232</v>
      </c>
      <c r="B2283" s="23" t="s">
        <v>8050</v>
      </c>
      <c r="C2283" s="24" t="s">
        <v>2321</v>
      </c>
      <c r="D2283" s="23" t="s">
        <v>1455</v>
      </c>
      <c r="E2283" s="28">
        <v>15</v>
      </c>
      <c r="F2283" s="27">
        <v>16</v>
      </c>
      <c r="G2283" s="27">
        <v>14.43</v>
      </c>
      <c r="H2283" s="36">
        <f t="shared" si="484"/>
        <v>-3.800000000000002E-2</v>
      </c>
      <c r="I2283" s="27">
        <f t="shared" si="485"/>
        <v>1</v>
      </c>
      <c r="J2283" s="27">
        <f t="shared" si="481"/>
        <v>-0.57000000000000028</v>
      </c>
      <c r="K2283" s="30">
        <v>2</v>
      </c>
      <c r="L2283" s="159">
        <f t="shared" si="483"/>
        <v>-9.8125000000000018E-2</v>
      </c>
    </row>
    <row r="2284" spans="1:12" s="1" customFormat="1" ht="15" customHeight="1">
      <c r="A2284" s="52">
        <v>39233</v>
      </c>
      <c r="B2284" s="23" t="s">
        <v>8051</v>
      </c>
      <c r="C2284" s="24" t="s">
        <v>2322</v>
      </c>
      <c r="D2284" s="23" t="s">
        <v>1549</v>
      </c>
      <c r="E2284" s="28">
        <v>18</v>
      </c>
      <c r="F2284" s="27">
        <v>17.5</v>
      </c>
      <c r="G2284" s="27">
        <v>17.73</v>
      </c>
      <c r="H2284" s="36">
        <f t="shared" si="484"/>
        <v>-1.4999999999999977E-2</v>
      </c>
      <c r="I2284" s="27">
        <f t="shared" si="485"/>
        <v>-0.5</v>
      </c>
      <c r="J2284" s="27">
        <f t="shared" si="481"/>
        <v>-0.26999999999999957</v>
      </c>
      <c r="K2284" s="30">
        <v>1</v>
      </c>
      <c r="L2284" s="159">
        <f t="shared" si="483"/>
        <v>1.3142857142857168E-2</v>
      </c>
    </row>
    <row r="2285" spans="1:12" s="1" customFormat="1" ht="15" customHeight="1">
      <c r="A2285" s="52">
        <v>39233</v>
      </c>
      <c r="B2285" s="23" t="s">
        <v>8052</v>
      </c>
      <c r="C2285" s="24" t="s">
        <v>2323</v>
      </c>
      <c r="D2285" s="23" t="s">
        <v>2324</v>
      </c>
      <c r="E2285" s="28">
        <v>27</v>
      </c>
      <c r="F2285" s="27">
        <v>28</v>
      </c>
      <c r="G2285" s="27">
        <v>27.2</v>
      </c>
      <c r="H2285" s="36">
        <f t="shared" si="484"/>
        <v>7.4074074074073808E-3</v>
      </c>
      <c r="I2285" s="27">
        <f t="shared" si="485"/>
        <v>1</v>
      </c>
      <c r="J2285" s="27">
        <f t="shared" si="481"/>
        <v>0.19999999999999929</v>
      </c>
      <c r="K2285" s="30">
        <v>3</v>
      </c>
      <c r="L2285" s="159">
        <f t="shared" si="483"/>
        <v>-2.8571428571428598E-2</v>
      </c>
    </row>
    <row r="2286" spans="1:12" s="1" customFormat="1" ht="15" customHeight="1">
      <c r="A2286" s="52">
        <v>39238</v>
      </c>
      <c r="B2286" s="23" t="s">
        <v>8053</v>
      </c>
      <c r="C2286" s="24" t="s">
        <v>2325</v>
      </c>
      <c r="D2286" s="23" t="s">
        <v>97</v>
      </c>
      <c r="E2286" s="28">
        <v>12</v>
      </c>
      <c r="F2286" s="27">
        <v>13.75</v>
      </c>
      <c r="G2286" s="27">
        <v>14.01</v>
      </c>
      <c r="H2286" s="36">
        <f t="shared" si="484"/>
        <v>0.16749999999999998</v>
      </c>
      <c r="I2286" s="27">
        <f t="shared" si="485"/>
        <v>1.75</v>
      </c>
      <c r="J2286" s="27">
        <f t="shared" si="481"/>
        <v>2.0099999999999998</v>
      </c>
      <c r="K2286" s="30">
        <v>3</v>
      </c>
      <c r="L2286" s="159">
        <f t="shared" si="483"/>
        <v>1.8909090909090893E-2</v>
      </c>
    </row>
    <row r="2287" spans="1:12" s="1" customFormat="1" ht="15" customHeight="1">
      <c r="A2287" s="52">
        <v>39239</v>
      </c>
      <c r="B2287" s="23" t="s">
        <v>8054</v>
      </c>
      <c r="C2287" s="24" t="s">
        <v>2326</v>
      </c>
      <c r="D2287" s="23" t="s">
        <v>1196</v>
      </c>
      <c r="E2287" s="28">
        <v>7</v>
      </c>
      <c r="F2287" s="27">
        <v>7</v>
      </c>
      <c r="G2287" s="27">
        <v>7</v>
      </c>
      <c r="H2287" s="36">
        <f t="shared" si="484"/>
        <v>0</v>
      </c>
      <c r="I2287" s="27">
        <f t="shared" si="485"/>
        <v>0</v>
      </c>
      <c r="J2287" s="27">
        <f t="shared" si="481"/>
        <v>0</v>
      </c>
      <c r="K2287" s="30">
        <v>1</v>
      </c>
      <c r="L2287" s="159">
        <f t="shared" si="483"/>
        <v>0</v>
      </c>
    </row>
    <row r="2288" spans="1:12" s="1" customFormat="1" ht="15" customHeight="1">
      <c r="A2288" s="52">
        <v>39239</v>
      </c>
      <c r="B2288" s="23" t="s">
        <v>8055</v>
      </c>
      <c r="C2288" s="24" t="s">
        <v>2327</v>
      </c>
      <c r="D2288" s="23" t="s">
        <v>197</v>
      </c>
      <c r="E2288" s="28">
        <v>13</v>
      </c>
      <c r="F2288" s="27">
        <v>16</v>
      </c>
      <c r="G2288" s="27">
        <v>19.71</v>
      </c>
      <c r="H2288" s="36">
        <f t="shared" si="484"/>
        <v>0.51615384615384619</v>
      </c>
      <c r="I2288" s="27">
        <f t="shared" si="485"/>
        <v>3</v>
      </c>
      <c r="J2288" s="27">
        <f t="shared" si="481"/>
        <v>6.7100000000000009</v>
      </c>
      <c r="K2288" s="30">
        <v>3</v>
      </c>
      <c r="L2288" s="159">
        <f t="shared" si="483"/>
        <v>0.23187500000000005</v>
      </c>
    </row>
    <row r="2289" spans="1:12" s="1" customFormat="1" ht="15" customHeight="1">
      <c r="A2289" s="52">
        <v>39240</v>
      </c>
      <c r="B2289" s="23" t="s">
        <v>8056</v>
      </c>
      <c r="C2289" s="24" t="s">
        <v>2332</v>
      </c>
      <c r="D2289" s="23" t="s">
        <v>1325</v>
      </c>
      <c r="E2289" s="28">
        <v>11</v>
      </c>
      <c r="F2289" s="27">
        <v>10.8</v>
      </c>
      <c r="G2289" s="27">
        <v>10.5</v>
      </c>
      <c r="H2289" s="36">
        <f t="shared" si="484"/>
        <v>-4.5454545454545456E-2</v>
      </c>
      <c r="I2289" s="27">
        <f t="shared" si="485"/>
        <v>-0.19999999999999929</v>
      </c>
      <c r="J2289" s="27">
        <f t="shared" si="481"/>
        <v>-0.5</v>
      </c>
      <c r="K2289" s="30">
        <v>2</v>
      </c>
      <c r="L2289" s="159">
        <f t="shared" si="483"/>
        <v>-2.7777777777777842E-2</v>
      </c>
    </row>
    <row r="2290" spans="1:12" s="1" customFormat="1" ht="15" customHeight="1">
      <c r="A2290" s="52">
        <v>39240</v>
      </c>
      <c r="B2290" s="23" t="s">
        <v>8057</v>
      </c>
      <c r="C2290" s="24" t="s">
        <v>2330</v>
      </c>
      <c r="D2290" s="23" t="s">
        <v>2331</v>
      </c>
      <c r="E2290" s="28">
        <v>8</v>
      </c>
      <c r="F2290" s="27">
        <v>8</v>
      </c>
      <c r="G2290" s="27">
        <v>8.0500000000000007</v>
      </c>
      <c r="H2290" s="36">
        <f t="shared" si="484"/>
        <v>6.2500000000000888E-3</v>
      </c>
      <c r="I2290" s="27">
        <f t="shared" si="485"/>
        <v>0</v>
      </c>
      <c r="J2290" s="27">
        <f t="shared" si="481"/>
        <v>5.0000000000000711E-2</v>
      </c>
      <c r="K2290" s="30">
        <v>1</v>
      </c>
      <c r="L2290" s="159">
        <f t="shared" si="483"/>
        <v>6.2500000000000888E-3</v>
      </c>
    </row>
    <row r="2291" spans="1:12" s="1" customFormat="1" ht="15" customHeight="1">
      <c r="A2291" s="52">
        <v>39240</v>
      </c>
      <c r="B2291" s="23" t="s">
        <v>2175</v>
      </c>
      <c r="C2291" s="24" t="s">
        <v>2328</v>
      </c>
      <c r="D2291" s="23" t="s">
        <v>211</v>
      </c>
      <c r="E2291" s="28">
        <v>17</v>
      </c>
      <c r="F2291" s="27">
        <v>18</v>
      </c>
      <c r="G2291" s="27">
        <v>18</v>
      </c>
      <c r="H2291" s="36">
        <f t="shared" si="484"/>
        <v>5.8823529411764705E-2</v>
      </c>
      <c r="I2291" s="27">
        <f t="shared" si="485"/>
        <v>1</v>
      </c>
      <c r="J2291" s="27">
        <f t="shared" si="481"/>
        <v>1</v>
      </c>
      <c r="K2291" s="30">
        <v>2</v>
      </c>
      <c r="L2291" s="159">
        <f t="shared" si="483"/>
        <v>0</v>
      </c>
    </row>
    <row r="2292" spans="1:12" s="1" customFormat="1" ht="15" customHeight="1">
      <c r="A2292" s="52">
        <v>39240</v>
      </c>
      <c r="B2292" s="23" t="s">
        <v>8058</v>
      </c>
      <c r="C2292" s="24" t="s">
        <v>2329</v>
      </c>
      <c r="D2292" s="23" t="s">
        <v>1242</v>
      </c>
      <c r="E2292" s="28">
        <v>15</v>
      </c>
      <c r="F2292" s="27">
        <v>23</v>
      </c>
      <c r="G2292" s="27">
        <v>22.18</v>
      </c>
      <c r="H2292" s="36">
        <f t="shared" si="484"/>
        <v>0.47866666666666663</v>
      </c>
      <c r="I2292" s="27">
        <f t="shared" si="485"/>
        <v>8</v>
      </c>
      <c r="J2292" s="27">
        <f t="shared" si="481"/>
        <v>7.18</v>
      </c>
      <c r="K2292" s="30">
        <v>3</v>
      </c>
      <c r="L2292" s="159">
        <f t="shared" si="483"/>
        <v>-3.565217391304349E-2</v>
      </c>
    </row>
    <row r="2293" spans="1:12" s="1" customFormat="1" ht="15" customHeight="1">
      <c r="A2293" s="52">
        <v>39245</v>
      </c>
      <c r="B2293" s="23" t="s">
        <v>8059</v>
      </c>
      <c r="C2293" s="24" t="s">
        <v>2333</v>
      </c>
      <c r="D2293" s="23" t="s">
        <v>135</v>
      </c>
      <c r="E2293" s="28">
        <v>15</v>
      </c>
      <c r="F2293" s="27">
        <v>15.05</v>
      </c>
      <c r="G2293" s="27">
        <v>14.6</v>
      </c>
      <c r="H2293" s="36">
        <f t="shared" si="484"/>
        <v>-2.6666666666666689E-2</v>
      </c>
      <c r="I2293" s="27">
        <f t="shared" si="485"/>
        <v>5.0000000000000711E-2</v>
      </c>
      <c r="J2293" s="27">
        <f t="shared" si="481"/>
        <v>-0.40000000000000036</v>
      </c>
      <c r="K2293" s="30">
        <v>1</v>
      </c>
      <c r="L2293" s="159">
        <f t="shared" si="483"/>
        <v>-2.9900332225913692E-2</v>
      </c>
    </row>
    <row r="2294" spans="1:12" s="1" customFormat="1" ht="15" customHeight="1">
      <c r="A2294" s="52">
        <v>39246</v>
      </c>
      <c r="B2294" s="23" t="s">
        <v>8060</v>
      </c>
      <c r="C2294" s="24" t="s">
        <v>2334</v>
      </c>
      <c r="D2294" s="23" t="s">
        <v>2335</v>
      </c>
      <c r="E2294" s="28">
        <v>10.5</v>
      </c>
      <c r="F2294" s="27">
        <v>10.5</v>
      </c>
      <c r="G2294" s="27">
        <v>10.51</v>
      </c>
      <c r="H2294" s="36">
        <f t="shared" si="484"/>
        <v>9.5238095238093211E-4</v>
      </c>
      <c r="I2294" s="27">
        <f t="shared" si="485"/>
        <v>0</v>
      </c>
      <c r="J2294" s="27">
        <f t="shared" si="481"/>
        <v>9.9999999999997868E-3</v>
      </c>
      <c r="K2294" s="30">
        <v>1</v>
      </c>
      <c r="L2294" s="159">
        <f t="shared" si="483"/>
        <v>9.5238095238093211E-4</v>
      </c>
    </row>
    <row r="2295" spans="1:12" s="1" customFormat="1" ht="15" customHeight="1">
      <c r="A2295" s="52">
        <v>39251</v>
      </c>
      <c r="B2295" s="23" t="s">
        <v>1264</v>
      </c>
      <c r="C2295" s="24" t="s">
        <v>1265</v>
      </c>
      <c r="D2295" s="23" t="s">
        <v>1266</v>
      </c>
      <c r="E2295" s="28">
        <v>8</v>
      </c>
      <c r="F2295" s="27">
        <v>8</v>
      </c>
      <c r="G2295" s="27">
        <v>8.09</v>
      </c>
      <c r="H2295" s="36">
        <f t="shared" si="484"/>
        <v>1.1249999999999982E-2</v>
      </c>
      <c r="I2295" s="27">
        <f>(F2295-E2295)</f>
        <v>0</v>
      </c>
      <c r="J2295" s="27">
        <f t="shared" si="481"/>
        <v>8.9999999999999858E-2</v>
      </c>
      <c r="K2295" s="30">
        <v>1</v>
      </c>
      <c r="L2295" s="159">
        <f t="shared" si="483"/>
        <v>1.1249999999999982E-2</v>
      </c>
    </row>
    <row r="2296" spans="1:12" s="1" customFormat="1" ht="15" customHeight="1">
      <c r="A2296" s="52">
        <v>39252</v>
      </c>
      <c r="B2296" s="23" t="s">
        <v>8061</v>
      </c>
      <c r="C2296" s="24" t="s">
        <v>1267</v>
      </c>
      <c r="D2296" s="23" t="s">
        <v>2331</v>
      </c>
      <c r="E2296" s="28">
        <v>10</v>
      </c>
      <c r="F2296" s="28">
        <v>10.15</v>
      </c>
      <c r="G2296" s="27">
        <v>10.18</v>
      </c>
      <c r="H2296" s="36">
        <f t="shared" si="484"/>
        <v>1.7999999999999971E-2</v>
      </c>
      <c r="I2296" s="27">
        <f>(F2296-E2296)</f>
        <v>0.15000000000000036</v>
      </c>
      <c r="J2296" s="27">
        <f t="shared" si="481"/>
        <v>0.17999999999999972</v>
      </c>
      <c r="K2296" s="30">
        <v>1</v>
      </c>
      <c r="L2296" s="159">
        <f t="shared" si="483"/>
        <v>2.9556650246304788E-3</v>
      </c>
    </row>
    <row r="2297" spans="1:12" s="1" customFormat="1" ht="15" customHeight="1">
      <c r="A2297" s="52">
        <v>39254</v>
      </c>
      <c r="B2297" s="23" t="s">
        <v>8062</v>
      </c>
      <c r="C2297" s="24" t="s">
        <v>1270</v>
      </c>
      <c r="D2297" s="23" t="s">
        <v>473</v>
      </c>
      <c r="E2297" s="28">
        <v>15</v>
      </c>
      <c r="F2297" s="27">
        <v>13</v>
      </c>
      <c r="G2297" s="27">
        <v>13.5</v>
      </c>
      <c r="H2297" s="36">
        <f t="shared" si="484"/>
        <v>-0.1</v>
      </c>
      <c r="I2297" s="27">
        <f>F2297-E2297</f>
        <v>-2</v>
      </c>
      <c r="J2297" s="27">
        <f t="shared" si="481"/>
        <v>-1.5</v>
      </c>
      <c r="K2297" s="30">
        <v>1</v>
      </c>
      <c r="L2297" s="159">
        <f t="shared" si="483"/>
        <v>3.8461538461538464E-2</v>
      </c>
    </row>
    <row r="2298" spans="1:12" s="1" customFormat="1" ht="15" customHeight="1">
      <c r="A2298" s="52">
        <v>39254</v>
      </c>
      <c r="B2298" s="23" t="s">
        <v>8063</v>
      </c>
      <c r="C2298" s="24" t="s">
        <v>1268</v>
      </c>
      <c r="D2298" s="23" t="s">
        <v>1269</v>
      </c>
      <c r="E2298" s="28">
        <v>31</v>
      </c>
      <c r="F2298" s="27">
        <v>36.450000000000003</v>
      </c>
      <c r="G2298" s="27">
        <v>35.06</v>
      </c>
      <c r="H2298" s="36">
        <f t="shared" si="484"/>
        <v>0.13096774193548394</v>
      </c>
      <c r="I2298" s="27">
        <f>F2298-E2298</f>
        <v>5.4500000000000028</v>
      </c>
      <c r="J2298" s="27">
        <f t="shared" si="481"/>
        <v>4.0600000000000023</v>
      </c>
      <c r="K2298" s="30">
        <v>3</v>
      </c>
      <c r="L2298" s="159">
        <f t="shared" si="483"/>
        <v>-3.8134430727023334E-2</v>
      </c>
    </row>
    <row r="2299" spans="1:12" s="1" customFormat="1" ht="15" customHeight="1">
      <c r="A2299" s="52">
        <v>39255</v>
      </c>
      <c r="B2299" s="23" t="s">
        <v>8064</v>
      </c>
      <c r="C2299" s="24" t="s">
        <v>1271</v>
      </c>
      <c r="D2299" s="23" t="s">
        <v>1272</v>
      </c>
      <c r="E2299" s="28">
        <v>6</v>
      </c>
      <c r="F2299" s="27">
        <v>6.41</v>
      </c>
      <c r="G2299" s="27">
        <v>6.4</v>
      </c>
      <c r="H2299" s="36">
        <f t="shared" si="484"/>
        <v>6.6666666666666721E-2</v>
      </c>
      <c r="I2299" s="27">
        <f>(F2299-E2299)</f>
        <v>0.41000000000000014</v>
      </c>
      <c r="J2299" s="27">
        <f t="shared" ref="J2299:J2362" si="486">G2299-E2299</f>
        <v>0.40000000000000036</v>
      </c>
      <c r="K2299" s="30">
        <v>1</v>
      </c>
      <c r="L2299" s="159">
        <f t="shared" si="483"/>
        <v>-1.5600624024960665E-3</v>
      </c>
    </row>
    <row r="2300" spans="1:12" s="1" customFormat="1" ht="15" customHeight="1">
      <c r="A2300" s="52">
        <v>39258</v>
      </c>
      <c r="B2300" s="23" t="s">
        <v>8065</v>
      </c>
      <c r="C2300" s="24" t="s">
        <v>1273</v>
      </c>
      <c r="D2300" s="23" t="s">
        <v>1144</v>
      </c>
      <c r="E2300" s="28">
        <v>10</v>
      </c>
      <c r="F2300" s="27">
        <v>10.25</v>
      </c>
      <c r="G2300" s="27">
        <v>10.27</v>
      </c>
      <c r="H2300" s="36">
        <f t="shared" si="484"/>
        <v>2.6999999999999958E-2</v>
      </c>
      <c r="I2300" s="27">
        <f>(F2300-E2300)</f>
        <v>0.25</v>
      </c>
      <c r="J2300" s="27">
        <f t="shared" si="486"/>
        <v>0.26999999999999957</v>
      </c>
      <c r="K2300" s="30">
        <v>1</v>
      </c>
      <c r="L2300" s="159">
        <f t="shared" si="483"/>
        <v>1.9512195121950803E-3</v>
      </c>
    </row>
    <row r="2301" spans="1:12" s="1" customFormat="1" ht="15" customHeight="1">
      <c r="A2301" s="52">
        <v>39259</v>
      </c>
      <c r="B2301" s="23" t="s">
        <v>8066</v>
      </c>
      <c r="C2301" s="24" t="s">
        <v>1721</v>
      </c>
      <c r="D2301" s="23" t="s">
        <v>3148</v>
      </c>
      <c r="E2301" s="28">
        <v>11</v>
      </c>
      <c r="F2301" s="27">
        <v>11</v>
      </c>
      <c r="G2301" s="27">
        <v>10</v>
      </c>
      <c r="H2301" s="36">
        <f t="shared" si="484"/>
        <v>-9.0909090909090912E-2</v>
      </c>
      <c r="I2301" s="27">
        <f t="shared" ref="I2301:I2354" si="487">F2301-E2301</f>
        <v>0</v>
      </c>
      <c r="J2301" s="27">
        <f t="shared" si="486"/>
        <v>-1</v>
      </c>
      <c r="K2301" s="30">
        <v>2</v>
      </c>
      <c r="L2301" s="159">
        <f t="shared" si="483"/>
        <v>-9.0909090909090912E-2</v>
      </c>
    </row>
    <row r="2302" spans="1:12" s="1" customFormat="1" ht="15" customHeight="1">
      <c r="A2302" s="52">
        <v>39259</v>
      </c>
      <c r="B2302" s="23" t="s">
        <v>8067</v>
      </c>
      <c r="C2302" s="24" t="s">
        <v>1278</v>
      </c>
      <c r="D2302" s="23" t="s">
        <v>1549</v>
      </c>
      <c r="E2302" s="28">
        <v>14</v>
      </c>
      <c r="F2302" s="27">
        <v>14.2</v>
      </c>
      <c r="G2302" s="27">
        <v>15.95</v>
      </c>
      <c r="H2302" s="36">
        <f t="shared" si="484"/>
        <v>0.13928571428571423</v>
      </c>
      <c r="I2302" s="27">
        <f t="shared" si="487"/>
        <v>0.19999999999999929</v>
      </c>
      <c r="J2302" s="27">
        <f t="shared" si="486"/>
        <v>1.9499999999999993</v>
      </c>
      <c r="K2302" s="30">
        <v>3</v>
      </c>
      <c r="L2302" s="159">
        <f t="shared" si="483"/>
        <v>0.12323943661971831</v>
      </c>
    </row>
    <row r="2303" spans="1:12" s="1" customFormat="1" ht="15" customHeight="1">
      <c r="A2303" s="52">
        <v>39259</v>
      </c>
      <c r="B2303" s="23" t="s">
        <v>8068</v>
      </c>
      <c r="C2303" s="24" t="s">
        <v>1274</v>
      </c>
      <c r="D2303" s="23" t="s">
        <v>2671</v>
      </c>
      <c r="E2303" s="28">
        <v>16.5</v>
      </c>
      <c r="F2303" s="27">
        <v>22</v>
      </c>
      <c r="G2303" s="27">
        <v>23.47</v>
      </c>
      <c r="H2303" s="36">
        <f t="shared" si="484"/>
        <v>0.42242424242424237</v>
      </c>
      <c r="I2303" s="27">
        <f t="shared" si="487"/>
        <v>5.5</v>
      </c>
      <c r="J2303" s="27">
        <f t="shared" si="486"/>
        <v>6.9699999999999989</v>
      </c>
      <c r="K2303" s="30">
        <v>3</v>
      </c>
      <c r="L2303" s="159">
        <f t="shared" si="483"/>
        <v>6.6818181818181763E-2</v>
      </c>
    </row>
    <row r="2304" spans="1:12" s="1" customFormat="1" ht="15" customHeight="1">
      <c r="A2304" s="52">
        <v>39259</v>
      </c>
      <c r="B2304" s="23" t="s">
        <v>8069</v>
      </c>
      <c r="C2304" s="24" t="s">
        <v>1275</v>
      </c>
      <c r="D2304" s="23" t="s">
        <v>1242</v>
      </c>
      <c r="E2304" s="28">
        <v>15</v>
      </c>
      <c r="F2304" s="27">
        <v>20</v>
      </c>
      <c r="G2304" s="27">
        <v>24.95</v>
      </c>
      <c r="H2304" s="36">
        <f t="shared" si="484"/>
        <v>0.66333333333333333</v>
      </c>
      <c r="I2304" s="27">
        <f t="shared" si="487"/>
        <v>5</v>
      </c>
      <c r="J2304" s="27">
        <f t="shared" si="486"/>
        <v>9.9499999999999993</v>
      </c>
      <c r="K2304" s="30">
        <v>3</v>
      </c>
      <c r="L2304" s="159">
        <f t="shared" si="483"/>
        <v>0.24749999999999997</v>
      </c>
    </row>
    <row r="2305" spans="1:12" s="1" customFormat="1" ht="15" customHeight="1">
      <c r="A2305" s="52">
        <v>39259</v>
      </c>
      <c r="B2305" s="23" t="s">
        <v>8070</v>
      </c>
      <c r="C2305" s="24" t="s">
        <v>1276</v>
      </c>
      <c r="D2305" s="23" t="s">
        <v>1277</v>
      </c>
      <c r="E2305" s="28">
        <v>22</v>
      </c>
      <c r="F2305" s="27">
        <v>26.5</v>
      </c>
      <c r="G2305" s="27">
        <v>28.65</v>
      </c>
      <c r="H2305" s="36">
        <f t="shared" si="484"/>
        <v>0.30227272727272719</v>
      </c>
      <c r="I2305" s="27">
        <f t="shared" si="487"/>
        <v>4.5</v>
      </c>
      <c r="J2305" s="27">
        <f t="shared" si="486"/>
        <v>6.6499999999999986</v>
      </c>
      <c r="K2305" s="30">
        <v>2</v>
      </c>
      <c r="L2305" s="159">
        <f t="shared" si="483"/>
        <v>8.1132075471698054E-2</v>
      </c>
    </row>
    <row r="2306" spans="1:12" s="1" customFormat="1" ht="15" customHeight="1">
      <c r="A2306" s="52">
        <v>39260</v>
      </c>
      <c r="B2306" s="23" t="s">
        <v>8071</v>
      </c>
      <c r="C2306" s="24" t="s">
        <v>1724</v>
      </c>
      <c r="D2306" s="23" t="s">
        <v>1222</v>
      </c>
      <c r="E2306" s="28">
        <v>6.5</v>
      </c>
      <c r="F2306" s="27">
        <v>6.5</v>
      </c>
      <c r="G2306" s="27">
        <v>6.55</v>
      </c>
      <c r="H2306" s="36">
        <f t="shared" si="484"/>
        <v>7.692307692307665E-3</v>
      </c>
      <c r="I2306" s="27">
        <f t="shared" si="487"/>
        <v>0</v>
      </c>
      <c r="J2306" s="27">
        <f t="shared" si="486"/>
        <v>4.9999999999999822E-2</v>
      </c>
      <c r="K2306" s="30">
        <v>1</v>
      </c>
      <c r="L2306" s="159">
        <f t="shared" si="483"/>
        <v>7.692307692307665E-3</v>
      </c>
    </row>
    <row r="2307" spans="1:12" s="1" customFormat="1" ht="15" customHeight="1">
      <c r="A2307" s="52">
        <v>39260</v>
      </c>
      <c r="B2307" s="23" t="s">
        <v>8072</v>
      </c>
      <c r="C2307" s="24" t="s">
        <v>1725</v>
      </c>
      <c r="D2307" s="23" t="s">
        <v>2658</v>
      </c>
      <c r="E2307" s="28">
        <v>19</v>
      </c>
      <c r="F2307" s="27">
        <v>18</v>
      </c>
      <c r="G2307" s="27">
        <v>18.03</v>
      </c>
      <c r="H2307" s="36">
        <f t="shared" si="484"/>
        <v>-5.1052631578947308E-2</v>
      </c>
      <c r="I2307" s="27">
        <f t="shared" si="487"/>
        <v>-1</v>
      </c>
      <c r="J2307" s="27">
        <f t="shared" si="486"/>
        <v>-0.96999999999999886</v>
      </c>
      <c r="K2307" s="30">
        <v>1</v>
      </c>
      <c r="L2307" s="159">
        <f t="shared" si="483"/>
        <v>1.6666666666667299E-3</v>
      </c>
    </row>
    <row r="2308" spans="1:12" s="1" customFormat="1" ht="15" customHeight="1">
      <c r="A2308" s="52">
        <v>39260</v>
      </c>
      <c r="B2308" s="23" t="s">
        <v>8073</v>
      </c>
      <c r="C2308" s="24" t="s">
        <v>1722</v>
      </c>
      <c r="D2308" s="23" t="s">
        <v>1723</v>
      </c>
      <c r="E2308" s="28">
        <v>11</v>
      </c>
      <c r="F2308" s="27">
        <v>12.5</v>
      </c>
      <c r="G2308" s="27">
        <v>12.85</v>
      </c>
      <c r="H2308" s="36">
        <f t="shared" si="484"/>
        <v>0.16818181818181815</v>
      </c>
      <c r="I2308" s="27">
        <f t="shared" si="487"/>
        <v>1.5</v>
      </c>
      <c r="J2308" s="27">
        <f t="shared" si="486"/>
        <v>1.8499999999999996</v>
      </c>
      <c r="K2308" s="30">
        <v>2</v>
      </c>
      <c r="L2308" s="159">
        <f t="shared" ref="L2308:L2371" si="488">(G2308-F2308)/F2308</f>
        <v>2.7999999999999973E-2</v>
      </c>
    </row>
    <row r="2309" spans="1:12" s="1" customFormat="1" ht="15" customHeight="1">
      <c r="A2309" s="52">
        <v>39261</v>
      </c>
      <c r="B2309" s="23" t="s">
        <v>8074</v>
      </c>
      <c r="C2309" s="24" t="s">
        <v>1726</v>
      </c>
      <c r="D2309" s="23" t="s">
        <v>2106</v>
      </c>
      <c r="E2309" s="28">
        <v>8</v>
      </c>
      <c r="F2309" s="27">
        <v>8</v>
      </c>
      <c r="G2309" s="27">
        <v>8.0299999999999994</v>
      </c>
      <c r="H2309" s="36">
        <f t="shared" si="484"/>
        <v>3.7499999999999201E-3</v>
      </c>
      <c r="I2309" s="27">
        <f t="shared" si="487"/>
        <v>0</v>
      </c>
      <c r="J2309" s="27">
        <f t="shared" si="486"/>
        <v>2.9999999999999361E-2</v>
      </c>
      <c r="K2309" s="30">
        <v>1</v>
      </c>
      <c r="L2309" s="159">
        <f t="shared" si="488"/>
        <v>3.7499999999999201E-3</v>
      </c>
    </row>
    <row r="2310" spans="1:12" s="1" customFormat="1" ht="15" customHeight="1">
      <c r="A2310" s="52">
        <v>39265</v>
      </c>
      <c r="B2310" s="23" t="s">
        <v>8075</v>
      </c>
      <c r="C2310" s="24" t="s">
        <v>2107</v>
      </c>
      <c r="D2310" s="23" t="s">
        <v>1505</v>
      </c>
      <c r="E2310" s="28">
        <v>9.5</v>
      </c>
      <c r="F2310" s="27">
        <v>10</v>
      </c>
      <c r="G2310" s="27">
        <v>12.15</v>
      </c>
      <c r="H2310" s="36">
        <f t="shared" si="484"/>
        <v>0.27894736842105267</v>
      </c>
      <c r="I2310" s="27">
        <f t="shared" si="487"/>
        <v>0.5</v>
      </c>
      <c r="J2310" s="27">
        <f t="shared" si="486"/>
        <v>2.6500000000000004</v>
      </c>
      <c r="K2310" s="30">
        <v>3</v>
      </c>
      <c r="L2310" s="159">
        <f t="shared" si="488"/>
        <v>0.21500000000000002</v>
      </c>
    </row>
    <row r="2311" spans="1:12" s="1" customFormat="1" ht="15" customHeight="1">
      <c r="A2311" s="52">
        <v>39280</v>
      </c>
      <c r="B2311" s="23" t="s">
        <v>8076</v>
      </c>
      <c r="C2311" s="24" t="s">
        <v>2111</v>
      </c>
      <c r="D2311" s="23" t="s">
        <v>3136</v>
      </c>
      <c r="E2311" s="28">
        <v>8</v>
      </c>
      <c r="F2311" s="27">
        <v>8.15</v>
      </c>
      <c r="G2311" s="27">
        <v>8.5</v>
      </c>
      <c r="H2311" s="36">
        <f t="shared" si="484"/>
        <v>6.25E-2</v>
      </c>
      <c r="I2311" s="27">
        <f t="shared" si="487"/>
        <v>0.15000000000000036</v>
      </c>
      <c r="J2311" s="27">
        <f t="shared" si="486"/>
        <v>0.5</v>
      </c>
      <c r="K2311" s="30">
        <v>1</v>
      </c>
      <c r="L2311" s="159">
        <f t="shared" si="488"/>
        <v>4.2944785276073573E-2</v>
      </c>
    </row>
    <row r="2312" spans="1:12" s="1" customFormat="1" ht="15" customHeight="1">
      <c r="A2312" s="52">
        <v>39280</v>
      </c>
      <c r="B2312" s="23" t="s">
        <v>8077</v>
      </c>
      <c r="C2312" s="24" t="s">
        <v>2112</v>
      </c>
      <c r="D2312" s="23" t="s">
        <v>2218</v>
      </c>
      <c r="E2312" s="28">
        <v>13</v>
      </c>
      <c r="F2312" s="27">
        <v>14.5</v>
      </c>
      <c r="G2312" s="27">
        <v>13.4</v>
      </c>
      <c r="H2312" s="36">
        <f t="shared" si="484"/>
        <v>3.0769230769230795E-2</v>
      </c>
      <c r="I2312" s="27">
        <f t="shared" si="487"/>
        <v>1.5</v>
      </c>
      <c r="J2312" s="27">
        <f t="shared" si="486"/>
        <v>0.40000000000000036</v>
      </c>
      <c r="K2312" s="30">
        <v>3</v>
      </c>
      <c r="L2312" s="159">
        <f t="shared" si="488"/>
        <v>-7.5862068965517213E-2</v>
      </c>
    </row>
    <row r="2313" spans="1:12" s="1" customFormat="1" ht="15" customHeight="1">
      <c r="A2313" s="52">
        <v>39280</v>
      </c>
      <c r="B2313" s="23" t="s">
        <v>8078</v>
      </c>
      <c r="C2313" s="24" t="s">
        <v>2108</v>
      </c>
      <c r="D2313" s="23" t="s">
        <v>3222</v>
      </c>
      <c r="E2313" s="28">
        <v>21</v>
      </c>
      <c r="F2313" s="27">
        <v>22.26</v>
      </c>
      <c r="G2313" s="27">
        <v>22.43</v>
      </c>
      <c r="H2313" s="36">
        <f t="shared" si="484"/>
        <v>6.8095238095238084E-2</v>
      </c>
      <c r="I2313" s="27">
        <f t="shared" si="487"/>
        <v>1.2600000000000016</v>
      </c>
      <c r="J2313" s="27">
        <f t="shared" si="486"/>
        <v>1.4299999999999997</v>
      </c>
      <c r="K2313" s="30">
        <v>3</v>
      </c>
      <c r="L2313" s="159">
        <f t="shared" si="488"/>
        <v>7.6370170709792514E-3</v>
      </c>
    </row>
    <row r="2314" spans="1:12" s="1" customFormat="1" ht="15" customHeight="1">
      <c r="A2314" s="52">
        <v>39280</v>
      </c>
      <c r="B2314" s="23" t="s">
        <v>8079</v>
      </c>
      <c r="C2314" s="24" t="s">
        <v>2109</v>
      </c>
      <c r="D2314" s="23" t="s">
        <v>2110</v>
      </c>
      <c r="E2314" s="28">
        <v>22</v>
      </c>
      <c r="F2314" s="27">
        <v>29.75</v>
      </c>
      <c r="G2314" s="27">
        <v>29.32</v>
      </c>
      <c r="H2314" s="36">
        <f t="shared" si="484"/>
        <v>0.33272727272727276</v>
      </c>
      <c r="I2314" s="27">
        <f t="shared" si="487"/>
        <v>7.75</v>
      </c>
      <c r="J2314" s="27">
        <f t="shared" si="486"/>
        <v>7.32</v>
      </c>
      <c r="K2314" s="30">
        <v>3</v>
      </c>
      <c r="L2314" s="159">
        <f t="shared" si="488"/>
        <v>-1.4453781512605032E-2</v>
      </c>
    </row>
    <row r="2315" spans="1:12" s="1" customFormat="1" ht="15" customHeight="1">
      <c r="A2315" s="52">
        <v>39281</v>
      </c>
      <c r="B2315" s="23" t="s">
        <v>8080</v>
      </c>
      <c r="C2315" s="24" t="s">
        <v>2115</v>
      </c>
      <c r="D2315" s="23" t="s">
        <v>437</v>
      </c>
      <c r="E2315" s="28">
        <v>30</v>
      </c>
      <c r="F2315" s="27">
        <v>29.37</v>
      </c>
      <c r="G2315" s="27">
        <v>27.55</v>
      </c>
      <c r="H2315" s="36">
        <f t="shared" si="484"/>
        <v>-8.1666666666666637E-2</v>
      </c>
      <c r="I2315" s="27">
        <f t="shared" si="487"/>
        <v>-0.62999999999999901</v>
      </c>
      <c r="J2315" s="27">
        <f t="shared" si="486"/>
        <v>-2.4499999999999993</v>
      </c>
      <c r="K2315" s="30">
        <v>1</v>
      </c>
      <c r="L2315" s="159">
        <f t="shared" si="488"/>
        <v>-6.1967994552264226E-2</v>
      </c>
    </row>
    <row r="2316" spans="1:12" s="1" customFormat="1" ht="15" customHeight="1">
      <c r="A2316" s="52">
        <v>39281</v>
      </c>
      <c r="B2316" s="23" t="s">
        <v>8081</v>
      </c>
      <c r="C2316" s="24" t="s">
        <v>438</v>
      </c>
      <c r="D2316" s="23" t="s">
        <v>2218</v>
      </c>
      <c r="E2316" s="28">
        <v>12</v>
      </c>
      <c r="F2316" s="27">
        <v>15</v>
      </c>
      <c r="G2316" s="27">
        <v>17.39</v>
      </c>
      <c r="H2316" s="36">
        <f t="shared" si="484"/>
        <v>0.44916666666666671</v>
      </c>
      <c r="I2316" s="27">
        <f t="shared" si="487"/>
        <v>3</v>
      </c>
      <c r="J2316" s="27">
        <f t="shared" si="486"/>
        <v>5.3900000000000006</v>
      </c>
      <c r="K2316" s="30">
        <v>3</v>
      </c>
      <c r="L2316" s="159">
        <f t="shared" si="488"/>
        <v>0.15933333333333338</v>
      </c>
    </row>
    <row r="2317" spans="1:12" s="1" customFormat="1" ht="15" customHeight="1">
      <c r="A2317" s="52">
        <v>39281</v>
      </c>
      <c r="B2317" s="23" t="s">
        <v>8082</v>
      </c>
      <c r="C2317" s="24" t="s">
        <v>2113</v>
      </c>
      <c r="D2317" s="23" t="s">
        <v>2114</v>
      </c>
      <c r="E2317" s="28">
        <v>11</v>
      </c>
      <c r="F2317" s="27">
        <v>12.5</v>
      </c>
      <c r="G2317" s="27">
        <v>13.3</v>
      </c>
      <c r="H2317" s="36">
        <f t="shared" si="484"/>
        <v>0.20909090909090916</v>
      </c>
      <c r="I2317" s="27">
        <f t="shared" si="487"/>
        <v>1.5</v>
      </c>
      <c r="J2317" s="27">
        <f t="shared" si="486"/>
        <v>2.3000000000000007</v>
      </c>
      <c r="K2317" s="30">
        <v>1</v>
      </c>
      <c r="L2317" s="159">
        <f t="shared" si="488"/>
        <v>6.4000000000000057E-2</v>
      </c>
    </row>
    <row r="2318" spans="1:12" s="1" customFormat="1" ht="15" customHeight="1">
      <c r="A2318" s="52">
        <v>39282</v>
      </c>
      <c r="B2318" s="23" t="s">
        <v>8083</v>
      </c>
      <c r="C2318" s="24" t="s">
        <v>1737</v>
      </c>
      <c r="D2318" s="23" t="s">
        <v>1144</v>
      </c>
      <c r="E2318" s="28">
        <v>8</v>
      </c>
      <c r="F2318" s="27">
        <v>8.1</v>
      </c>
      <c r="G2318" s="27">
        <v>8.19</v>
      </c>
      <c r="H2318" s="36">
        <f t="shared" si="484"/>
        <v>2.3749999999999938E-2</v>
      </c>
      <c r="I2318" s="27">
        <f t="shared" si="487"/>
        <v>9.9999999999999645E-2</v>
      </c>
      <c r="J2318" s="27">
        <f t="shared" si="486"/>
        <v>0.1899999999999995</v>
      </c>
      <c r="K2318" s="30">
        <v>1</v>
      </c>
      <c r="L2318" s="159">
        <f t="shared" si="488"/>
        <v>1.1111111111111094E-2</v>
      </c>
    </row>
    <row r="2319" spans="1:12" s="1" customFormat="1" ht="15" customHeight="1">
      <c r="A2319" s="52">
        <v>39282</v>
      </c>
      <c r="B2319" s="23" t="s">
        <v>8084</v>
      </c>
      <c r="C2319" s="24" t="s">
        <v>1738</v>
      </c>
      <c r="D2319" s="23" t="s">
        <v>2457</v>
      </c>
      <c r="E2319" s="28">
        <v>15</v>
      </c>
      <c r="F2319" s="27">
        <v>14.9</v>
      </c>
      <c r="G2319" s="27">
        <v>14.5</v>
      </c>
      <c r="H2319" s="36">
        <f t="shared" ref="H2319:H2382" si="489">(G2319-E2319)/E2319</f>
        <v>-3.3333333333333333E-2</v>
      </c>
      <c r="I2319" s="27">
        <f t="shared" si="487"/>
        <v>-9.9999999999999645E-2</v>
      </c>
      <c r="J2319" s="27">
        <f t="shared" si="486"/>
        <v>-0.5</v>
      </c>
      <c r="K2319" s="30">
        <v>1</v>
      </c>
      <c r="L2319" s="159">
        <f t="shared" si="488"/>
        <v>-2.6845637583892641E-2</v>
      </c>
    </row>
    <row r="2320" spans="1:12" s="1" customFormat="1" ht="15" customHeight="1">
      <c r="A2320" s="52">
        <v>39282</v>
      </c>
      <c r="B2320" s="23" t="s">
        <v>8085</v>
      </c>
      <c r="C2320" s="24" t="s">
        <v>2458</v>
      </c>
      <c r="D2320" s="23" t="s">
        <v>1549</v>
      </c>
      <c r="E2320" s="28">
        <v>7</v>
      </c>
      <c r="F2320" s="27">
        <v>7</v>
      </c>
      <c r="G2320" s="27">
        <v>7.17</v>
      </c>
      <c r="H2320" s="36">
        <f t="shared" si="489"/>
        <v>2.4285714285714275E-2</v>
      </c>
      <c r="I2320" s="27">
        <f t="shared" si="487"/>
        <v>0</v>
      </c>
      <c r="J2320" s="27">
        <f t="shared" si="486"/>
        <v>0.16999999999999993</v>
      </c>
      <c r="K2320" s="30">
        <v>1</v>
      </c>
      <c r="L2320" s="159">
        <f t="shared" si="488"/>
        <v>2.4285714285714275E-2</v>
      </c>
    </row>
    <row r="2321" spans="1:12" s="1" customFormat="1" ht="15" customHeight="1">
      <c r="A2321" s="52">
        <v>39282</v>
      </c>
      <c r="B2321" s="23" t="s">
        <v>8086</v>
      </c>
      <c r="C2321" s="24" t="s">
        <v>439</v>
      </c>
      <c r="D2321" s="23" t="s">
        <v>773</v>
      </c>
      <c r="E2321" s="28">
        <v>13</v>
      </c>
      <c r="F2321" s="27">
        <v>13.72</v>
      </c>
      <c r="G2321" s="27">
        <v>14.55</v>
      </c>
      <c r="H2321" s="36">
        <f t="shared" si="489"/>
        <v>0.11923076923076928</v>
      </c>
      <c r="I2321" s="27">
        <f t="shared" si="487"/>
        <v>0.72000000000000064</v>
      </c>
      <c r="J2321" s="27">
        <f t="shared" si="486"/>
        <v>1.5500000000000007</v>
      </c>
      <c r="K2321" s="30">
        <v>1</v>
      </c>
      <c r="L2321" s="159">
        <f t="shared" si="488"/>
        <v>6.0495626822157436E-2</v>
      </c>
    </row>
    <row r="2322" spans="1:12" s="1" customFormat="1" ht="15" customHeight="1">
      <c r="A2322" s="52">
        <v>39287</v>
      </c>
      <c r="B2322" s="23" t="s">
        <v>8087</v>
      </c>
      <c r="C2322" s="24" t="s">
        <v>2162</v>
      </c>
      <c r="D2322" s="23" t="s">
        <v>1784</v>
      </c>
      <c r="E2322" s="28">
        <v>12</v>
      </c>
      <c r="F2322" s="27">
        <v>12</v>
      </c>
      <c r="G2322" s="27">
        <v>12.05</v>
      </c>
      <c r="H2322" s="36">
        <f t="shared" si="489"/>
        <v>4.1666666666667256E-3</v>
      </c>
      <c r="I2322" s="27">
        <f t="shared" si="487"/>
        <v>0</v>
      </c>
      <c r="J2322" s="27">
        <f t="shared" si="486"/>
        <v>5.0000000000000711E-2</v>
      </c>
      <c r="K2322" s="30">
        <v>1</v>
      </c>
      <c r="L2322" s="159">
        <f t="shared" si="488"/>
        <v>4.1666666666667256E-3</v>
      </c>
    </row>
    <row r="2323" spans="1:12" s="1" customFormat="1" ht="15" customHeight="1">
      <c r="A2323" s="52">
        <v>39287</v>
      </c>
      <c r="B2323" s="23" t="s">
        <v>8088</v>
      </c>
      <c r="C2323" s="24" t="s">
        <v>411</v>
      </c>
      <c r="D2323" s="23" t="s">
        <v>40</v>
      </c>
      <c r="E2323" s="28">
        <v>11</v>
      </c>
      <c r="F2323" s="27">
        <v>11</v>
      </c>
      <c r="G2323" s="27">
        <v>10.130000000000001</v>
      </c>
      <c r="H2323" s="36">
        <f t="shared" si="489"/>
        <v>-7.9090909090909017E-2</v>
      </c>
      <c r="I2323" s="27">
        <f t="shared" si="487"/>
        <v>0</v>
      </c>
      <c r="J2323" s="27">
        <f t="shared" si="486"/>
        <v>-0.86999999999999922</v>
      </c>
      <c r="K2323" s="30">
        <v>1</v>
      </c>
      <c r="L2323" s="159">
        <f t="shared" si="488"/>
        <v>-7.9090909090909017E-2</v>
      </c>
    </row>
    <row r="2324" spans="1:12" s="1" customFormat="1" ht="15" customHeight="1">
      <c r="A2324" s="52">
        <v>39287</v>
      </c>
      <c r="B2324" s="23" t="s">
        <v>8089</v>
      </c>
      <c r="C2324" s="24" t="s">
        <v>412</v>
      </c>
      <c r="D2324" s="23" t="s">
        <v>1444</v>
      </c>
      <c r="E2324" s="28">
        <v>22</v>
      </c>
      <c r="F2324" s="27">
        <v>22</v>
      </c>
      <c r="G2324" s="27">
        <v>22.25</v>
      </c>
      <c r="H2324" s="36">
        <f t="shared" si="489"/>
        <v>1.1363636363636364E-2</v>
      </c>
      <c r="I2324" s="27">
        <f t="shared" si="487"/>
        <v>0</v>
      </c>
      <c r="J2324" s="27">
        <f t="shared" si="486"/>
        <v>0.25</v>
      </c>
      <c r="K2324" s="30">
        <v>1</v>
      </c>
      <c r="L2324" s="159">
        <f t="shared" si="488"/>
        <v>1.1363636363636364E-2</v>
      </c>
    </row>
    <row r="2325" spans="1:12" s="1" customFormat="1" ht="15" customHeight="1">
      <c r="A2325" s="52">
        <v>39287</v>
      </c>
      <c r="B2325" s="23" t="s">
        <v>8090</v>
      </c>
      <c r="C2325" s="24" t="s">
        <v>2459</v>
      </c>
      <c r="D2325" s="23" t="s">
        <v>2460</v>
      </c>
      <c r="E2325" s="28">
        <v>17</v>
      </c>
      <c r="F2325" s="27">
        <v>24.25</v>
      </c>
      <c r="G2325" s="27">
        <v>25.07</v>
      </c>
      <c r="H2325" s="36">
        <f t="shared" si="489"/>
        <v>0.4747058823529412</v>
      </c>
      <c r="I2325" s="27">
        <f t="shared" si="487"/>
        <v>7.25</v>
      </c>
      <c r="J2325" s="27">
        <f t="shared" si="486"/>
        <v>8.07</v>
      </c>
      <c r="K2325" s="30">
        <v>3</v>
      </c>
      <c r="L2325" s="159">
        <f t="shared" si="488"/>
        <v>3.3814432989690731E-2</v>
      </c>
    </row>
    <row r="2326" spans="1:12" s="1" customFormat="1" ht="15" customHeight="1">
      <c r="A2326" s="52">
        <v>39288</v>
      </c>
      <c r="B2326" s="23" t="s">
        <v>8091</v>
      </c>
      <c r="C2326" s="24" t="s">
        <v>413</v>
      </c>
      <c r="D2326" s="53" t="s">
        <v>414</v>
      </c>
      <c r="E2326" s="28">
        <v>5</v>
      </c>
      <c r="F2326" s="27">
        <v>4.9000000000000004</v>
      </c>
      <c r="G2326" s="27">
        <v>4.79</v>
      </c>
      <c r="H2326" s="36">
        <f t="shared" si="489"/>
        <v>-4.1999999999999996E-2</v>
      </c>
      <c r="I2326" s="27">
        <f t="shared" si="487"/>
        <v>-9.9999999999999645E-2</v>
      </c>
      <c r="J2326" s="27">
        <f t="shared" si="486"/>
        <v>-0.20999999999999996</v>
      </c>
      <c r="K2326" s="30">
        <v>1</v>
      </c>
      <c r="L2326" s="159">
        <f t="shared" si="488"/>
        <v>-2.2448979591836799E-2</v>
      </c>
    </row>
    <row r="2327" spans="1:12" s="1" customFormat="1" ht="15" customHeight="1">
      <c r="A2327" s="52">
        <v>39288</v>
      </c>
      <c r="B2327" s="23" t="s">
        <v>8092</v>
      </c>
      <c r="C2327" s="24" t="s">
        <v>415</v>
      </c>
      <c r="D2327" s="23" t="s">
        <v>416</v>
      </c>
      <c r="E2327" s="28">
        <v>9</v>
      </c>
      <c r="F2327" s="27">
        <v>9</v>
      </c>
      <c r="G2327" s="27">
        <v>8.33</v>
      </c>
      <c r="H2327" s="36">
        <f t="shared" si="489"/>
        <v>-7.4444444444444438E-2</v>
      </c>
      <c r="I2327" s="27">
        <f t="shared" si="487"/>
        <v>0</v>
      </c>
      <c r="J2327" s="27">
        <f t="shared" si="486"/>
        <v>-0.66999999999999993</v>
      </c>
      <c r="K2327" s="30">
        <v>1</v>
      </c>
      <c r="L2327" s="159">
        <f t="shared" si="488"/>
        <v>-7.4444444444444438E-2</v>
      </c>
    </row>
    <row r="2328" spans="1:12" s="1" customFormat="1" ht="15" customHeight="1">
      <c r="A2328" s="52">
        <v>39288</v>
      </c>
      <c r="B2328" s="23" t="s">
        <v>8093</v>
      </c>
      <c r="C2328" s="24" t="s">
        <v>417</v>
      </c>
      <c r="D2328" s="23" t="s">
        <v>477</v>
      </c>
      <c r="E2328" s="28">
        <v>16</v>
      </c>
      <c r="F2328" s="27">
        <v>17.5</v>
      </c>
      <c r="G2328" s="27">
        <v>20.399999999999999</v>
      </c>
      <c r="H2328" s="36">
        <f t="shared" si="489"/>
        <v>0.27499999999999991</v>
      </c>
      <c r="I2328" s="27">
        <f t="shared" si="487"/>
        <v>1.5</v>
      </c>
      <c r="J2328" s="27">
        <f t="shared" si="486"/>
        <v>4.3999999999999986</v>
      </c>
      <c r="K2328" s="30">
        <v>3</v>
      </c>
      <c r="L2328" s="159">
        <f t="shared" si="488"/>
        <v>0.16571428571428562</v>
      </c>
    </row>
    <row r="2329" spans="1:12" s="1" customFormat="1" ht="15" customHeight="1">
      <c r="A2329" s="52">
        <v>39289</v>
      </c>
      <c r="B2329" s="23" t="s">
        <v>8094</v>
      </c>
      <c r="C2329" s="24" t="s">
        <v>2738</v>
      </c>
      <c r="D2329" s="23" t="s">
        <v>1444</v>
      </c>
      <c r="E2329" s="28">
        <v>18</v>
      </c>
      <c r="F2329" s="27">
        <v>25</v>
      </c>
      <c r="G2329" s="27">
        <v>28</v>
      </c>
      <c r="H2329" s="36">
        <f t="shared" si="489"/>
        <v>0.55555555555555558</v>
      </c>
      <c r="I2329" s="27">
        <f t="shared" si="487"/>
        <v>7</v>
      </c>
      <c r="J2329" s="27">
        <f t="shared" si="486"/>
        <v>10</v>
      </c>
      <c r="K2329" s="30">
        <v>3</v>
      </c>
      <c r="L2329" s="159">
        <f t="shared" si="488"/>
        <v>0.12</v>
      </c>
    </row>
    <row r="2330" spans="1:12" s="1" customFormat="1" ht="15" customHeight="1">
      <c r="A2330" s="52">
        <v>39295</v>
      </c>
      <c r="B2330" s="23" t="s">
        <v>8095</v>
      </c>
      <c r="C2330" s="24" t="s">
        <v>2740</v>
      </c>
      <c r="D2330" s="23" t="s">
        <v>2741</v>
      </c>
      <c r="E2330" s="28">
        <v>10</v>
      </c>
      <c r="F2330" s="27">
        <v>10.25</v>
      </c>
      <c r="G2330" s="27">
        <v>10.1</v>
      </c>
      <c r="H2330" s="36">
        <f t="shared" si="489"/>
        <v>9.9999999999999638E-3</v>
      </c>
      <c r="I2330" s="27">
        <f t="shared" si="487"/>
        <v>0.25</v>
      </c>
      <c r="J2330" s="27">
        <f t="shared" si="486"/>
        <v>9.9999999999999645E-2</v>
      </c>
      <c r="K2330" s="30">
        <v>1</v>
      </c>
      <c r="L2330" s="159">
        <f t="shared" si="488"/>
        <v>-1.4634146341463448E-2</v>
      </c>
    </row>
    <row r="2331" spans="1:12" s="1" customFormat="1" ht="15" customHeight="1">
      <c r="A2331" s="52">
        <v>39295</v>
      </c>
      <c r="B2331" s="23" t="s">
        <v>8096</v>
      </c>
      <c r="C2331" s="24" t="s">
        <v>2742</v>
      </c>
      <c r="D2331" s="23" t="s">
        <v>2743</v>
      </c>
      <c r="E2331" s="28">
        <v>14</v>
      </c>
      <c r="F2331" s="27">
        <v>14</v>
      </c>
      <c r="G2331" s="27">
        <v>16.75</v>
      </c>
      <c r="H2331" s="36">
        <f t="shared" si="489"/>
        <v>0.19642857142857142</v>
      </c>
      <c r="I2331" s="27">
        <f t="shared" si="487"/>
        <v>0</v>
      </c>
      <c r="J2331" s="27">
        <f t="shared" si="486"/>
        <v>2.75</v>
      </c>
      <c r="K2331" s="30">
        <v>1</v>
      </c>
      <c r="L2331" s="159">
        <f t="shared" si="488"/>
        <v>0.19642857142857142</v>
      </c>
    </row>
    <row r="2332" spans="1:12" s="1" customFormat="1" ht="15" customHeight="1">
      <c r="A2332" s="52">
        <v>39295</v>
      </c>
      <c r="B2332" s="23" t="s">
        <v>8097</v>
      </c>
      <c r="C2332" s="24" t="s">
        <v>2739</v>
      </c>
      <c r="D2332" s="23" t="s">
        <v>1444</v>
      </c>
      <c r="E2332" s="28">
        <v>14.5</v>
      </c>
      <c r="F2332" s="27">
        <v>16.399999999999999</v>
      </c>
      <c r="G2332" s="27">
        <v>17.72</v>
      </c>
      <c r="H2332" s="36">
        <f t="shared" si="489"/>
        <v>0.22206896551724131</v>
      </c>
      <c r="I2332" s="27">
        <f t="shared" si="487"/>
        <v>1.8999999999999986</v>
      </c>
      <c r="J2332" s="27">
        <f t="shared" si="486"/>
        <v>3.2199999999999989</v>
      </c>
      <c r="K2332" s="30">
        <v>2</v>
      </c>
      <c r="L2332" s="159">
        <f t="shared" si="488"/>
        <v>8.048780487804881E-2</v>
      </c>
    </row>
    <row r="2333" spans="1:12" s="1" customFormat="1" ht="15" customHeight="1">
      <c r="A2333" s="52">
        <v>39296</v>
      </c>
      <c r="B2333" s="23" t="s">
        <v>8098</v>
      </c>
      <c r="C2333" s="24" t="s">
        <v>2746</v>
      </c>
      <c r="D2333" s="23" t="s">
        <v>2747</v>
      </c>
      <c r="E2333" s="28">
        <v>11.5</v>
      </c>
      <c r="F2333" s="27">
        <v>11.5</v>
      </c>
      <c r="G2333" s="27">
        <v>12.26</v>
      </c>
      <c r="H2333" s="36">
        <f t="shared" si="489"/>
        <v>6.6086956521739113E-2</v>
      </c>
      <c r="I2333" s="27">
        <f t="shared" si="487"/>
        <v>0</v>
      </c>
      <c r="J2333" s="27">
        <f t="shared" si="486"/>
        <v>0.75999999999999979</v>
      </c>
      <c r="K2333" s="30">
        <v>1</v>
      </c>
      <c r="L2333" s="159">
        <f t="shared" si="488"/>
        <v>6.6086956521739113E-2</v>
      </c>
    </row>
    <row r="2334" spans="1:12" s="1" customFormat="1" ht="15" customHeight="1">
      <c r="A2334" s="52">
        <v>39296</v>
      </c>
      <c r="B2334" s="23" t="s">
        <v>8099</v>
      </c>
      <c r="C2334" s="24" t="s">
        <v>2748</v>
      </c>
      <c r="D2334" s="23" t="s">
        <v>2658</v>
      </c>
      <c r="E2334" s="28">
        <v>14</v>
      </c>
      <c r="F2334" s="27">
        <v>13.5</v>
      </c>
      <c r="G2334" s="27">
        <v>11.86</v>
      </c>
      <c r="H2334" s="36">
        <f t="shared" si="489"/>
        <v>-0.15285714285714289</v>
      </c>
      <c r="I2334" s="27">
        <f t="shared" si="487"/>
        <v>-0.5</v>
      </c>
      <c r="J2334" s="27">
        <f t="shared" si="486"/>
        <v>-2.1400000000000006</v>
      </c>
      <c r="K2334" s="30">
        <v>1</v>
      </c>
      <c r="L2334" s="159">
        <f t="shared" si="488"/>
        <v>-0.12148148148148152</v>
      </c>
    </row>
    <row r="2335" spans="1:12" s="1" customFormat="1" ht="15" customHeight="1">
      <c r="A2335" s="52">
        <v>39296</v>
      </c>
      <c r="B2335" s="23" t="s">
        <v>8100</v>
      </c>
      <c r="C2335" s="24" t="s">
        <v>2744</v>
      </c>
      <c r="D2335" s="23" t="s">
        <v>2745</v>
      </c>
      <c r="E2335" s="28">
        <v>11.5</v>
      </c>
      <c r="F2335" s="27">
        <v>11.61</v>
      </c>
      <c r="G2335" s="27">
        <v>12.9</v>
      </c>
      <c r="H2335" s="36">
        <f t="shared" si="489"/>
        <v>0.12173913043478264</v>
      </c>
      <c r="I2335" s="27">
        <f t="shared" si="487"/>
        <v>0.10999999999999943</v>
      </c>
      <c r="J2335" s="27">
        <f t="shared" si="486"/>
        <v>1.4000000000000004</v>
      </c>
      <c r="K2335" s="30">
        <v>1</v>
      </c>
      <c r="L2335" s="159">
        <f t="shared" si="488"/>
        <v>0.1111111111111112</v>
      </c>
    </row>
    <row r="2336" spans="1:12" s="1" customFormat="1" ht="15" customHeight="1">
      <c r="A2336" s="52">
        <v>39300</v>
      </c>
      <c r="B2336" s="23" t="s">
        <v>8101</v>
      </c>
      <c r="C2336" s="24" t="s">
        <v>2749</v>
      </c>
      <c r="D2336" s="23" t="s">
        <v>2750</v>
      </c>
      <c r="E2336" s="28">
        <v>21</v>
      </c>
      <c r="F2336" s="27">
        <v>21.99</v>
      </c>
      <c r="G2336" s="27">
        <v>21</v>
      </c>
      <c r="H2336" s="36">
        <f t="shared" si="489"/>
        <v>0</v>
      </c>
      <c r="I2336" s="27">
        <f t="shared" si="487"/>
        <v>0.98999999999999844</v>
      </c>
      <c r="J2336" s="27">
        <f t="shared" si="486"/>
        <v>0</v>
      </c>
      <c r="K2336" s="30">
        <v>2</v>
      </c>
      <c r="L2336" s="159">
        <f t="shared" si="488"/>
        <v>-4.5020463847203207E-2</v>
      </c>
    </row>
    <row r="2337" spans="1:12" s="1" customFormat="1" ht="15" customHeight="1">
      <c r="A2337" s="52">
        <v>39301</v>
      </c>
      <c r="B2337" s="23" t="s">
        <v>8102</v>
      </c>
      <c r="C2337" s="24" t="s">
        <v>2754</v>
      </c>
      <c r="D2337" s="23" t="s">
        <v>760</v>
      </c>
      <c r="E2337" s="28">
        <v>15</v>
      </c>
      <c r="F2337" s="27">
        <v>15.1</v>
      </c>
      <c r="G2337" s="27">
        <v>14.73</v>
      </c>
      <c r="H2337" s="36">
        <f t="shared" si="489"/>
        <v>-1.7999999999999971E-2</v>
      </c>
      <c r="I2337" s="27">
        <f t="shared" si="487"/>
        <v>9.9999999999999645E-2</v>
      </c>
      <c r="J2337" s="27">
        <f t="shared" si="486"/>
        <v>-0.26999999999999957</v>
      </c>
      <c r="K2337" s="30">
        <v>2</v>
      </c>
      <c r="L2337" s="159">
        <f t="shared" si="488"/>
        <v>-2.4503311258278093E-2</v>
      </c>
    </row>
    <row r="2338" spans="1:12" s="1" customFormat="1" ht="15" customHeight="1">
      <c r="A2338" s="52">
        <v>39301</v>
      </c>
      <c r="B2338" s="23" t="s">
        <v>8103</v>
      </c>
      <c r="C2338" s="24" t="s">
        <v>2751</v>
      </c>
      <c r="D2338" s="23" t="s">
        <v>473</v>
      </c>
      <c r="E2338" s="28">
        <v>13.8</v>
      </c>
      <c r="F2338" s="27">
        <v>18.12</v>
      </c>
      <c r="G2338" s="27">
        <v>19.43</v>
      </c>
      <c r="H2338" s="36">
        <f t="shared" si="489"/>
        <v>0.40797101449275353</v>
      </c>
      <c r="I2338" s="27">
        <f t="shared" si="487"/>
        <v>4.32</v>
      </c>
      <c r="J2338" s="27">
        <f t="shared" si="486"/>
        <v>5.629999999999999</v>
      </c>
      <c r="K2338" s="30">
        <v>3</v>
      </c>
      <c r="L2338" s="159">
        <f t="shared" si="488"/>
        <v>7.2295805739514274E-2</v>
      </c>
    </row>
    <row r="2339" spans="1:12" s="1" customFormat="1" ht="15" customHeight="1">
      <c r="A2339" s="52">
        <v>39301</v>
      </c>
      <c r="B2339" s="23" t="s">
        <v>8104</v>
      </c>
      <c r="C2339" s="24" t="s">
        <v>2752</v>
      </c>
      <c r="D2339" s="23" t="s">
        <v>2753</v>
      </c>
      <c r="E2339" s="28">
        <v>17</v>
      </c>
      <c r="F2339" s="27">
        <v>19</v>
      </c>
      <c r="G2339" s="27">
        <v>20.9</v>
      </c>
      <c r="H2339" s="36">
        <f t="shared" si="489"/>
        <v>0.22941176470588226</v>
      </c>
      <c r="I2339" s="27">
        <f t="shared" si="487"/>
        <v>2</v>
      </c>
      <c r="J2339" s="27">
        <f t="shared" si="486"/>
        <v>3.8999999999999986</v>
      </c>
      <c r="K2339" s="30">
        <v>2</v>
      </c>
      <c r="L2339" s="159">
        <f t="shared" si="488"/>
        <v>9.9999999999999922E-2</v>
      </c>
    </row>
    <row r="2340" spans="1:12" s="1" customFormat="1" ht="15" customHeight="1">
      <c r="A2340" s="52">
        <v>39302</v>
      </c>
      <c r="B2340" s="23" t="s">
        <v>8105</v>
      </c>
      <c r="C2340" s="24" t="s">
        <v>2756</v>
      </c>
      <c r="D2340" s="23" t="s">
        <v>477</v>
      </c>
      <c r="E2340" s="28">
        <v>11</v>
      </c>
      <c r="F2340" s="27">
        <v>10.050000000000001</v>
      </c>
      <c r="G2340" s="27">
        <v>9.4499999999999993</v>
      </c>
      <c r="H2340" s="36">
        <f t="shared" si="489"/>
        <v>-0.14090909090909098</v>
      </c>
      <c r="I2340" s="27">
        <f t="shared" si="487"/>
        <v>-0.94999999999999929</v>
      </c>
      <c r="J2340" s="27">
        <f t="shared" si="486"/>
        <v>-1.5500000000000007</v>
      </c>
      <c r="K2340" s="30">
        <v>2</v>
      </c>
      <c r="L2340" s="159">
        <f t="shared" si="488"/>
        <v>-5.970149253731357E-2</v>
      </c>
    </row>
    <row r="2341" spans="1:12" s="1" customFormat="1" ht="15" customHeight="1">
      <c r="A2341" s="52">
        <v>39302</v>
      </c>
      <c r="B2341" s="23" t="s">
        <v>8106</v>
      </c>
      <c r="C2341" s="24" t="s">
        <v>2755</v>
      </c>
      <c r="D2341" s="23" t="s">
        <v>620</v>
      </c>
      <c r="E2341" s="28">
        <v>14</v>
      </c>
      <c r="F2341" s="27">
        <v>18.5</v>
      </c>
      <c r="G2341" s="27">
        <v>19.600000000000001</v>
      </c>
      <c r="H2341" s="36">
        <f t="shared" si="489"/>
        <v>0.40000000000000008</v>
      </c>
      <c r="I2341" s="27">
        <f t="shared" si="487"/>
        <v>4.5</v>
      </c>
      <c r="J2341" s="27">
        <f t="shared" si="486"/>
        <v>5.6000000000000014</v>
      </c>
      <c r="K2341" s="30">
        <v>3</v>
      </c>
      <c r="L2341" s="159">
        <f t="shared" si="488"/>
        <v>5.9459459459459539E-2</v>
      </c>
    </row>
    <row r="2342" spans="1:12" s="1" customFormat="1" ht="15" customHeight="1">
      <c r="A2342" s="52">
        <v>39303</v>
      </c>
      <c r="B2342" s="23" t="s">
        <v>8107</v>
      </c>
      <c r="C2342" s="24" t="s">
        <v>2758</v>
      </c>
      <c r="D2342" s="23" t="s">
        <v>1369</v>
      </c>
      <c r="E2342" s="28">
        <v>16</v>
      </c>
      <c r="F2342" s="27">
        <v>15.5</v>
      </c>
      <c r="G2342" s="27">
        <v>14.25</v>
      </c>
      <c r="H2342" s="36">
        <f t="shared" si="489"/>
        <v>-0.109375</v>
      </c>
      <c r="I2342" s="27">
        <f t="shared" si="487"/>
        <v>-0.5</v>
      </c>
      <c r="J2342" s="27">
        <f t="shared" si="486"/>
        <v>-1.75</v>
      </c>
      <c r="K2342" s="30">
        <v>1</v>
      </c>
      <c r="L2342" s="159">
        <f t="shared" si="488"/>
        <v>-8.0645161290322578E-2</v>
      </c>
    </row>
    <row r="2343" spans="1:12" s="1" customFormat="1" ht="15" customHeight="1">
      <c r="A2343" s="52">
        <v>39303</v>
      </c>
      <c r="B2343" s="23" t="s">
        <v>8108</v>
      </c>
      <c r="C2343" s="24" t="s">
        <v>2759</v>
      </c>
      <c r="D2343" s="23" t="s">
        <v>211</v>
      </c>
      <c r="E2343" s="28">
        <v>18</v>
      </c>
      <c r="F2343" s="27">
        <v>18</v>
      </c>
      <c r="G2343" s="27">
        <v>18.600000000000001</v>
      </c>
      <c r="H2343" s="36">
        <f t="shared" si="489"/>
        <v>3.3333333333333409E-2</v>
      </c>
      <c r="I2343" s="27">
        <f t="shared" si="487"/>
        <v>0</v>
      </c>
      <c r="J2343" s="27">
        <f t="shared" si="486"/>
        <v>0.60000000000000142</v>
      </c>
      <c r="K2343" s="30">
        <v>1</v>
      </c>
      <c r="L2343" s="159">
        <f t="shared" si="488"/>
        <v>3.3333333333333409E-2</v>
      </c>
    </row>
    <row r="2344" spans="1:12" s="1" customFormat="1" ht="15" customHeight="1">
      <c r="A2344" s="52">
        <v>39303</v>
      </c>
      <c r="B2344" s="23" t="s">
        <v>8109</v>
      </c>
      <c r="C2344" s="24" t="s">
        <v>2757</v>
      </c>
      <c r="D2344" s="23" t="s">
        <v>1515</v>
      </c>
      <c r="E2344" s="28">
        <v>18</v>
      </c>
      <c r="F2344" s="27">
        <v>22</v>
      </c>
      <c r="G2344" s="27">
        <v>28.5</v>
      </c>
      <c r="H2344" s="36">
        <f t="shared" si="489"/>
        <v>0.58333333333333337</v>
      </c>
      <c r="I2344" s="27">
        <f t="shared" si="487"/>
        <v>4</v>
      </c>
      <c r="J2344" s="27">
        <f t="shared" si="486"/>
        <v>10.5</v>
      </c>
      <c r="K2344" s="30">
        <v>3</v>
      </c>
      <c r="L2344" s="159">
        <f t="shared" si="488"/>
        <v>0.29545454545454547</v>
      </c>
    </row>
    <row r="2345" spans="1:12" s="1" customFormat="1" ht="15" customHeight="1">
      <c r="A2345" s="52">
        <v>39307</v>
      </c>
      <c r="B2345" s="23" t="s">
        <v>8110</v>
      </c>
      <c r="C2345" s="24" t="s">
        <v>2760</v>
      </c>
      <c r="D2345" s="23" t="s">
        <v>2761</v>
      </c>
      <c r="E2345" s="28">
        <v>29</v>
      </c>
      <c r="F2345" s="27">
        <v>52</v>
      </c>
      <c r="G2345" s="27">
        <v>51</v>
      </c>
      <c r="H2345" s="36">
        <f t="shared" si="489"/>
        <v>0.75862068965517238</v>
      </c>
      <c r="I2345" s="27">
        <f t="shared" si="487"/>
        <v>23</v>
      </c>
      <c r="J2345" s="27">
        <f t="shared" si="486"/>
        <v>22</v>
      </c>
      <c r="K2345" s="30">
        <v>4</v>
      </c>
      <c r="L2345" s="159">
        <f t="shared" si="488"/>
        <v>-1.9230769230769232E-2</v>
      </c>
    </row>
    <row r="2346" spans="1:12" s="1" customFormat="1" ht="15" customHeight="1">
      <c r="A2346" s="52">
        <v>39329</v>
      </c>
      <c r="B2346" s="23" t="s">
        <v>8111</v>
      </c>
      <c r="C2346" s="24" t="s">
        <v>2762</v>
      </c>
      <c r="D2346" s="23" t="s">
        <v>2763</v>
      </c>
      <c r="E2346" s="28">
        <v>8</v>
      </c>
      <c r="F2346" s="27">
        <v>8.02</v>
      </c>
      <c r="G2346" s="27">
        <v>8.01</v>
      </c>
      <c r="H2346" s="36">
        <f t="shared" si="489"/>
        <v>1.2499999999999734E-3</v>
      </c>
      <c r="I2346" s="27">
        <f t="shared" si="487"/>
        <v>1.9999999999999574E-2</v>
      </c>
      <c r="J2346" s="27">
        <f t="shared" si="486"/>
        <v>9.9999999999997868E-3</v>
      </c>
      <c r="K2346" s="30">
        <v>1</v>
      </c>
      <c r="L2346" s="159">
        <f t="shared" si="488"/>
        <v>-1.2468827930174299E-3</v>
      </c>
    </row>
    <row r="2347" spans="1:12" s="1" customFormat="1" ht="15" customHeight="1">
      <c r="A2347" s="52">
        <v>39336</v>
      </c>
      <c r="B2347" s="23" t="s">
        <v>8112</v>
      </c>
      <c r="C2347" s="24" t="s">
        <v>2764</v>
      </c>
      <c r="D2347" s="23" t="s">
        <v>2904</v>
      </c>
      <c r="E2347" s="28">
        <v>21</v>
      </c>
      <c r="F2347" s="27">
        <v>21</v>
      </c>
      <c r="G2347" s="27">
        <v>21.03</v>
      </c>
      <c r="H2347" s="36">
        <f t="shared" si="489"/>
        <v>1.4285714285714828E-3</v>
      </c>
      <c r="I2347" s="27">
        <f t="shared" si="487"/>
        <v>0</v>
      </c>
      <c r="J2347" s="27">
        <f t="shared" si="486"/>
        <v>3.0000000000001137E-2</v>
      </c>
      <c r="K2347" s="30">
        <v>2</v>
      </c>
      <c r="L2347" s="159">
        <f t="shared" si="488"/>
        <v>1.4285714285714828E-3</v>
      </c>
    </row>
    <row r="2348" spans="1:12" s="1" customFormat="1" ht="15" customHeight="1">
      <c r="A2348" s="52">
        <v>39343</v>
      </c>
      <c r="B2348" s="23" t="s">
        <v>8113</v>
      </c>
      <c r="C2348" s="24" t="s">
        <v>2765</v>
      </c>
      <c r="D2348" s="23" t="s">
        <v>1444</v>
      </c>
      <c r="E2348" s="28">
        <v>18</v>
      </c>
      <c r="F2348" s="27">
        <v>30</v>
      </c>
      <c r="G2348" s="27">
        <v>35.5</v>
      </c>
      <c r="H2348" s="36">
        <f t="shared" si="489"/>
        <v>0.97222222222222221</v>
      </c>
      <c r="I2348" s="27">
        <f t="shared" si="487"/>
        <v>12</v>
      </c>
      <c r="J2348" s="27">
        <f t="shared" si="486"/>
        <v>17.5</v>
      </c>
      <c r="K2348" s="30">
        <v>3</v>
      </c>
      <c r="L2348" s="159">
        <f t="shared" si="488"/>
        <v>0.18333333333333332</v>
      </c>
    </row>
    <row r="2349" spans="1:12" s="1" customFormat="1" ht="15" customHeight="1">
      <c r="A2349" s="52">
        <v>39349</v>
      </c>
      <c r="B2349" s="23" t="s">
        <v>8114</v>
      </c>
      <c r="C2349" s="24" t="s">
        <v>2766</v>
      </c>
      <c r="D2349" s="23" t="s">
        <v>1196</v>
      </c>
      <c r="E2349" s="28">
        <v>10</v>
      </c>
      <c r="F2349" s="27">
        <v>10.3</v>
      </c>
      <c r="G2349" s="27">
        <v>10.36</v>
      </c>
      <c r="H2349" s="36">
        <f t="shared" si="489"/>
        <v>3.5999999999999942E-2</v>
      </c>
      <c r="I2349" s="27">
        <f t="shared" si="487"/>
        <v>0.30000000000000071</v>
      </c>
      <c r="J2349" s="27">
        <f t="shared" si="486"/>
        <v>0.35999999999999943</v>
      </c>
      <c r="K2349" s="30">
        <v>1</v>
      </c>
      <c r="L2349" s="159">
        <f t="shared" si="488"/>
        <v>5.8252427184464772E-3</v>
      </c>
    </row>
    <row r="2350" spans="1:12" s="1" customFormat="1" ht="15" customHeight="1">
      <c r="A2350" s="52">
        <v>39351</v>
      </c>
      <c r="B2350" s="23" t="s">
        <v>8115</v>
      </c>
      <c r="C2350" s="24" t="s">
        <v>2767</v>
      </c>
      <c r="D2350" s="23" t="s">
        <v>2768</v>
      </c>
      <c r="E2350" s="28">
        <v>23</v>
      </c>
      <c r="F2350" s="27">
        <v>23</v>
      </c>
      <c r="G2350" s="27">
        <v>22.73</v>
      </c>
      <c r="H2350" s="36">
        <f t="shared" si="489"/>
        <v>-1.1739130434782591E-2</v>
      </c>
      <c r="I2350" s="27">
        <f t="shared" si="487"/>
        <v>0</v>
      </c>
      <c r="J2350" s="27">
        <f t="shared" si="486"/>
        <v>-0.26999999999999957</v>
      </c>
      <c r="K2350" s="30">
        <v>2</v>
      </c>
      <c r="L2350" s="159">
        <f t="shared" si="488"/>
        <v>-1.1739130434782591E-2</v>
      </c>
    </row>
    <row r="2351" spans="1:12" s="1" customFormat="1" ht="15" customHeight="1">
      <c r="A2351" s="52">
        <v>39352</v>
      </c>
      <c r="B2351" s="23" t="s">
        <v>8116</v>
      </c>
      <c r="C2351" s="24" t="s">
        <v>2116</v>
      </c>
      <c r="D2351" s="23" t="s">
        <v>2741</v>
      </c>
      <c r="E2351" s="28">
        <v>10</v>
      </c>
      <c r="F2351" s="27">
        <v>10</v>
      </c>
      <c r="G2351" s="27">
        <v>9.9499999999999993</v>
      </c>
      <c r="H2351" s="36">
        <f t="shared" si="489"/>
        <v>-5.0000000000000712E-3</v>
      </c>
      <c r="I2351" s="27">
        <f t="shared" si="487"/>
        <v>0</v>
      </c>
      <c r="J2351" s="27">
        <f t="shared" si="486"/>
        <v>-5.0000000000000711E-2</v>
      </c>
      <c r="K2351" s="30">
        <v>1</v>
      </c>
      <c r="L2351" s="159">
        <f t="shared" si="488"/>
        <v>-5.0000000000000712E-3</v>
      </c>
    </row>
    <row r="2352" spans="1:12" s="1" customFormat="1" ht="15" customHeight="1">
      <c r="A2352" s="52">
        <v>39352</v>
      </c>
      <c r="B2352" s="23" t="s">
        <v>8117</v>
      </c>
      <c r="C2352" s="24" t="s">
        <v>2769</v>
      </c>
      <c r="D2352" s="23" t="s">
        <v>2869</v>
      </c>
      <c r="E2352" s="28">
        <v>16</v>
      </c>
      <c r="F2352" s="27">
        <v>17</v>
      </c>
      <c r="G2352" s="27">
        <v>18.350000000000001</v>
      </c>
      <c r="H2352" s="36">
        <f t="shared" si="489"/>
        <v>0.14687500000000009</v>
      </c>
      <c r="I2352" s="27">
        <f t="shared" si="487"/>
        <v>1</v>
      </c>
      <c r="J2352" s="27">
        <f t="shared" si="486"/>
        <v>2.3500000000000014</v>
      </c>
      <c r="K2352" s="30">
        <v>1</v>
      </c>
      <c r="L2352" s="159">
        <f t="shared" si="488"/>
        <v>7.9411764705882432E-2</v>
      </c>
    </row>
    <row r="2353" spans="1:12" s="1" customFormat="1" ht="15" customHeight="1">
      <c r="A2353" s="52">
        <v>39357</v>
      </c>
      <c r="B2353" s="23" t="s">
        <v>8118</v>
      </c>
      <c r="C2353" s="24" t="s">
        <v>2404</v>
      </c>
      <c r="D2353" s="23" t="s">
        <v>1528</v>
      </c>
      <c r="E2353" s="28">
        <v>8</v>
      </c>
      <c r="F2353" s="27">
        <v>8</v>
      </c>
      <c r="G2353" s="27">
        <v>8.08</v>
      </c>
      <c r="H2353" s="36">
        <f t="shared" si="489"/>
        <v>1.0000000000000009E-2</v>
      </c>
      <c r="I2353" s="27">
        <f t="shared" si="487"/>
        <v>0</v>
      </c>
      <c r="J2353" s="27">
        <f t="shared" si="486"/>
        <v>8.0000000000000071E-2</v>
      </c>
      <c r="K2353" s="30">
        <v>1</v>
      </c>
      <c r="L2353" s="159">
        <f t="shared" si="488"/>
        <v>1.0000000000000009E-2</v>
      </c>
    </row>
    <row r="2354" spans="1:12" s="1" customFormat="1" ht="15" customHeight="1">
      <c r="A2354" s="52">
        <v>39357</v>
      </c>
      <c r="B2354" s="103" t="s">
        <v>8119</v>
      </c>
      <c r="C2354" s="24" t="s">
        <v>2117</v>
      </c>
      <c r="D2354" s="23" t="s">
        <v>1567</v>
      </c>
      <c r="E2354" s="28">
        <v>16</v>
      </c>
      <c r="F2354" s="27">
        <v>26</v>
      </c>
      <c r="G2354" s="27">
        <v>27.64</v>
      </c>
      <c r="H2354" s="36">
        <f t="shared" si="489"/>
        <v>0.72750000000000004</v>
      </c>
      <c r="I2354" s="27">
        <f t="shared" si="487"/>
        <v>10</v>
      </c>
      <c r="J2354" s="27">
        <f t="shared" si="486"/>
        <v>11.64</v>
      </c>
      <c r="K2354" s="30">
        <v>2</v>
      </c>
      <c r="L2354" s="159">
        <f t="shared" si="488"/>
        <v>6.30769230769231E-2</v>
      </c>
    </row>
    <row r="2355" spans="1:12" s="1" customFormat="1" ht="15" customHeight="1">
      <c r="A2355" s="52">
        <v>39358</v>
      </c>
      <c r="B2355" s="23" t="s">
        <v>8120</v>
      </c>
      <c r="C2355" s="24" t="s">
        <v>151</v>
      </c>
      <c r="D2355" s="23" t="s">
        <v>2741</v>
      </c>
      <c r="E2355" s="28">
        <v>10</v>
      </c>
      <c r="F2355" s="27">
        <v>10.199999999999999</v>
      </c>
      <c r="G2355" s="27">
        <v>10</v>
      </c>
      <c r="H2355" s="36">
        <f t="shared" si="489"/>
        <v>0</v>
      </c>
      <c r="I2355" s="27">
        <f>(F2355-E2355)</f>
        <v>0.19999999999999929</v>
      </c>
      <c r="J2355" s="27">
        <f t="shared" si="486"/>
        <v>0</v>
      </c>
      <c r="K2355" s="30">
        <v>1</v>
      </c>
      <c r="L2355" s="159">
        <f t="shared" si="488"/>
        <v>-1.9607843137254832E-2</v>
      </c>
    </row>
    <row r="2356" spans="1:12" s="1" customFormat="1" ht="15" customHeight="1">
      <c r="A2356" s="52">
        <v>39359</v>
      </c>
      <c r="B2356" s="23" t="s">
        <v>8121</v>
      </c>
      <c r="C2356" s="24" t="s">
        <v>153</v>
      </c>
      <c r="D2356" s="23" t="s">
        <v>154</v>
      </c>
      <c r="E2356" s="28">
        <v>8</v>
      </c>
      <c r="F2356" s="27">
        <v>8</v>
      </c>
      <c r="G2356" s="27">
        <v>8</v>
      </c>
      <c r="H2356" s="36">
        <f t="shared" si="489"/>
        <v>0</v>
      </c>
      <c r="I2356" s="27">
        <f>(F2356-E2356)</f>
        <v>0</v>
      </c>
      <c r="J2356" s="27">
        <f t="shared" si="486"/>
        <v>0</v>
      </c>
      <c r="K2356" s="30">
        <v>1</v>
      </c>
      <c r="L2356" s="159">
        <f t="shared" si="488"/>
        <v>0</v>
      </c>
    </row>
    <row r="2357" spans="1:12" s="1" customFormat="1" ht="15" customHeight="1">
      <c r="A2357" s="52">
        <v>39359</v>
      </c>
      <c r="B2357" s="23" t="s">
        <v>8122</v>
      </c>
      <c r="C2357" s="24" t="s">
        <v>155</v>
      </c>
      <c r="D2357" s="23" t="s">
        <v>2724</v>
      </c>
      <c r="E2357" s="28">
        <v>12</v>
      </c>
      <c r="F2357" s="27">
        <v>12.75</v>
      </c>
      <c r="G2357" s="27">
        <v>13.35</v>
      </c>
      <c r="H2357" s="36">
        <f t="shared" si="489"/>
        <v>0.11249999999999998</v>
      </c>
      <c r="I2357" s="27">
        <f t="shared" ref="I2357:I2365" si="490">F2357-E2357</f>
        <v>0.75</v>
      </c>
      <c r="J2357" s="27">
        <f t="shared" si="486"/>
        <v>1.3499999999999996</v>
      </c>
      <c r="K2357" s="30">
        <v>1</v>
      </c>
      <c r="L2357" s="159">
        <f t="shared" si="488"/>
        <v>4.7058823529411736E-2</v>
      </c>
    </row>
    <row r="2358" spans="1:12" s="1" customFormat="1" ht="15" customHeight="1">
      <c r="A2358" s="52">
        <v>39359</v>
      </c>
      <c r="B2358" s="23" t="s">
        <v>8123</v>
      </c>
      <c r="C2358" s="24" t="s">
        <v>152</v>
      </c>
      <c r="D2358" s="23" t="s">
        <v>477</v>
      </c>
      <c r="E2358" s="28">
        <v>16</v>
      </c>
      <c r="F2358" s="27">
        <v>35</v>
      </c>
      <c r="G2358" s="27">
        <v>28</v>
      </c>
      <c r="H2358" s="36">
        <f t="shared" si="489"/>
        <v>0.75</v>
      </c>
      <c r="I2358" s="27">
        <f t="shared" si="490"/>
        <v>19</v>
      </c>
      <c r="J2358" s="27">
        <f t="shared" si="486"/>
        <v>12</v>
      </c>
      <c r="K2358" s="30">
        <v>3</v>
      </c>
      <c r="L2358" s="159">
        <f t="shared" si="488"/>
        <v>-0.2</v>
      </c>
    </row>
    <row r="2359" spans="1:12" s="1" customFormat="1" ht="15" customHeight="1">
      <c r="A2359" s="52">
        <v>39364</v>
      </c>
      <c r="B2359" s="23" t="s">
        <v>8124</v>
      </c>
      <c r="C2359" s="24" t="s">
        <v>157</v>
      </c>
      <c r="D2359" s="23" t="s">
        <v>760</v>
      </c>
      <c r="E2359" s="28">
        <v>10</v>
      </c>
      <c r="F2359" s="27">
        <v>10</v>
      </c>
      <c r="G2359" s="27">
        <v>9.4</v>
      </c>
      <c r="H2359" s="36">
        <f t="shared" si="489"/>
        <v>-5.9999999999999963E-2</v>
      </c>
      <c r="I2359" s="27">
        <f t="shared" si="490"/>
        <v>0</v>
      </c>
      <c r="J2359" s="27">
        <f t="shared" si="486"/>
        <v>-0.59999999999999964</v>
      </c>
      <c r="K2359" s="30">
        <v>1</v>
      </c>
      <c r="L2359" s="159">
        <f t="shared" si="488"/>
        <v>-5.9999999999999963E-2</v>
      </c>
    </row>
    <row r="2360" spans="1:12" s="1" customFormat="1" ht="15" customHeight="1">
      <c r="A2360" s="52">
        <v>39364</v>
      </c>
      <c r="B2360" s="23" t="s">
        <v>8125</v>
      </c>
      <c r="C2360" s="24" t="s">
        <v>158</v>
      </c>
      <c r="D2360" s="23" t="s">
        <v>2630</v>
      </c>
      <c r="E2360" s="28">
        <v>16.5</v>
      </c>
      <c r="F2360" s="27">
        <v>16.649999999999999</v>
      </c>
      <c r="G2360" s="27">
        <v>17</v>
      </c>
      <c r="H2360" s="36">
        <f t="shared" si="489"/>
        <v>3.0303030303030304E-2</v>
      </c>
      <c r="I2360" s="27">
        <f t="shared" si="490"/>
        <v>0.14999999999999858</v>
      </c>
      <c r="J2360" s="27">
        <f t="shared" si="486"/>
        <v>0.5</v>
      </c>
      <c r="K2360" s="30">
        <v>1</v>
      </c>
      <c r="L2360" s="159">
        <f t="shared" si="488"/>
        <v>2.1021021021021109E-2</v>
      </c>
    </row>
    <row r="2361" spans="1:12" s="1" customFormat="1" ht="15" customHeight="1">
      <c r="A2361" s="52">
        <v>39364</v>
      </c>
      <c r="B2361" s="23" t="s">
        <v>8126</v>
      </c>
      <c r="C2361" s="24" t="s">
        <v>156</v>
      </c>
      <c r="D2361" s="23" t="s">
        <v>1450</v>
      </c>
      <c r="E2361" s="28">
        <v>13.5</v>
      </c>
      <c r="F2361" s="27">
        <v>24</v>
      </c>
      <c r="G2361" s="27">
        <v>24.19</v>
      </c>
      <c r="H2361" s="36">
        <f t="shared" si="489"/>
        <v>0.79185185185185192</v>
      </c>
      <c r="I2361" s="27">
        <f t="shared" si="490"/>
        <v>10.5</v>
      </c>
      <c r="J2361" s="27">
        <f t="shared" si="486"/>
        <v>10.690000000000001</v>
      </c>
      <c r="K2361" s="30">
        <v>3</v>
      </c>
      <c r="L2361" s="159">
        <f t="shared" si="488"/>
        <v>7.9166666666667194E-3</v>
      </c>
    </row>
    <row r="2362" spans="1:12" s="1" customFormat="1" ht="15" customHeight="1">
      <c r="A2362" s="52">
        <v>39365</v>
      </c>
      <c r="B2362" s="23" t="s">
        <v>8127</v>
      </c>
      <c r="C2362" s="24" t="s">
        <v>161</v>
      </c>
      <c r="D2362" s="23" t="s">
        <v>3148</v>
      </c>
      <c r="E2362" s="28">
        <v>15</v>
      </c>
      <c r="F2362" s="27">
        <v>15.6</v>
      </c>
      <c r="G2362" s="27">
        <v>15.75</v>
      </c>
      <c r="H2362" s="36">
        <f t="shared" si="489"/>
        <v>0.05</v>
      </c>
      <c r="I2362" s="27">
        <f t="shared" si="490"/>
        <v>0.59999999999999964</v>
      </c>
      <c r="J2362" s="27">
        <f t="shared" si="486"/>
        <v>0.75</v>
      </c>
      <c r="K2362" s="30">
        <v>3</v>
      </c>
      <c r="L2362" s="159">
        <f t="shared" si="488"/>
        <v>9.6153846153846385E-3</v>
      </c>
    </row>
    <row r="2363" spans="1:12" s="1" customFormat="1" ht="15" customHeight="1">
      <c r="A2363" s="52">
        <v>39365</v>
      </c>
      <c r="B2363" s="23" t="s">
        <v>8128</v>
      </c>
      <c r="C2363" s="24" t="s">
        <v>159</v>
      </c>
      <c r="D2363" s="23" t="s">
        <v>160</v>
      </c>
      <c r="E2363" s="28">
        <v>10</v>
      </c>
      <c r="F2363" s="27">
        <v>10</v>
      </c>
      <c r="G2363" s="27">
        <v>10</v>
      </c>
      <c r="H2363" s="36">
        <f t="shared" si="489"/>
        <v>0</v>
      </c>
      <c r="I2363" s="27">
        <f t="shared" si="490"/>
        <v>0</v>
      </c>
      <c r="J2363" s="27">
        <f t="shared" ref="J2363:J2426" si="491">G2363-E2363</f>
        <v>0</v>
      </c>
      <c r="K2363" s="30">
        <v>1</v>
      </c>
      <c r="L2363" s="159">
        <f t="shared" si="488"/>
        <v>0</v>
      </c>
    </row>
    <row r="2364" spans="1:12" s="1" customFormat="1" ht="15" customHeight="1">
      <c r="A2364" s="52">
        <v>39370</v>
      </c>
      <c r="B2364" s="23" t="s">
        <v>1885</v>
      </c>
      <c r="C2364" s="24" t="s">
        <v>1886</v>
      </c>
      <c r="D2364" s="23" t="s">
        <v>1528</v>
      </c>
      <c r="E2364" s="28">
        <v>8</v>
      </c>
      <c r="F2364" s="27">
        <v>7.9</v>
      </c>
      <c r="G2364" s="27">
        <v>8</v>
      </c>
      <c r="H2364" s="36">
        <f t="shared" si="489"/>
        <v>0</v>
      </c>
      <c r="I2364" s="27">
        <f t="shared" si="490"/>
        <v>-9.9999999999999645E-2</v>
      </c>
      <c r="J2364" s="27">
        <f t="shared" si="491"/>
        <v>0</v>
      </c>
      <c r="K2364" s="30">
        <v>1</v>
      </c>
      <c r="L2364" s="159">
        <f t="shared" si="488"/>
        <v>1.2658227848101221E-2</v>
      </c>
    </row>
    <row r="2365" spans="1:12" s="1" customFormat="1" ht="15" customHeight="1">
      <c r="A2365" s="52">
        <v>39371</v>
      </c>
      <c r="B2365" s="23" t="s">
        <v>8129</v>
      </c>
      <c r="C2365" s="24" t="s">
        <v>1887</v>
      </c>
      <c r="D2365" s="23" t="s">
        <v>1888</v>
      </c>
      <c r="E2365" s="28">
        <v>15</v>
      </c>
      <c r="F2365" s="27">
        <v>25</v>
      </c>
      <c r="G2365" s="27">
        <v>24</v>
      </c>
      <c r="H2365" s="36">
        <f t="shared" si="489"/>
        <v>0.6</v>
      </c>
      <c r="I2365" s="27">
        <f t="shared" si="490"/>
        <v>10</v>
      </c>
      <c r="J2365" s="27">
        <f t="shared" si="491"/>
        <v>9</v>
      </c>
      <c r="K2365" s="30">
        <v>2</v>
      </c>
      <c r="L2365" s="159">
        <f t="shared" si="488"/>
        <v>-0.04</v>
      </c>
    </row>
    <row r="2366" spans="1:12" s="1" customFormat="1" ht="15" customHeight="1">
      <c r="A2366" s="52">
        <v>39372</v>
      </c>
      <c r="B2366" s="23" t="s">
        <v>8130</v>
      </c>
      <c r="C2366" s="24" t="s">
        <v>2852</v>
      </c>
      <c r="D2366" s="23" t="s">
        <v>2853</v>
      </c>
      <c r="E2366" s="28">
        <v>8</v>
      </c>
      <c r="F2366" s="27">
        <v>7.96</v>
      </c>
      <c r="G2366" s="27">
        <v>7.95</v>
      </c>
      <c r="H2366" s="36">
        <f t="shared" si="489"/>
        <v>-6.2499999999999778E-3</v>
      </c>
      <c r="I2366" s="27">
        <f>(F2366-E2366)</f>
        <v>-4.0000000000000036E-2</v>
      </c>
      <c r="J2366" s="27">
        <f t="shared" si="491"/>
        <v>-4.9999999999999822E-2</v>
      </c>
      <c r="K2366" s="30">
        <v>1</v>
      </c>
      <c r="L2366" s="159">
        <f t="shared" si="488"/>
        <v>-1.256281407035149E-3</v>
      </c>
    </row>
    <row r="2367" spans="1:12" s="1" customFormat="1" ht="15" customHeight="1">
      <c r="A2367" s="52">
        <v>39372</v>
      </c>
      <c r="B2367" s="23" t="s">
        <v>1688</v>
      </c>
      <c r="C2367" s="24" t="s">
        <v>1689</v>
      </c>
      <c r="D2367" s="23" t="s">
        <v>1915</v>
      </c>
      <c r="E2367" s="28">
        <v>8</v>
      </c>
      <c r="F2367" s="27">
        <v>7.95</v>
      </c>
      <c r="G2367" s="27">
        <v>8</v>
      </c>
      <c r="H2367" s="36">
        <f t="shared" si="489"/>
        <v>0</v>
      </c>
      <c r="I2367" s="27">
        <f>(F2367-E2367)</f>
        <v>-4.9999999999999822E-2</v>
      </c>
      <c r="J2367" s="27">
        <f t="shared" si="491"/>
        <v>0</v>
      </c>
      <c r="K2367" s="30">
        <v>1</v>
      </c>
      <c r="L2367" s="159">
        <f t="shared" si="488"/>
        <v>6.2893081761006067E-3</v>
      </c>
    </row>
    <row r="2368" spans="1:12" s="1" customFormat="1" ht="15" customHeight="1">
      <c r="A2368" s="52">
        <v>39372</v>
      </c>
      <c r="B2368" s="23" t="s">
        <v>8131</v>
      </c>
      <c r="C2368" s="24" t="s">
        <v>1690</v>
      </c>
      <c r="D2368" s="23" t="s">
        <v>1784</v>
      </c>
      <c r="E2368" s="28">
        <v>10</v>
      </c>
      <c r="F2368" s="27">
        <v>10</v>
      </c>
      <c r="G2368" s="27">
        <v>10.01</v>
      </c>
      <c r="H2368" s="36">
        <f t="shared" si="489"/>
        <v>9.9999999999997877E-4</v>
      </c>
      <c r="I2368" s="27">
        <f t="shared" ref="I2368:I2380" si="492">(F2368-E2368)</f>
        <v>0</v>
      </c>
      <c r="J2368" s="27">
        <f t="shared" si="491"/>
        <v>9.9999999999997868E-3</v>
      </c>
      <c r="K2368" s="30">
        <v>1</v>
      </c>
      <c r="L2368" s="159">
        <f t="shared" si="488"/>
        <v>9.9999999999997877E-4</v>
      </c>
    </row>
    <row r="2369" spans="1:12" s="1" customFormat="1" ht="15" customHeight="1">
      <c r="A2369" s="52">
        <v>39373</v>
      </c>
      <c r="B2369" s="23" t="s">
        <v>8132</v>
      </c>
      <c r="C2369" s="24" t="s">
        <v>1693</v>
      </c>
      <c r="D2369" s="23" t="s">
        <v>1450</v>
      </c>
      <c r="E2369" s="28">
        <v>17.5</v>
      </c>
      <c r="F2369" s="27">
        <v>19</v>
      </c>
      <c r="G2369" s="27">
        <v>18.59</v>
      </c>
      <c r="H2369" s="36">
        <f t="shared" si="489"/>
        <v>6.2285714285714278E-2</v>
      </c>
      <c r="I2369" s="27">
        <f t="shared" si="492"/>
        <v>1.5</v>
      </c>
      <c r="J2369" s="27">
        <f t="shared" si="491"/>
        <v>1.0899999999999999</v>
      </c>
      <c r="K2369" s="30">
        <v>3</v>
      </c>
      <c r="L2369" s="159">
        <f t="shared" si="488"/>
        <v>-2.1578947368421059E-2</v>
      </c>
    </row>
    <row r="2370" spans="1:12" s="1" customFormat="1" ht="15" customHeight="1">
      <c r="A2370" s="52">
        <v>39373</v>
      </c>
      <c r="B2370" s="23" t="s">
        <v>8133</v>
      </c>
      <c r="C2370" s="24" t="s">
        <v>1691</v>
      </c>
      <c r="D2370" s="23" t="s">
        <v>2889</v>
      </c>
      <c r="E2370" s="28">
        <v>21</v>
      </c>
      <c r="F2370" s="27">
        <v>21.5</v>
      </c>
      <c r="G2370" s="27">
        <v>22.71</v>
      </c>
      <c r="H2370" s="36">
        <f t="shared" si="489"/>
        <v>8.1428571428571475E-2</v>
      </c>
      <c r="I2370" s="27">
        <f t="shared" si="492"/>
        <v>0.5</v>
      </c>
      <c r="J2370" s="27">
        <f t="shared" si="491"/>
        <v>1.7100000000000009</v>
      </c>
      <c r="K2370" s="30">
        <v>2</v>
      </c>
      <c r="L2370" s="159">
        <f t="shared" si="488"/>
        <v>5.6279069767441903E-2</v>
      </c>
    </row>
    <row r="2371" spans="1:12" s="1" customFormat="1" ht="15" customHeight="1">
      <c r="A2371" s="52">
        <v>39373</v>
      </c>
      <c r="B2371" s="23" t="s">
        <v>8134</v>
      </c>
      <c r="C2371" s="24" t="s">
        <v>1692</v>
      </c>
      <c r="D2371" s="23" t="s">
        <v>1915</v>
      </c>
      <c r="E2371" s="28">
        <v>14</v>
      </c>
      <c r="F2371" s="27">
        <v>22.9</v>
      </c>
      <c r="G2371" s="27">
        <v>19.850000000000001</v>
      </c>
      <c r="H2371" s="36">
        <f t="shared" si="489"/>
        <v>0.41785714285714298</v>
      </c>
      <c r="I2371" s="27">
        <f t="shared" si="492"/>
        <v>8.8999999999999986</v>
      </c>
      <c r="J2371" s="27">
        <f t="shared" si="491"/>
        <v>5.8500000000000014</v>
      </c>
      <c r="K2371" s="30">
        <v>3</v>
      </c>
      <c r="L2371" s="159">
        <f t="shared" si="488"/>
        <v>-0.13318777292576409</v>
      </c>
    </row>
    <row r="2372" spans="1:12" s="1" customFormat="1" ht="15" customHeight="1">
      <c r="A2372" s="52">
        <v>39377</v>
      </c>
      <c r="B2372" s="23" t="s">
        <v>8135</v>
      </c>
      <c r="C2372" s="24" t="s">
        <v>1695</v>
      </c>
      <c r="D2372" s="23" t="s">
        <v>2741</v>
      </c>
      <c r="E2372" s="28">
        <v>10</v>
      </c>
      <c r="F2372" s="27">
        <v>10.029999999999999</v>
      </c>
      <c r="G2372" s="27">
        <v>10.11</v>
      </c>
      <c r="H2372" s="36">
        <f t="shared" si="489"/>
        <v>1.0999999999999944E-2</v>
      </c>
      <c r="I2372" s="27">
        <f t="shared" si="492"/>
        <v>2.9999999999999361E-2</v>
      </c>
      <c r="J2372" s="27">
        <f t="shared" si="491"/>
        <v>0.10999999999999943</v>
      </c>
      <c r="K2372" s="30">
        <v>1</v>
      </c>
      <c r="L2372" s="159">
        <f t="shared" ref="L2372:L2435" si="493">(G2372-F2372)/F2372</f>
        <v>7.9760717846460698E-3</v>
      </c>
    </row>
    <row r="2373" spans="1:12" s="1" customFormat="1" ht="15" customHeight="1">
      <c r="A2373" s="52">
        <v>39377</v>
      </c>
      <c r="B2373" s="23" t="s">
        <v>8136</v>
      </c>
      <c r="C2373" s="24" t="s">
        <v>1696</v>
      </c>
      <c r="D2373" s="23" t="s">
        <v>1016</v>
      </c>
      <c r="E2373" s="28">
        <v>9</v>
      </c>
      <c r="F2373" s="27">
        <v>10</v>
      </c>
      <c r="G2373" s="27">
        <v>10.47</v>
      </c>
      <c r="H2373" s="36">
        <f t="shared" si="489"/>
        <v>0.16333333333333341</v>
      </c>
      <c r="I2373" s="27">
        <f t="shared" si="492"/>
        <v>1</v>
      </c>
      <c r="J2373" s="27">
        <f t="shared" si="491"/>
        <v>1.4700000000000006</v>
      </c>
      <c r="K2373" s="30">
        <v>3</v>
      </c>
      <c r="L2373" s="159">
        <f t="shared" si="493"/>
        <v>4.7000000000000063E-2</v>
      </c>
    </row>
    <row r="2374" spans="1:12" s="1" customFormat="1" ht="15" customHeight="1">
      <c r="A2374" s="52">
        <v>39377</v>
      </c>
      <c r="B2374" s="23" t="s">
        <v>8137</v>
      </c>
      <c r="C2374" s="24" t="s">
        <v>1694</v>
      </c>
      <c r="D2374" s="23" t="s">
        <v>1761</v>
      </c>
      <c r="E2374" s="28">
        <v>19</v>
      </c>
      <c r="F2374" s="27">
        <v>21.05</v>
      </c>
      <c r="G2374" s="27">
        <v>20.25</v>
      </c>
      <c r="H2374" s="36">
        <f t="shared" si="489"/>
        <v>6.5789473684210523E-2</v>
      </c>
      <c r="I2374" s="27">
        <f t="shared" si="492"/>
        <v>2.0500000000000007</v>
      </c>
      <c r="J2374" s="27">
        <f t="shared" si="491"/>
        <v>1.25</v>
      </c>
      <c r="K2374" s="30">
        <v>2</v>
      </c>
      <c r="L2374" s="159">
        <f t="shared" si="493"/>
        <v>-3.8004750593824257E-2</v>
      </c>
    </row>
    <row r="2375" spans="1:12" s="1" customFormat="1" ht="15" customHeight="1">
      <c r="A2375" s="52">
        <v>39378</v>
      </c>
      <c r="B2375" s="23" t="s">
        <v>8138</v>
      </c>
      <c r="C2375" s="24" t="s">
        <v>1698</v>
      </c>
      <c r="D2375" s="23" t="s">
        <v>2741</v>
      </c>
      <c r="E2375" s="28">
        <v>19</v>
      </c>
      <c r="F2375" s="27">
        <v>19</v>
      </c>
      <c r="G2375" s="27">
        <v>18.940000000000001</v>
      </c>
      <c r="H2375" s="36">
        <f t="shared" si="489"/>
        <v>-3.157894736842038E-3</v>
      </c>
      <c r="I2375" s="27">
        <f t="shared" si="492"/>
        <v>0</v>
      </c>
      <c r="J2375" s="27">
        <f t="shared" si="491"/>
        <v>-5.9999999999998721E-2</v>
      </c>
      <c r="K2375" s="30">
        <v>1</v>
      </c>
      <c r="L2375" s="159">
        <f t="shared" si="493"/>
        <v>-3.157894736842038E-3</v>
      </c>
    </row>
    <row r="2376" spans="1:12" s="1" customFormat="1" ht="15" customHeight="1">
      <c r="A2376" s="52">
        <v>39378</v>
      </c>
      <c r="B2376" s="23" t="s">
        <v>8139</v>
      </c>
      <c r="C2376" s="24" t="s">
        <v>1697</v>
      </c>
      <c r="D2376" s="23" t="s">
        <v>1761</v>
      </c>
      <c r="E2376" s="28">
        <v>17.5</v>
      </c>
      <c r="F2376" s="27">
        <v>27.01</v>
      </c>
      <c r="G2376" s="27">
        <v>32.4</v>
      </c>
      <c r="H2376" s="36">
        <f t="shared" si="489"/>
        <v>0.85142857142857131</v>
      </c>
      <c r="I2376" s="27">
        <f t="shared" si="492"/>
        <v>9.5100000000000016</v>
      </c>
      <c r="J2376" s="27">
        <f t="shared" si="491"/>
        <v>14.899999999999999</v>
      </c>
      <c r="K2376" s="30">
        <v>3</v>
      </c>
      <c r="L2376" s="159">
        <f t="shared" si="493"/>
        <v>0.19955572010366518</v>
      </c>
    </row>
    <row r="2377" spans="1:12" s="1" customFormat="1" ht="15" customHeight="1">
      <c r="A2377" s="52">
        <v>39379</v>
      </c>
      <c r="B2377" s="23" t="s">
        <v>8140</v>
      </c>
      <c r="C2377" s="24" t="s">
        <v>139</v>
      </c>
      <c r="D2377" s="23" t="s">
        <v>140</v>
      </c>
      <c r="E2377" s="28">
        <v>8</v>
      </c>
      <c r="F2377" s="27">
        <v>8</v>
      </c>
      <c r="G2377" s="27">
        <v>7.91</v>
      </c>
      <c r="H2377" s="36">
        <f t="shared" si="489"/>
        <v>-1.1249999999999982E-2</v>
      </c>
      <c r="I2377" s="27">
        <f t="shared" si="492"/>
        <v>0</v>
      </c>
      <c r="J2377" s="27">
        <f t="shared" si="491"/>
        <v>-8.9999999999999858E-2</v>
      </c>
      <c r="K2377" s="30">
        <v>1</v>
      </c>
      <c r="L2377" s="159">
        <f t="shared" si="493"/>
        <v>-1.1249999999999982E-2</v>
      </c>
    </row>
    <row r="2378" spans="1:12" s="1" customFormat="1" ht="15" customHeight="1">
      <c r="A2378" s="52">
        <v>39379</v>
      </c>
      <c r="B2378" s="23" t="s">
        <v>8141</v>
      </c>
      <c r="C2378" s="24" t="s">
        <v>1699</v>
      </c>
      <c r="D2378" s="23" t="s">
        <v>1700</v>
      </c>
      <c r="E2378" s="28">
        <v>16</v>
      </c>
      <c r="F2378" s="27">
        <v>18</v>
      </c>
      <c r="G2378" s="27">
        <v>17.05</v>
      </c>
      <c r="H2378" s="36">
        <f t="shared" si="489"/>
        <v>6.5625000000000044E-2</v>
      </c>
      <c r="I2378" s="27">
        <f t="shared" si="492"/>
        <v>2</v>
      </c>
      <c r="J2378" s="27">
        <f t="shared" si="491"/>
        <v>1.0500000000000007</v>
      </c>
      <c r="K2378" s="30">
        <v>2</v>
      </c>
      <c r="L2378" s="159">
        <f t="shared" si="493"/>
        <v>-5.2777777777777736E-2</v>
      </c>
    </row>
    <row r="2379" spans="1:12" s="1" customFormat="1" ht="15" customHeight="1">
      <c r="A2379" s="52">
        <v>39379</v>
      </c>
      <c r="B2379" s="23" t="s">
        <v>8142</v>
      </c>
      <c r="C2379" s="24" t="s">
        <v>1701</v>
      </c>
      <c r="D2379" s="23" t="s">
        <v>2869</v>
      </c>
      <c r="E2379" s="28">
        <v>18</v>
      </c>
      <c r="F2379" s="27">
        <v>20.71</v>
      </c>
      <c r="G2379" s="27">
        <v>20.09</v>
      </c>
      <c r="H2379" s="36">
        <f t="shared" si="489"/>
        <v>0.11611111111111111</v>
      </c>
      <c r="I2379" s="27">
        <f t="shared" si="492"/>
        <v>2.7100000000000009</v>
      </c>
      <c r="J2379" s="27">
        <f t="shared" si="491"/>
        <v>2.09</v>
      </c>
      <c r="K2379" s="30">
        <v>2</v>
      </c>
      <c r="L2379" s="159">
        <f t="shared" si="493"/>
        <v>-2.9937228392081166E-2</v>
      </c>
    </row>
    <row r="2380" spans="1:12" s="1" customFormat="1" ht="15" customHeight="1">
      <c r="A2380" s="52">
        <v>39379</v>
      </c>
      <c r="B2380" s="23" t="s">
        <v>8143</v>
      </c>
      <c r="C2380" s="24" t="s">
        <v>1702</v>
      </c>
      <c r="D2380" s="23" t="s">
        <v>1703</v>
      </c>
      <c r="E2380" s="28">
        <v>18</v>
      </c>
      <c r="F2380" s="27">
        <v>33</v>
      </c>
      <c r="G2380" s="27">
        <v>29.82</v>
      </c>
      <c r="H2380" s="36">
        <f t="shared" si="489"/>
        <v>0.65666666666666673</v>
      </c>
      <c r="I2380" s="27">
        <f t="shared" si="492"/>
        <v>15</v>
      </c>
      <c r="J2380" s="27">
        <f t="shared" si="491"/>
        <v>11.82</v>
      </c>
      <c r="K2380" s="30">
        <v>3</v>
      </c>
      <c r="L2380" s="159">
        <f t="shared" si="493"/>
        <v>-9.636363636363636E-2</v>
      </c>
    </row>
    <row r="2381" spans="1:12" s="1" customFormat="1" ht="15" customHeight="1">
      <c r="A2381" s="52">
        <v>39380</v>
      </c>
      <c r="B2381" s="23" t="s">
        <v>8144</v>
      </c>
      <c r="C2381" s="24" t="s">
        <v>141</v>
      </c>
      <c r="D2381" s="23" t="s">
        <v>142</v>
      </c>
      <c r="E2381" s="28">
        <v>11</v>
      </c>
      <c r="F2381" s="27">
        <v>11.5</v>
      </c>
      <c r="G2381" s="27">
        <v>11.79</v>
      </c>
      <c r="H2381" s="36">
        <f t="shared" si="489"/>
        <v>7.1818181818181739E-2</v>
      </c>
      <c r="I2381" s="27">
        <f t="shared" ref="I2381:I2444" si="494">F2381-E2381</f>
        <v>0.5</v>
      </c>
      <c r="J2381" s="27">
        <f t="shared" si="491"/>
        <v>0.78999999999999915</v>
      </c>
      <c r="K2381" s="30">
        <v>1</v>
      </c>
      <c r="L2381" s="159">
        <f t="shared" si="493"/>
        <v>2.5217391304347751E-2</v>
      </c>
    </row>
    <row r="2382" spans="1:12" s="1" customFormat="1" ht="15" customHeight="1">
      <c r="A2382" s="52">
        <v>39384</v>
      </c>
      <c r="B2382" s="23" t="s">
        <v>143</v>
      </c>
      <c r="C2382" s="24" t="s">
        <v>144</v>
      </c>
      <c r="D2382" s="23" t="s">
        <v>3148</v>
      </c>
      <c r="E2382" s="28">
        <v>17</v>
      </c>
      <c r="F2382" s="27">
        <v>25</v>
      </c>
      <c r="G2382" s="27">
        <v>25.35</v>
      </c>
      <c r="H2382" s="36">
        <f t="shared" si="489"/>
        <v>0.49117647058823538</v>
      </c>
      <c r="I2382" s="27">
        <f t="shared" si="494"/>
        <v>8</v>
      </c>
      <c r="J2382" s="27">
        <f t="shared" si="491"/>
        <v>8.3500000000000014</v>
      </c>
      <c r="K2382" s="30">
        <v>3</v>
      </c>
      <c r="L2382" s="159">
        <f t="shared" si="493"/>
        <v>1.4000000000000058E-2</v>
      </c>
    </row>
    <row r="2383" spans="1:12" s="1" customFormat="1" ht="15" customHeight="1">
      <c r="A2383" s="52">
        <v>39385</v>
      </c>
      <c r="B2383" s="23" t="s">
        <v>8145</v>
      </c>
      <c r="C2383" s="24" t="s">
        <v>146</v>
      </c>
      <c r="D2383" s="23" t="s">
        <v>147</v>
      </c>
      <c r="E2383" s="28">
        <v>12</v>
      </c>
      <c r="F2383" s="27">
        <v>12</v>
      </c>
      <c r="G2383" s="27">
        <v>12</v>
      </c>
      <c r="H2383" s="36">
        <f t="shared" ref="H2383:H2446" si="495">(G2383-E2383)/E2383</f>
        <v>0</v>
      </c>
      <c r="I2383" s="27">
        <f t="shared" si="494"/>
        <v>0</v>
      </c>
      <c r="J2383" s="27">
        <f t="shared" si="491"/>
        <v>0</v>
      </c>
      <c r="K2383" s="30">
        <v>1</v>
      </c>
      <c r="L2383" s="159">
        <f t="shared" si="493"/>
        <v>0</v>
      </c>
    </row>
    <row r="2384" spans="1:12" s="1" customFormat="1" ht="15" customHeight="1">
      <c r="A2384" s="52">
        <v>39385</v>
      </c>
      <c r="B2384" s="23" t="s">
        <v>8146</v>
      </c>
      <c r="C2384" s="24" t="s">
        <v>145</v>
      </c>
      <c r="D2384" s="23" t="s">
        <v>1450</v>
      </c>
      <c r="E2384" s="28">
        <v>16</v>
      </c>
      <c r="F2384" s="27">
        <v>25</v>
      </c>
      <c r="G2384" s="27">
        <v>25.29</v>
      </c>
      <c r="H2384" s="36">
        <f t="shared" si="495"/>
        <v>0.58062499999999995</v>
      </c>
      <c r="I2384" s="27">
        <f t="shared" si="494"/>
        <v>9</v>
      </c>
      <c r="J2384" s="27">
        <f t="shared" si="491"/>
        <v>9.2899999999999991</v>
      </c>
      <c r="K2384" s="30">
        <v>3</v>
      </c>
      <c r="L2384" s="159">
        <f t="shared" si="493"/>
        <v>1.1599999999999966E-2</v>
      </c>
    </row>
    <row r="2385" spans="1:12" s="1" customFormat="1" ht="15" customHeight="1">
      <c r="A2385" s="52">
        <v>39386</v>
      </c>
      <c r="B2385" s="23" t="s">
        <v>8147</v>
      </c>
      <c r="C2385" s="24" t="s">
        <v>226</v>
      </c>
      <c r="D2385" s="23" t="s">
        <v>1183</v>
      </c>
      <c r="E2385" s="28">
        <v>15.5</v>
      </c>
      <c r="F2385" s="27">
        <v>18.25</v>
      </c>
      <c r="G2385" s="27">
        <v>18.23</v>
      </c>
      <c r="H2385" s="36">
        <f t="shared" si="495"/>
        <v>0.17612903225806453</v>
      </c>
      <c r="I2385" s="27">
        <f t="shared" si="494"/>
        <v>2.75</v>
      </c>
      <c r="J2385" s="27">
        <f t="shared" si="491"/>
        <v>2.7300000000000004</v>
      </c>
      <c r="K2385" s="30">
        <v>3</v>
      </c>
      <c r="L2385" s="159">
        <f t="shared" si="493"/>
        <v>-1.0958904109588808E-3</v>
      </c>
    </row>
    <row r="2386" spans="1:12" s="1" customFormat="1" ht="15" customHeight="1">
      <c r="A2386" s="52">
        <v>39387</v>
      </c>
      <c r="B2386" s="23" t="s">
        <v>8148</v>
      </c>
      <c r="C2386" s="24" t="s">
        <v>1575</v>
      </c>
      <c r="D2386" s="23" t="s">
        <v>760</v>
      </c>
      <c r="E2386" s="28">
        <v>18</v>
      </c>
      <c r="F2386" s="27">
        <v>18</v>
      </c>
      <c r="G2386" s="27">
        <v>17.95</v>
      </c>
      <c r="H2386" s="36">
        <f t="shared" si="495"/>
        <v>-2.7777777777778173E-3</v>
      </c>
      <c r="I2386" s="27">
        <f t="shared" si="494"/>
        <v>0</v>
      </c>
      <c r="J2386" s="27">
        <f t="shared" si="491"/>
        <v>-5.0000000000000711E-2</v>
      </c>
      <c r="K2386" s="30">
        <v>3</v>
      </c>
      <c r="L2386" s="159">
        <f t="shared" si="493"/>
        <v>-2.7777777777778173E-3</v>
      </c>
    </row>
    <row r="2387" spans="1:12" s="1" customFormat="1" ht="15" customHeight="1">
      <c r="A2387" s="52">
        <v>39387</v>
      </c>
      <c r="B2387" s="23" t="s">
        <v>8149</v>
      </c>
      <c r="C2387" s="24" t="s">
        <v>1576</v>
      </c>
      <c r="D2387" s="23" t="s">
        <v>900</v>
      </c>
      <c r="E2387" s="28">
        <v>8</v>
      </c>
      <c r="F2387" s="27">
        <v>8</v>
      </c>
      <c r="G2387" s="27">
        <v>8.02</v>
      </c>
      <c r="H2387" s="36">
        <f t="shared" si="495"/>
        <v>2.4999999999999467E-3</v>
      </c>
      <c r="I2387" s="27">
        <f t="shared" si="494"/>
        <v>0</v>
      </c>
      <c r="J2387" s="27">
        <f t="shared" si="491"/>
        <v>1.9999999999999574E-2</v>
      </c>
      <c r="K2387" s="30">
        <v>1</v>
      </c>
      <c r="L2387" s="159">
        <f t="shared" si="493"/>
        <v>2.4999999999999467E-3</v>
      </c>
    </row>
    <row r="2388" spans="1:12" s="1" customFormat="1" ht="15" customHeight="1">
      <c r="A2388" s="52">
        <v>39387</v>
      </c>
      <c r="B2388" s="23" t="s">
        <v>8150</v>
      </c>
      <c r="C2388" s="24" t="s">
        <v>227</v>
      </c>
      <c r="D2388" s="23" t="s">
        <v>760</v>
      </c>
      <c r="E2388" s="28">
        <v>14</v>
      </c>
      <c r="F2388" s="27">
        <v>14</v>
      </c>
      <c r="G2388" s="27">
        <v>16</v>
      </c>
      <c r="H2388" s="36">
        <f t="shared" si="495"/>
        <v>0.14285714285714285</v>
      </c>
      <c r="I2388" s="27">
        <f t="shared" si="494"/>
        <v>0</v>
      </c>
      <c r="J2388" s="27">
        <f t="shared" si="491"/>
        <v>2</v>
      </c>
      <c r="K2388" s="30">
        <v>1</v>
      </c>
      <c r="L2388" s="159">
        <f t="shared" si="493"/>
        <v>0.14285714285714285</v>
      </c>
    </row>
    <row r="2389" spans="1:12" s="1" customFormat="1" ht="15" customHeight="1">
      <c r="A2389" s="52">
        <v>39387</v>
      </c>
      <c r="B2389" s="23" t="s">
        <v>8151</v>
      </c>
      <c r="C2389" s="24" t="s">
        <v>1573</v>
      </c>
      <c r="D2389" s="23" t="s">
        <v>1574</v>
      </c>
      <c r="E2389" s="28">
        <v>14</v>
      </c>
      <c r="F2389" s="27">
        <v>18</v>
      </c>
      <c r="G2389" s="27">
        <v>20.28</v>
      </c>
      <c r="H2389" s="36">
        <f t="shared" si="495"/>
        <v>0.44857142857142868</v>
      </c>
      <c r="I2389" s="27">
        <f t="shared" si="494"/>
        <v>4</v>
      </c>
      <c r="J2389" s="27">
        <f t="shared" si="491"/>
        <v>6.2800000000000011</v>
      </c>
      <c r="K2389" s="30">
        <v>3</v>
      </c>
      <c r="L2389" s="159">
        <f t="shared" si="493"/>
        <v>0.12666666666666673</v>
      </c>
    </row>
    <row r="2390" spans="1:12" s="1" customFormat="1" ht="15" customHeight="1">
      <c r="A2390" s="52">
        <v>39391</v>
      </c>
      <c r="B2390" s="104" t="s">
        <v>8152</v>
      </c>
      <c r="C2390" s="24" t="s">
        <v>1577</v>
      </c>
      <c r="D2390" s="23" t="s">
        <v>3148</v>
      </c>
      <c r="E2390" s="28">
        <v>26</v>
      </c>
      <c r="F2390" s="27">
        <v>30.94</v>
      </c>
      <c r="G2390" s="27">
        <v>32</v>
      </c>
      <c r="H2390" s="36">
        <f t="shared" si="495"/>
        <v>0.23076923076923078</v>
      </c>
      <c r="I2390" s="27">
        <f t="shared" si="494"/>
        <v>4.9400000000000013</v>
      </c>
      <c r="J2390" s="27">
        <f t="shared" si="491"/>
        <v>6</v>
      </c>
      <c r="K2390" s="30">
        <v>2</v>
      </c>
      <c r="L2390" s="159">
        <f t="shared" si="493"/>
        <v>3.4259857789269509E-2</v>
      </c>
    </row>
    <row r="2391" spans="1:12" s="1" customFormat="1" ht="15" customHeight="1">
      <c r="A2391" s="52">
        <v>39392</v>
      </c>
      <c r="B2391" s="23" t="s">
        <v>8153</v>
      </c>
      <c r="C2391" s="24" t="s">
        <v>3074</v>
      </c>
      <c r="D2391" s="23" t="s">
        <v>760</v>
      </c>
      <c r="E2391" s="28">
        <v>16.5</v>
      </c>
      <c r="F2391" s="27">
        <v>16.5</v>
      </c>
      <c r="G2391" s="27">
        <v>12.06</v>
      </c>
      <c r="H2391" s="36">
        <f t="shared" si="495"/>
        <v>-0.26909090909090905</v>
      </c>
      <c r="I2391" s="27">
        <f t="shared" si="494"/>
        <v>0</v>
      </c>
      <c r="J2391" s="27">
        <f t="shared" si="491"/>
        <v>-4.4399999999999995</v>
      </c>
      <c r="K2391" s="30">
        <v>3</v>
      </c>
      <c r="L2391" s="159">
        <f t="shared" si="493"/>
        <v>-0.26909090909090905</v>
      </c>
    </row>
    <row r="2392" spans="1:12" s="1" customFormat="1" ht="15" customHeight="1">
      <c r="A2392" s="52">
        <v>39392</v>
      </c>
      <c r="B2392" s="23" t="s">
        <v>8154</v>
      </c>
      <c r="C2392" s="24" t="s">
        <v>1579</v>
      </c>
      <c r="D2392" s="23" t="s">
        <v>1915</v>
      </c>
      <c r="E2392" s="28">
        <v>8</v>
      </c>
      <c r="F2392" s="27">
        <v>8</v>
      </c>
      <c r="G2392" s="27">
        <v>8</v>
      </c>
      <c r="H2392" s="36">
        <f t="shared" si="495"/>
        <v>0</v>
      </c>
      <c r="I2392" s="27">
        <f t="shared" si="494"/>
        <v>0</v>
      </c>
      <c r="J2392" s="27">
        <f t="shared" si="491"/>
        <v>0</v>
      </c>
      <c r="K2392" s="30">
        <v>1</v>
      </c>
      <c r="L2392" s="159">
        <f t="shared" si="493"/>
        <v>0</v>
      </c>
    </row>
    <row r="2393" spans="1:12" s="1" customFormat="1" ht="15" customHeight="1">
      <c r="A2393" s="52">
        <v>39392</v>
      </c>
      <c r="B2393" s="23" t="s">
        <v>8155</v>
      </c>
      <c r="C2393" s="24" t="s">
        <v>1580</v>
      </c>
      <c r="D2393" s="23" t="s">
        <v>1450</v>
      </c>
      <c r="E2393" s="28">
        <v>10</v>
      </c>
      <c r="F2393" s="27">
        <v>9</v>
      </c>
      <c r="G2393" s="27">
        <v>8.1</v>
      </c>
      <c r="H2393" s="36">
        <f t="shared" si="495"/>
        <v>-0.19000000000000003</v>
      </c>
      <c r="I2393" s="27">
        <f t="shared" si="494"/>
        <v>-1</v>
      </c>
      <c r="J2393" s="27">
        <f t="shared" si="491"/>
        <v>-1.9000000000000004</v>
      </c>
      <c r="K2393" s="30">
        <v>1</v>
      </c>
      <c r="L2393" s="159">
        <f t="shared" si="493"/>
        <v>-0.10000000000000003</v>
      </c>
    </row>
    <row r="2394" spans="1:12" s="1" customFormat="1" ht="15" customHeight="1">
      <c r="A2394" s="52">
        <v>39392</v>
      </c>
      <c r="B2394" s="23" t="s">
        <v>8156</v>
      </c>
      <c r="C2394" s="24" t="s">
        <v>1581</v>
      </c>
      <c r="D2394" s="23" t="s">
        <v>2683</v>
      </c>
      <c r="E2394" s="28">
        <v>8</v>
      </c>
      <c r="F2394" s="27">
        <v>8</v>
      </c>
      <c r="G2394" s="27">
        <v>8.5500000000000007</v>
      </c>
      <c r="H2394" s="36">
        <f t="shared" si="495"/>
        <v>6.8750000000000089E-2</v>
      </c>
      <c r="I2394" s="27">
        <f t="shared" si="494"/>
        <v>0</v>
      </c>
      <c r="J2394" s="27">
        <f t="shared" si="491"/>
        <v>0.55000000000000071</v>
      </c>
      <c r="K2394" s="30">
        <v>1</v>
      </c>
      <c r="L2394" s="159">
        <f t="shared" si="493"/>
        <v>6.8750000000000089E-2</v>
      </c>
    </row>
    <row r="2395" spans="1:12" s="1" customFormat="1" ht="15" customHeight="1">
      <c r="A2395" s="52">
        <v>39392</v>
      </c>
      <c r="B2395" s="23" t="s">
        <v>8157</v>
      </c>
      <c r="C2395" s="24" t="s">
        <v>1578</v>
      </c>
      <c r="D2395" s="23" t="s">
        <v>1549</v>
      </c>
      <c r="E2395" s="28">
        <v>15</v>
      </c>
      <c r="F2395" s="27">
        <v>19.5</v>
      </c>
      <c r="G2395" s="27">
        <v>20.9</v>
      </c>
      <c r="H2395" s="36">
        <f t="shared" si="495"/>
        <v>0.39333333333333326</v>
      </c>
      <c r="I2395" s="27">
        <f t="shared" si="494"/>
        <v>4.5</v>
      </c>
      <c r="J2395" s="27">
        <f t="shared" si="491"/>
        <v>5.8999999999999986</v>
      </c>
      <c r="K2395" s="30">
        <v>3</v>
      </c>
      <c r="L2395" s="159">
        <f t="shared" si="493"/>
        <v>7.179487179487172E-2</v>
      </c>
    </row>
    <row r="2396" spans="1:12" s="1" customFormat="1" ht="15" customHeight="1">
      <c r="A2396" s="52">
        <v>39393</v>
      </c>
      <c r="B2396" s="23" t="s">
        <v>3075</v>
      </c>
      <c r="C2396" s="24" t="s">
        <v>3076</v>
      </c>
      <c r="D2396" s="23" t="s">
        <v>2741</v>
      </c>
      <c r="E2396" s="28">
        <v>10</v>
      </c>
      <c r="F2396" s="27">
        <v>10</v>
      </c>
      <c r="G2396" s="27">
        <v>10</v>
      </c>
      <c r="H2396" s="36">
        <f t="shared" si="495"/>
        <v>0</v>
      </c>
      <c r="I2396" s="27">
        <f t="shared" si="494"/>
        <v>0</v>
      </c>
      <c r="J2396" s="27">
        <f t="shared" si="491"/>
        <v>0</v>
      </c>
      <c r="K2396" s="30">
        <v>1</v>
      </c>
      <c r="L2396" s="159">
        <f t="shared" si="493"/>
        <v>0</v>
      </c>
    </row>
    <row r="2397" spans="1:12" s="1" customFormat="1" ht="15" customHeight="1">
      <c r="A2397" s="52">
        <v>39393</v>
      </c>
      <c r="B2397" s="23" t="s">
        <v>8158</v>
      </c>
      <c r="C2397" s="24" t="s">
        <v>3077</v>
      </c>
      <c r="D2397" s="23" t="s">
        <v>160</v>
      </c>
      <c r="E2397" s="28">
        <v>10</v>
      </c>
      <c r="F2397" s="27">
        <v>10</v>
      </c>
      <c r="G2397" s="27">
        <v>9.99</v>
      </c>
      <c r="H2397" s="36">
        <f t="shared" si="495"/>
        <v>-9.9999999999997877E-4</v>
      </c>
      <c r="I2397" s="27">
        <f t="shared" si="494"/>
        <v>0</v>
      </c>
      <c r="J2397" s="27">
        <f t="shared" si="491"/>
        <v>-9.9999999999997868E-3</v>
      </c>
      <c r="K2397" s="30">
        <v>1</v>
      </c>
      <c r="L2397" s="159">
        <f t="shared" si="493"/>
        <v>-9.9999999999997877E-4</v>
      </c>
    </row>
    <row r="2398" spans="1:12" s="1" customFormat="1" ht="15" customHeight="1">
      <c r="A2398" s="52">
        <v>39393</v>
      </c>
      <c r="B2398" s="23" t="s">
        <v>8159</v>
      </c>
      <c r="C2398" s="24" t="s">
        <v>3078</v>
      </c>
      <c r="D2398" s="23" t="s">
        <v>3148</v>
      </c>
      <c r="E2398" s="28">
        <v>16</v>
      </c>
      <c r="F2398" s="27">
        <v>14</v>
      </c>
      <c r="G2398" s="27">
        <v>12.85</v>
      </c>
      <c r="H2398" s="36">
        <f t="shared" si="495"/>
        <v>-0.19687500000000002</v>
      </c>
      <c r="I2398" s="27">
        <f t="shared" si="494"/>
        <v>-2</v>
      </c>
      <c r="J2398" s="27">
        <f t="shared" si="491"/>
        <v>-3.1500000000000004</v>
      </c>
      <c r="K2398" s="30">
        <v>1</v>
      </c>
      <c r="L2398" s="159">
        <f t="shared" si="493"/>
        <v>-8.214285714285717E-2</v>
      </c>
    </row>
    <row r="2399" spans="1:12" s="1" customFormat="1" ht="15" customHeight="1">
      <c r="A2399" s="52">
        <v>39393</v>
      </c>
      <c r="B2399" s="23" t="s">
        <v>8160</v>
      </c>
      <c r="C2399" s="24" t="s">
        <v>3079</v>
      </c>
      <c r="D2399" s="23" t="s">
        <v>2658</v>
      </c>
      <c r="E2399" s="28">
        <v>12</v>
      </c>
      <c r="F2399" s="27">
        <v>12.5</v>
      </c>
      <c r="G2399" s="27">
        <v>12.59</v>
      </c>
      <c r="H2399" s="36">
        <f t="shared" si="495"/>
        <v>4.9166666666666657E-2</v>
      </c>
      <c r="I2399" s="27">
        <f t="shared" si="494"/>
        <v>0.5</v>
      </c>
      <c r="J2399" s="27">
        <f t="shared" si="491"/>
        <v>0.58999999999999986</v>
      </c>
      <c r="K2399" s="30">
        <v>1</v>
      </c>
      <c r="L2399" s="159">
        <f t="shared" si="493"/>
        <v>7.1999999999999885E-3</v>
      </c>
    </row>
    <row r="2400" spans="1:12" s="1" customFormat="1" ht="15" customHeight="1">
      <c r="A2400" s="52">
        <v>39394</v>
      </c>
      <c r="B2400" s="23" t="s">
        <v>8161</v>
      </c>
      <c r="C2400" s="24" t="s">
        <v>1418</v>
      </c>
      <c r="D2400" s="23" t="s">
        <v>1444</v>
      </c>
      <c r="E2400" s="28">
        <v>10</v>
      </c>
      <c r="F2400" s="27">
        <v>9.89</v>
      </c>
      <c r="G2400" s="27">
        <v>9.76</v>
      </c>
      <c r="H2400" s="36">
        <f t="shared" si="495"/>
        <v>-2.4000000000000021E-2</v>
      </c>
      <c r="I2400" s="27">
        <f t="shared" si="494"/>
        <v>-0.10999999999999943</v>
      </c>
      <c r="J2400" s="27">
        <f t="shared" si="491"/>
        <v>-0.24000000000000021</v>
      </c>
      <c r="K2400" s="30">
        <v>1</v>
      </c>
      <c r="L2400" s="159">
        <f t="shared" si="493"/>
        <v>-1.3144590495450028E-2</v>
      </c>
    </row>
    <row r="2401" spans="1:12" s="1" customFormat="1" ht="15" customHeight="1">
      <c r="A2401" s="52">
        <v>39394</v>
      </c>
      <c r="B2401" s="23" t="s">
        <v>8162</v>
      </c>
      <c r="C2401" s="24" t="s">
        <v>1419</v>
      </c>
      <c r="D2401" s="23" t="s">
        <v>1420</v>
      </c>
      <c r="E2401" s="28">
        <v>18</v>
      </c>
      <c r="F2401" s="27">
        <v>17</v>
      </c>
      <c r="G2401" s="27">
        <v>16.5</v>
      </c>
      <c r="H2401" s="36">
        <f t="shared" si="495"/>
        <v>-8.3333333333333329E-2</v>
      </c>
      <c r="I2401" s="27">
        <f t="shared" si="494"/>
        <v>-1</v>
      </c>
      <c r="J2401" s="27">
        <f t="shared" si="491"/>
        <v>-1.5</v>
      </c>
      <c r="K2401" s="30">
        <v>1</v>
      </c>
      <c r="L2401" s="159">
        <f t="shared" si="493"/>
        <v>-2.9411764705882353E-2</v>
      </c>
    </row>
    <row r="2402" spans="1:12" s="1" customFormat="1" ht="15" customHeight="1">
      <c r="A2402" s="52">
        <v>39394</v>
      </c>
      <c r="B2402" s="23" t="s">
        <v>8163</v>
      </c>
      <c r="C2402" s="24" t="s">
        <v>1421</v>
      </c>
      <c r="D2402" s="23" t="s">
        <v>2153</v>
      </c>
      <c r="E2402" s="28">
        <v>16</v>
      </c>
      <c r="F2402" s="27">
        <v>15.6</v>
      </c>
      <c r="G2402" s="27">
        <v>16.14</v>
      </c>
      <c r="H2402" s="36">
        <f t="shared" si="495"/>
        <v>8.7500000000000355E-3</v>
      </c>
      <c r="I2402" s="27">
        <f t="shared" si="494"/>
        <v>-0.40000000000000036</v>
      </c>
      <c r="J2402" s="27">
        <f t="shared" si="491"/>
        <v>0.14000000000000057</v>
      </c>
      <c r="K2402" s="30">
        <v>1</v>
      </c>
      <c r="L2402" s="159">
        <f t="shared" si="493"/>
        <v>3.4615384615384673E-2</v>
      </c>
    </row>
    <row r="2403" spans="1:12" s="1" customFormat="1" ht="15" customHeight="1">
      <c r="A2403" s="52">
        <v>39394</v>
      </c>
      <c r="B2403" s="23" t="s">
        <v>8164</v>
      </c>
      <c r="C2403" s="24" t="s">
        <v>2154</v>
      </c>
      <c r="D2403" s="23" t="s">
        <v>2155</v>
      </c>
      <c r="E2403" s="28">
        <v>19</v>
      </c>
      <c r="F2403" s="27">
        <v>19</v>
      </c>
      <c r="G2403" s="27">
        <v>18.850000000000001</v>
      </c>
      <c r="H2403" s="36">
        <f t="shared" si="495"/>
        <v>-7.8947368421051888E-3</v>
      </c>
      <c r="I2403" s="27">
        <f t="shared" si="494"/>
        <v>0</v>
      </c>
      <c r="J2403" s="27">
        <f t="shared" si="491"/>
        <v>-0.14999999999999858</v>
      </c>
      <c r="K2403" s="30">
        <v>1</v>
      </c>
      <c r="L2403" s="159">
        <f t="shared" si="493"/>
        <v>-7.8947368421051888E-3</v>
      </c>
    </row>
    <row r="2404" spans="1:12" s="1" customFormat="1" ht="15" customHeight="1">
      <c r="A2404" s="52">
        <v>39394</v>
      </c>
      <c r="B2404" s="23" t="s">
        <v>8165</v>
      </c>
      <c r="C2404" s="24" t="s">
        <v>2156</v>
      </c>
      <c r="D2404" s="23" t="s">
        <v>2157</v>
      </c>
      <c r="E2404" s="28">
        <v>16.2</v>
      </c>
      <c r="F2404" s="27">
        <v>16.2</v>
      </c>
      <c r="G2404" s="27">
        <v>17.5</v>
      </c>
      <c r="H2404" s="36">
        <f t="shared" si="495"/>
        <v>8.0246913580246965E-2</v>
      </c>
      <c r="I2404" s="27">
        <f t="shared" si="494"/>
        <v>0</v>
      </c>
      <c r="J2404" s="27">
        <f t="shared" si="491"/>
        <v>1.3000000000000007</v>
      </c>
      <c r="K2404" s="30">
        <v>3</v>
      </c>
      <c r="L2404" s="159">
        <f t="shared" si="493"/>
        <v>8.0246913580246965E-2</v>
      </c>
    </row>
    <row r="2405" spans="1:12" s="1" customFormat="1" ht="15" customHeight="1">
      <c r="A2405" s="52">
        <v>39394</v>
      </c>
      <c r="B2405" s="23" t="s">
        <v>8166</v>
      </c>
      <c r="C2405" s="24" t="s">
        <v>3080</v>
      </c>
      <c r="D2405" s="23" t="s">
        <v>3081</v>
      </c>
      <c r="E2405" s="28">
        <v>20</v>
      </c>
      <c r="F2405" s="27">
        <v>30</v>
      </c>
      <c r="G2405" s="27">
        <v>35.92</v>
      </c>
      <c r="H2405" s="36">
        <f t="shared" si="495"/>
        <v>0.79600000000000004</v>
      </c>
      <c r="I2405" s="27">
        <f t="shared" si="494"/>
        <v>10</v>
      </c>
      <c r="J2405" s="27">
        <f t="shared" si="491"/>
        <v>15.920000000000002</v>
      </c>
      <c r="K2405" s="30">
        <v>3</v>
      </c>
      <c r="L2405" s="159">
        <f t="shared" si="493"/>
        <v>0.19733333333333339</v>
      </c>
    </row>
    <row r="2406" spans="1:12" s="1" customFormat="1" ht="15" customHeight="1">
      <c r="A2406" s="52">
        <v>39395</v>
      </c>
      <c r="B2406" s="23" t="s">
        <v>8167</v>
      </c>
      <c r="C2406" s="24" t="s">
        <v>2158</v>
      </c>
      <c r="D2406" s="23" t="s">
        <v>1528</v>
      </c>
      <c r="E2406" s="28">
        <v>8</v>
      </c>
      <c r="F2406" s="27">
        <v>8.02</v>
      </c>
      <c r="G2406" s="27">
        <v>8.15</v>
      </c>
      <c r="H2406" s="36">
        <f t="shared" si="495"/>
        <v>1.8750000000000044E-2</v>
      </c>
      <c r="I2406" s="27">
        <f t="shared" si="494"/>
        <v>1.9999999999999574E-2</v>
      </c>
      <c r="J2406" s="27">
        <f t="shared" si="491"/>
        <v>0.15000000000000036</v>
      </c>
      <c r="K2406" s="30">
        <v>1</v>
      </c>
      <c r="L2406" s="159">
        <f t="shared" si="493"/>
        <v>1.620947630922703E-2</v>
      </c>
    </row>
    <row r="2407" spans="1:12" s="1" customFormat="1" ht="15" customHeight="1">
      <c r="A2407" s="52">
        <v>39398</v>
      </c>
      <c r="B2407" s="23" t="s">
        <v>8168</v>
      </c>
      <c r="C2407" s="24" t="s">
        <v>2832</v>
      </c>
      <c r="D2407" s="23" t="s">
        <v>2685</v>
      </c>
      <c r="E2407" s="28">
        <v>20</v>
      </c>
      <c r="F2407" s="27">
        <v>19.25</v>
      </c>
      <c r="G2407" s="27">
        <v>19.25</v>
      </c>
      <c r="H2407" s="36">
        <f t="shared" si="495"/>
        <v>-3.7499999999999999E-2</v>
      </c>
      <c r="I2407" s="27">
        <f t="shared" si="494"/>
        <v>-0.75</v>
      </c>
      <c r="J2407" s="27">
        <f t="shared" si="491"/>
        <v>-0.75</v>
      </c>
      <c r="K2407" s="30">
        <v>2</v>
      </c>
      <c r="L2407" s="159">
        <f t="shared" si="493"/>
        <v>0</v>
      </c>
    </row>
    <row r="2408" spans="1:12" s="1" customFormat="1" ht="15" customHeight="1">
      <c r="A2408" s="52">
        <v>39398</v>
      </c>
      <c r="B2408" s="23" t="s">
        <v>8169</v>
      </c>
      <c r="C2408" s="24" t="s">
        <v>2159</v>
      </c>
      <c r="D2408" s="23" t="s">
        <v>2831</v>
      </c>
      <c r="E2408" s="28">
        <v>8</v>
      </c>
      <c r="F2408" s="27">
        <v>8.0299999999999994</v>
      </c>
      <c r="G2408" s="27">
        <v>8</v>
      </c>
      <c r="H2408" s="36">
        <f t="shared" si="495"/>
        <v>0</v>
      </c>
      <c r="I2408" s="27">
        <f t="shared" si="494"/>
        <v>2.9999999999999361E-2</v>
      </c>
      <c r="J2408" s="27">
        <f t="shared" si="491"/>
        <v>0</v>
      </c>
      <c r="K2408" s="30">
        <v>1</v>
      </c>
      <c r="L2408" s="159">
        <f t="shared" si="493"/>
        <v>-3.7359900373598212E-3</v>
      </c>
    </row>
    <row r="2409" spans="1:12" s="1" customFormat="1" ht="15" customHeight="1">
      <c r="A2409" s="52">
        <v>39399</v>
      </c>
      <c r="B2409" s="23" t="s">
        <v>8170</v>
      </c>
      <c r="C2409" s="24" t="s">
        <v>2833</v>
      </c>
      <c r="D2409" s="23" t="s">
        <v>97</v>
      </c>
      <c r="E2409" s="28">
        <v>32</v>
      </c>
      <c r="F2409" s="27">
        <v>32.75</v>
      </c>
      <c r="G2409" s="27">
        <v>30.65</v>
      </c>
      <c r="H2409" s="36">
        <f t="shared" si="495"/>
        <v>-4.2187500000000044E-2</v>
      </c>
      <c r="I2409" s="27">
        <f t="shared" si="494"/>
        <v>0.75</v>
      </c>
      <c r="J2409" s="27">
        <f t="shared" si="491"/>
        <v>-1.3500000000000014</v>
      </c>
      <c r="K2409" s="30">
        <v>2</v>
      </c>
      <c r="L2409" s="159">
        <f t="shared" si="493"/>
        <v>-6.4122137404580198E-2</v>
      </c>
    </row>
    <row r="2410" spans="1:12" s="1" customFormat="1" ht="15" customHeight="1">
      <c r="A2410" s="52">
        <v>39400</v>
      </c>
      <c r="B2410" s="23" t="s">
        <v>8171</v>
      </c>
      <c r="C2410" s="24" t="s">
        <v>963</v>
      </c>
      <c r="D2410" s="23" t="s">
        <v>964</v>
      </c>
      <c r="E2410" s="28">
        <v>23</v>
      </c>
      <c r="F2410" s="27">
        <v>23</v>
      </c>
      <c r="G2410" s="27">
        <v>23.01</v>
      </c>
      <c r="H2410" s="36">
        <f t="shared" si="495"/>
        <v>4.3478260869572012E-4</v>
      </c>
      <c r="I2410" s="27">
        <f t="shared" si="494"/>
        <v>0</v>
      </c>
      <c r="J2410" s="27">
        <f t="shared" si="491"/>
        <v>1.0000000000001563E-2</v>
      </c>
      <c r="K2410" s="30">
        <v>3</v>
      </c>
      <c r="L2410" s="159">
        <f t="shared" si="493"/>
        <v>4.3478260869572012E-4</v>
      </c>
    </row>
    <row r="2411" spans="1:12" s="1" customFormat="1" ht="15" customHeight="1">
      <c r="A2411" s="52">
        <v>39400</v>
      </c>
      <c r="B2411" s="23" t="s">
        <v>8172</v>
      </c>
      <c r="C2411" s="24" t="s">
        <v>959</v>
      </c>
      <c r="D2411" s="23" t="s">
        <v>2741</v>
      </c>
      <c r="E2411" s="28">
        <v>10</v>
      </c>
      <c r="F2411" s="27">
        <v>10</v>
      </c>
      <c r="G2411" s="27">
        <v>10</v>
      </c>
      <c r="H2411" s="36">
        <f t="shared" si="495"/>
        <v>0</v>
      </c>
      <c r="I2411" s="27">
        <f t="shared" si="494"/>
        <v>0</v>
      </c>
      <c r="J2411" s="27">
        <f t="shared" si="491"/>
        <v>0</v>
      </c>
      <c r="K2411" s="30">
        <v>1</v>
      </c>
      <c r="L2411" s="159">
        <f t="shared" si="493"/>
        <v>0</v>
      </c>
    </row>
    <row r="2412" spans="1:12" s="1" customFormat="1" ht="15" customHeight="1">
      <c r="A2412" s="52">
        <v>39400</v>
      </c>
      <c r="B2412" s="23" t="s">
        <v>8173</v>
      </c>
      <c r="C2412" s="24" t="s">
        <v>960</v>
      </c>
      <c r="D2412" s="23" t="s">
        <v>961</v>
      </c>
      <c r="E2412" s="28">
        <v>8</v>
      </c>
      <c r="F2412" s="27">
        <v>8</v>
      </c>
      <c r="G2412" s="27">
        <v>8</v>
      </c>
      <c r="H2412" s="36">
        <f t="shared" si="495"/>
        <v>0</v>
      </c>
      <c r="I2412" s="27">
        <f t="shared" si="494"/>
        <v>0</v>
      </c>
      <c r="J2412" s="27">
        <f t="shared" si="491"/>
        <v>0</v>
      </c>
      <c r="K2412" s="30">
        <v>1</v>
      </c>
      <c r="L2412" s="159">
        <f t="shared" si="493"/>
        <v>0</v>
      </c>
    </row>
    <row r="2413" spans="1:12" s="1" customFormat="1" ht="15" customHeight="1">
      <c r="A2413" s="52">
        <v>39400</v>
      </c>
      <c r="B2413" s="23" t="s">
        <v>8174</v>
      </c>
      <c r="C2413" s="24" t="s">
        <v>962</v>
      </c>
      <c r="D2413" s="23" t="s">
        <v>197</v>
      </c>
      <c r="E2413" s="28">
        <v>17</v>
      </c>
      <c r="F2413" s="27">
        <v>19</v>
      </c>
      <c r="G2413" s="27">
        <v>20.75</v>
      </c>
      <c r="H2413" s="36">
        <f t="shared" si="495"/>
        <v>0.22058823529411764</v>
      </c>
      <c r="I2413" s="27">
        <f t="shared" si="494"/>
        <v>2</v>
      </c>
      <c r="J2413" s="27">
        <f t="shared" si="491"/>
        <v>3.75</v>
      </c>
      <c r="K2413" s="30">
        <v>3</v>
      </c>
      <c r="L2413" s="159">
        <f t="shared" si="493"/>
        <v>9.2105263157894732E-2</v>
      </c>
    </row>
    <row r="2414" spans="1:12" s="1" customFormat="1" ht="15" customHeight="1">
      <c r="A2414" s="52">
        <v>39400</v>
      </c>
      <c r="B2414" s="23" t="s">
        <v>5927</v>
      </c>
      <c r="C2414" s="24" t="s">
        <v>2834</v>
      </c>
      <c r="D2414" s="23" t="s">
        <v>1450</v>
      </c>
      <c r="E2414" s="28">
        <v>18</v>
      </c>
      <c r="F2414" s="27">
        <v>23</v>
      </c>
      <c r="G2414" s="27">
        <v>24.97</v>
      </c>
      <c r="H2414" s="36">
        <f t="shared" si="495"/>
        <v>0.38722222222222213</v>
      </c>
      <c r="I2414" s="27">
        <f t="shared" si="494"/>
        <v>5</v>
      </c>
      <c r="J2414" s="27">
        <f t="shared" si="491"/>
        <v>6.9699999999999989</v>
      </c>
      <c r="K2414" s="30">
        <v>3</v>
      </c>
      <c r="L2414" s="159">
        <f t="shared" si="493"/>
        <v>8.5652173913043431E-2</v>
      </c>
    </row>
    <row r="2415" spans="1:12" s="1" customFormat="1" ht="15" customHeight="1">
      <c r="A2415" s="52">
        <v>39401</v>
      </c>
      <c r="B2415" s="23" t="s">
        <v>8175</v>
      </c>
      <c r="C2415" s="24" t="s">
        <v>506</v>
      </c>
      <c r="D2415" s="23" t="s">
        <v>507</v>
      </c>
      <c r="E2415" s="28">
        <v>15</v>
      </c>
      <c r="F2415" s="27">
        <v>15</v>
      </c>
      <c r="G2415" s="27">
        <v>14.9</v>
      </c>
      <c r="H2415" s="36">
        <f t="shared" si="495"/>
        <v>-6.6666666666666428E-3</v>
      </c>
      <c r="I2415" s="27">
        <f t="shared" si="494"/>
        <v>0</v>
      </c>
      <c r="J2415" s="27">
        <f t="shared" si="491"/>
        <v>-9.9999999999999645E-2</v>
      </c>
      <c r="K2415" s="30">
        <v>1</v>
      </c>
      <c r="L2415" s="159">
        <f t="shared" si="493"/>
        <v>-6.6666666666666428E-3</v>
      </c>
    </row>
    <row r="2416" spans="1:12" s="1" customFormat="1" ht="15" customHeight="1">
      <c r="A2416" s="52">
        <v>39401</v>
      </c>
      <c r="B2416" s="23" t="s">
        <v>8176</v>
      </c>
      <c r="C2416" s="24" t="s">
        <v>508</v>
      </c>
      <c r="D2416" s="23" t="s">
        <v>2678</v>
      </c>
      <c r="E2416" s="28">
        <v>14</v>
      </c>
      <c r="F2416" s="27">
        <v>16.5</v>
      </c>
      <c r="G2416" s="27">
        <v>15.75</v>
      </c>
      <c r="H2416" s="36">
        <f t="shared" si="495"/>
        <v>0.125</v>
      </c>
      <c r="I2416" s="27">
        <f t="shared" si="494"/>
        <v>2.5</v>
      </c>
      <c r="J2416" s="27">
        <f t="shared" si="491"/>
        <v>1.75</v>
      </c>
      <c r="K2416" s="30">
        <v>3</v>
      </c>
      <c r="L2416" s="159">
        <f t="shared" si="493"/>
        <v>-4.5454545454545456E-2</v>
      </c>
    </row>
    <row r="2417" spans="1:12" s="1" customFormat="1" ht="15" customHeight="1">
      <c r="A2417" s="52">
        <v>39401</v>
      </c>
      <c r="B2417" s="23" t="s">
        <v>8177</v>
      </c>
      <c r="C2417" s="24" t="s">
        <v>965</v>
      </c>
      <c r="D2417" s="23" t="s">
        <v>1142</v>
      </c>
      <c r="E2417" s="28">
        <v>14</v>
      </c>
      <c r="F2417" s="27">
        <v>14</v>
      </c>
      <c r="G2417" s="27">
        <v>17.5</v>
      </c>
      <c r="H2417" s="36">
        <f t="shared" si="495"/>
        <v>0.25</v>
      </c>
      <c r="I2417" s="27">
        <f t="shared" si="494"/>
        <v>0</v>
      </c>
      <c r="J2417" s="27">
        <f t="shared" si="491"/>
        <v>3.5</v>
      </c>
      <c r="K2417" s="30">
        <v>2</v>
      </c>
      <c r="L2417" s="159">
        <f t="shared" si="493"/>
        <v>0.25</v>
      </c>
    </row>
    <row r="2418" spans="1:12" s="1" customFormat="1" ht="15" customHeight="1">
      <c r="A2418" s="52">
        <v>39401</v>
      </c>
      <c r="B2418" s="23" t="s">
        <v>8178</v>
      </c>
      <c r="C2418" s="24" t="s">
        <v>966</v>
      </c>
      <c r="D2418" s="23" t="s">
        <v>505</v>
      </c>
      <c r="E2418" s="28">
        <v>20</v>
      </c>
      <c r="F2418" s="27">
        <v>20.5</v>
      </c>
      <c r="G2418" s="27">
        <v>20.9</v>
      </c>
      <c r="H2418" s="36">
        <f t="shared" si="495"/>
        <v>4.4999999999999929E-2</v>
      </c>
      <c r="I2418" s="27">
        <f t="shared" si="494"/>
        <v>0.5</v>
      </c>
      <c r="J2418" s="27">
        <f t="shared" si="491"/>
        <v>0.89999999999999858</v>
      </c>
      <c r="K2418" s="30">
        <v>1</v>
      </c>
      <c r="L2418" s="159">
        <f t="shared" si="493"/>
        <v>1.951219512195115E-2</v>
      </c>
    </row>
    <row r="2419" spans="1:12" s="1" customFormat="1" ht="15" customHeight="1">
      <c r="A2419" s="52">
        <v>39402</v>
      </c>
      <c r="B2419" s="23" t="s">
        <v>8179</v>
      </c>
      <c r="C2419" s="24" t="s">
        <v>1228</v>
      </c>
      <c r="D2419" s="23" t="s">
        <v>509</v>
      </c>
      <c r="E2419" s="28">
        <v>8</v>
      </c>
      <c r="F2419" s="27">
        <v>8</v>
      </c>
      <c r="G2419" s="27">
        <v>8</v>
      </c>
      <c r="H2419" s="36">
        <f t="shared" si="495"/>
        <v>0</v>
      </c>
      <c r="I2419" s="27">
        <f t="shared" si="494"/>
        <v>0</v>
      </c>
      <c r="J2419" s="27">
        <f t="shared" si="491"/>
        <v>0</v>
      </c>
      <c r="K2419" s="30">
        <v>1</v>
      </c>
      <c r="L2419" s="159">
        <f t="shared" si="493"/>
        <v>0</v>
      </c>
    </row>
    <row r="2420" spans="1:12" s="1" customFormat="1" ht="15" customHeight="1">
      <c r="A2420" s="52">
        <v>39405</v>
      </c>
      <c r="B2420" s="23" t="s">
        <v>8180</v>
      </c>
      <c r="C2420" s="24" t="s">
        <v>511</v>
      </c>
      <c r="D2420" s="23" t="s">
        <v>2331</v>
      </c>
      <c r="E2420" s="28">
        <v>8</v>
      </c>
      <c r="F2420" s="27">
        <v>8</v>
      </c>
      <c r="G2420" s="27">
        <v>8.01</v>
      </c>
      <c r="H2420" s="36">
        <f t="shared" si="495"/>
        <v>1.2499999999999734E-3</v>
      </c>
      <c r="I2420" s="27">
        <f t="shared" si="494"/>
        <v>0</v>
      </c>
      <c r="J2420" s="27">
        <f t="shared" si="491"/>
        <v>9.9999999999997868E-3</v>
      </c>
      <c r="K2420" s="30">
        <v>1</v>
      </c>
      <c r="L2420" s="159">
        <f t="shared" si="493"/>
        <v>1.2499999999999734E-3</v>
      </c>
    </row>
    <row r="2421" spans="1:12" s="1" customFormat="1" ht="15" customHeight="1">
      <c r="A2421" s="52">
        <v>39405</v>
      </c>
      <c r="B2421" s="23" t="s">
        <v>8181</v>
      </c>
      <c r="C2421" s="24" t="s">
        <v>510</v>
      </c>
      <c r="D2421" s="23" t="s">
        <v>2052</v>
      </c>
      <c r="E2421" s="28">
        <v>10</v>
      </c>
      <c r="F2421" s="27">
        <v>13</v>
      </c>
      <c r="G2421" s="27">
        <v>13.25</v>
      </c>
      <c r="H2421" s="36">
        <f t="shared" si="495"/>
        <v>0.32500000000000001</v>
      </c>
      <c r="I2421" s="27">
        <f t="shared" si="494"/>
        <v>3</v>
      </c>
      <c r="J2421" s="27">
        <f t="shared" si="491"/>
        <v>3.25</v>
      </c>
      <c r="K2421" s="30">
        <v>2</v>
      </c>
      <c r="L2421" s="159">
        <f t="shared" si="493"/>
        <v>1.9230769230769232E-2</v>
      </c>
    </row>
    <row r="2422" spans="1:12" s="1" customFormat="1" ht="15" customHeight="1">
      <c r="A2422" s="52">
        <v>39406</v>
      </c>
      <c r="B2422" s="23" t="s">
        <v>512</v>
      </c>
      <c r="C2422" s="24" t="s">
        <v>513</v>
      </c>
      <c r="D2422" s="23" t="s">
        <v>1915</v>
      </c>
      <c r="E2422" s="28">
        <v>10</v>
      </c>
      <c r="F2422" s="27">
        <v>10</v>
      </c>
      <c r="G2422" s="27">
        <v>10</v>
      </c>
      <c r="H2422" s="36">
        <f t="shared" si="495"/>
        <v>0</v>
      </c>
      <c r="I2422" s="27">
        <f t="shared" si="494"/>
        <v>0</v>
      </c>
      <c r="J2422" s="27">
        <f t="shared" si="491"/>
        <v>0</v>
      </c>
      <c r="K2422" s="30">
        <v>1</v>
      </c>
      <c r="L2422" s="159">
        <f t="shared" si="493"/>
        <v>0</v>
      </c>
    </row>
    <row r="2423" spans="1:12" s="1" customFormat="1" ht="15" customHeight="1">
      <c r="A2423" s="52">
        <v>39415</v>
      </c>
      <c r="B2423" s="23" t="s">
        <v>8182</v>
      </c>
      <c r="C2423" s="24" t="s">
        <v>514</v>
      </c>
      <c r="D2423" s="23" t="s">
        <v>1528</v>
      </c>
      <c r="E2423" s="28">
        <v>8</v>
      </c>
      <c r="F2423" s="27">
        <v>8.0500000000000007</v>
      </c>
      <c r="G2423" s="27">
        <v>8.01</v>
      </c>
      <c r="H2423" s="36">
        <f t="shared" si="495"/>
        <v>1.2499999999999734E-3</v>
      </c>
      <c r="I2423" s="27">
        <f t="shared" si="494"/>
        <v>5.0000000000000711E-2</v>
      </c>
      <c r="J2423" s="27">
        <f t="shared" si="491"/>
        <v>9.9999999999997868E-3</v>
      </c>
      <c r="K2423" s="30">
        <v>1</v>
      </c>
      <c r="L2423" s="159">
        <f t="shared" si="493"/>
        <v>-4.9689440993789967E-3</v>
      </c>
    </row>
    <row r="2424" spans="1:12" s="1" customFormat="1" ht="15" customHeight="1">
      <c r="A2424" s="52">
        <v>39419</v>
      </c>
      <c r="B2424" s="23" t="s">
        <v>8183</v>
      </c>
      <c r="C2424" s="24" t="s">
        <v>515</v>
      </c>
      <c r="D2424" s="23" t="s">
        <v>3136</v>
      </c>
      <c r="E2424" s="28">
        <v>8</v>
      </c>
      <c r="F2424" s="27">
        <v>8</v>
      </c>
      <c r="G2424" s="27">
        <v>7.9</v>
      </c>
      <c r="H2424" s="36">
        <f t="shared" si="495"/>
        <v>-1.2499999999999956E-2</v>
      </c>
      <c r="I2424" s="27">
        <f t="shared" si="494"/>
        <v>0</v>
      </c>
      <c r="J2424" s="27">
        <f t="shared" si="491"/>
        <v>-9.9999999999999645E-2</v>
      </c>
      <c r="K2424" s="30">
        <v>1</v>
      </c>
      <c r="L2424" s="159">
        <f t="shared" si="493"/>
        <v>-1.2499999999999956E-2</v>
      </c>
    </row>
    <row r="2425" spans="1:12" s="1" customFormat="1" ht="15" customHeight="1">
      <c r="A2425" s="52">
        <v>39421</v>
      </c>
      <c r="B2425" s="23" t="s">
        <v>8184</v>
      </c>
      <c r="C2425" s="24" t="s">
        <v>518</v>
      </c>
      <c r="D2425" s="23" t="s">
        <v>2658</v>
      </c>
      <c r="E2425" s="28">
        <v>8.5</v>
      </c>
      <c r="F2425" s="27">
        <v>8.51</v>
      </c>
      <c r="G2425" s="27">
        <v>8.5399999999999991</v>
      </c>
      <c r="H2425" s="36">
        <f t="shared" si="495"/>
        <v>4.7058823529410763E-3</v>
      </c>
      <c r="I2425" s="27">
        <f t="shared" si="494"/>
        <v>9.9999999999997868E-3</v>
      </c>
      <c r="J2425" s="27">
        <f t="shared" si="491"/>
        <v>3.9999999999999147E-2</v>
      </c>
      <c r="K2425" s="30">
        <v>1</v>
      </c>
      <c r="L2425" s="159">
        <f t="shared" si="493"/>
        <v>3.5252643948295373E-3</v>
      </c>
    </row>
    <row r="2426" spans="1:12" s="1" customFormat="1" ht="15" customHeight="1">
      <c r="A2426" s="52">
        <v>39421</v>
      </c>
      <c r="B2426" s="23" t="s">
        <v>8185</v>
      </c>
      <c r="C2426" s="24" t="s">
        <v>519</v>
      </c>
      <c r="D2426" s="23" t="s">
        <v>520</v>
      </c>
      <c r="E2426" s="28">
        <v>8</v>
      </c>
      <c r="F2426" s="27">
        <v>8</v>
      </c>
      <c r="G2426" s="27">
        <v>8</v>
      </c>
      <c r="H2426" s="36">
        <f t="shared" si="495"/>
        <v>0</v>
      </c>
      <c r="I2426" s="27">
        <f t="shared" si="494"/>
        <v>0</v>
      </c>
      <c r="J2426" s="27">
        <f t="shared" si="491"/>
        <v>0</v>
      </c>
      <c r="K2426" s="30">
        <v>1</v>
      </c>
      <c r="L2426" s="159">
        <f t="shared" si="493"/>
        <v>0</v>
      </c>
    </row>
    <row r="2427" spans="1:12" s="1" customFormat="1" ht="15" customHeight="1">
      <c r="A2427" s="52">
        <v>39421</v>
      </c>
      <c r="B2427" s="23" t="s">
        <v>8186</v>
      </c>
      <c r="C2427" s="24" t="s">
        <v>516</v>
      </c>
      <c r="D2427" s="23" t="s">
        <v>517</v>
      </c>
      <c r="E2427" s="28">
        <v>8.5</v>
      </c>
      <c r="F2427" s="27">
        <v>9.6199999999999992</v>
      </c>
      <c r="G2427" s="27">
        <v>9.48</v>
      </c>
      <c r="H2427" s="36">
        <f t="shared" si="495"/>
        <v>0.11529411764705888</v>
      </c>
      <c r="I2427" s="27">
        <f t="shared" si="494"/>
        <v>1.1199999999999992</v>
      </c>
      <c r="J2427" s="27">
        <f t="shared" ref="J2427:J2446" si="496">G2427-E2427</f>
        <v>0.98000000000000043</v>
      </c>
      <c r="K2427" s="30">
        <v>2</v>
      </c>
      <c r="L2427" s="159">
        <f t="shared" si="493"/>
        <v>-1.4553014553014429E-2</v>
      </c>
    </row>
    <row r="2428" spans="1:12" s="1" customFormat="1" ht="15" customHeight="1">
      <c r="A2428" s="52">
        <v>39422</v>
      </c>
      <c r="B2428" s="23" t="s">
        <v>8187</v>
      </c>
      <c r="C2428" s="24" t="s">
        <v>328</v>
      </c>
      <c r="D2428" s="23" t="s">
        <v>773</v>
      </c>
      <c r="E2428" s="28">
        <v>6</v>
      </c>
      <c r="F2428" s="27">
        <v>7.01</v>
      </c>
      <c r="G2428" s="27">
        <v>7.4</v>
      </c>
      <c r="H2428" s="36">
        <f t="shared" si="495"/>
        <v>0.23333333333333339</v>
      </c>
      <c r="I2428" s="27">
        <f t="shared" si="494"/>
        <v>1.0099999999999998</v>
      </c>
      <c r="J2428" s="27">
        <f t="shared" si="496"/>
        <v>1.4000000000000004</v>
      </c>
      <c r="K2428" s="30">
        <v>1</v>
      </c>
      <c r="L2428" s="159">
        <f t="shared" si="493"/>
        <v>5.5634807417974406E-2</v>
      </c>
    </row>
    <row r="2429" spans="1:12" s="1" customFormat="1" ht="15" customHeight="1">
      <c r="A2429" s="52">
        <v>39422</v>
      </c>
      <c r="B2429" s="23" t="s">
        <v>8188</v>
      </c>
      <c r="C2429" s="24" t="s">
        <v>522</v>
      </c>
      <c r="D2429" s="23" t="s">
        <v>324</v>
      </c>
      <c r="E2429" s="28">
        <v>8</v>
      </c>
      <c r="F2429" s="27">
        <v>8.0500000000000007</v>
      </c>
      <c r="G2429" s="27">
        <v>8.01</v>
      </c>
      <c r="H2429" s="36">
        <f t="shared" si="495"/>
        <v>1.2499999999999734E-3</v>
      </c>
      <c r="I2429" s="27">
        <f t="shared" si="494"/>
        <v>5.0000000000000711E-2</v>
      </c>
      <c r="J2429" s="27">
        <f t="shared" si="496"/>
        <v>9.9999999999997868E-3</v>
      </c>
      <c r="K2429" s="30">
        <v>1</v>
      </c>
      <c r="L2429" s="159">
        <f t="shared" si="493"/>
        <v>-4.9689440993789967E-3</v>
      </c>
    </row>
    <row r="2430" spans="1:12" s="1" customFormat="1" ht="15" customHeight="1">
      <c r="A2430" s="52">
        <v>39422</v>
      </c>
      <c r="B2430" s="23" t="s">
        <v>325</v>
      </c>
      <c r="C2430" s="24" t="s">
        <v>326</v>
      </c>
      <c r="D2430" s="23" t="s">
        <v>2741</v>
      </c>
      <c r="E2430" s="28">
        <v>10</v>
      </c>
      <c r="F2430" s="27">
        <v>10.01</v>
      </c>
      <c r="G2430" s="27">
        <v>10</v>
      </c>
      <c r="H2430" s="36">
        <f t="shared" si="495"/>
        <v>0</v>
      </c>
      <c r="I2430" s="27">
        <f t="shared" si="494"/>
        <v>9.9999999999997868E-3</v>
      </c>
      <c r="J2430" s="27">
        <f t="shared" si="496"/>
        <v>0</v>
      </c>
      <c r="K2430" s="30">
        <v>1</v>
      </c>
      <c r="L2430" s="159">
        <f t="shared" si="493"/>
        <v>-9.9900099900097775E-4</v>
      </c>
    </row>
    <row r="2431" spans="1:12" s="1" customFormat="1" ht="15" customHeight="1">
      <c r="A2431" s="52">
        <v>39422</v>
      </c>
      <c r="B2431" s="23" t="s">
        <v>8189</v>
      </c>
      <c r="C2431" s="24" t="s">
        <v>327</v>
      </c>
      <c r="D2431" s="23" t="s">
        <v>2741</v>
      </c>
      <c r="E2431" s="28">
        <v>10</v>
      </c>
      <c r="F2431" s="27">
        <v>10</v>
      </c>
      <c r="G2431" s="27">
        <v>10</v>
      </c>
      <c r="H2431" s="36">
        <f t="shared" si="495"/>
        <v>0</v>
      </c>
      <c r="I2431" s="27">
        <f t="shared" si="494"/>
        <v>0</v>
      </c>
      <c r="J2431" s="27">
        <f t="shared" si="496"/>
        <v>0</v>
      </c>
      <c r="K2431" s="30">
        <v>1</v>
      </c>
      <c r="L2431" s="159">
        <f t="shared" si="493"/>
        <v>0</v>
      </c>
    </row>
    <row r="2432" spans="1:12" s="1" customFormat="1" ht="15" customHeight="1">
      <c r="A2432" s="52">
        <v>39422</v>
      </c>
      <c r="B2432" s="23" t="s">
        <v>8190</v>
      </c>
      <c r="C2432" s="24" t="s">
        <v>521</v>
      </c>
      <c r="D2432" s="23" t="s">
        <v>2901</v>
      </c>
      <c r="E2432" s="28">
        <v>14.5</v>
      </c>
      <c r="F2432" s="27">
        <v>14.8</v>
      </c>
      <c r="G2432" s="27">
        <v>15.15</v>
      </c>
      <c r="H2432" s="36">
        <f t="shared" si="495"/>
        <v>4.4827586206896579E-2</v>
      </c>
      <c r="I2432" s="27">
        <f t="shared" si="494"/>
        <v>0.30000000000000071</v>
      </c>
      <c r="J2432" s="27">
        <f t="shared" si="496"/>
        <v>0.65000000000000036</v>
      </c>
      <c r="K2432" s="30">
        <v>1</v>
      </c>
      <c r="L2432" s="159">
        <f t="shared" si="493"/>
        <v>2.3648648648648622E-2</v>
      </c>
    </row>
    <row r="2433" spans="1:12" s="1" customFormat="1" ht="15" customHeight="1">
      <c r="A2433" s="52">
        <v>39426</v>
      </c>
      <c r="B2433" s="23" t="s">
        <v>8191</v>
      </c>
      <c r="C2433" s="24" t="s">
        <v>329</v>
      </c>
      <c r="D2433" s="23" t="s">
        <v>2364</v>
      </c>
      <c r="E2433" s="28">
        <v>10</v>
      </c>
      <c r="F2433" s="27">
        <v>10</v>
      </c>
      <c r="G2433" s="27">
        <v>7.97</v>
      </c>
      <c r="H2433" s="36">
        <f t="shared" si="495"/>
        <v>-0.20300000000000001</v>
      </c>
      <c r="I2433" s="27">
        <f t="shared" si="494"/>
        <v>0</v>
      </c>
      <c r="J2433" s="27">
        <f t="shared" si="496"/>
        <v>-2.0300000000000002</v>
      </c>
      <c r="K2433" s="30">
        <v>1</v>
      </c>
      <c r="L2433" s="159">
        <f t="shared" si="493"/>
        <v>-0.20300000000000001</v>
      </c>
    </row>
    <row r="2434" spans="1:12" s="1" customFormat="1" ht="15" customHeight="1">
      <c r="A2434" s="52">
        <v>39426</v>
      </c>
      <c r="B2434" s="23" t="s">
        <v>8192</v>
      </c>
      <c r="C2434" s="24" t="s">
        <v>330</v>
      </c>
      <c r="D2434" s="23" t="s">
        <v>331</v>
      </c>
      <c r="E2434" s="28">
        <v>10</v>
      </c>
      <c r="F2434" s="27">
        <v>9.65</v>
      </c>
      <c r="G2434" s="27">
        <v>9.5</v>
      </c>
      <c r="H2434" s="36">
        <f t="shared" si="495"/>
        <v>-0.05</v>
      </c>
      <c r="I2434" s="27">
        <f t="shared" si="494"/>
        <v>-0.34999999999999964</v>
      </c>
      <c r="J2434" s="27">
        <f t="shared" si="496"/>
        <v>-0.5</v>
      </c>
      <c r="K2434" s="30">
        <v>1</v>
      </c>
      <c r="L2434" s="159">
        <f t="shared" si="493"/>
        <v>-1.5544041450777238E-2</v>
      </c>
    </row>
    <row r="2435" spans="1:12" s="1" customFormat="1" ht="15" customHeight="1">
      <c r="A2435" s="52">
        <v>39427</v>
      </c>
      <c r="B2435" s="23" t="s">
        <v>8193</v>
      </c>
      <c r="C2435" s="24" t="s">
        <v>334</v>
      </c>
      <c r="D2435" s="23" t="s">
        <v>335</v>
      </c>
      <c r="E2435" s="28">
        <v>10</v>
      </c>
      <c r="F2435" s="27">
        <v>9.5</v>
      </c>
      <c r="G2435" s="27">
        <v>9.9600000000000009</v>
      </c>
      <c r="H2435" s="36">
        <f t="shared" si="495"/>
        <v>-3.9999999999999151E-3</v>
      </c>
      <c r="I2435" s="27">
        <f t="shared" si="494"/>
        <v>-0.5</v>
      </c>
      <c r="J2435" s="27">
        <f t="shared" si="496"/>
        <v>-3.9999999999999147E-2</v>
      </c>
      <c r="K2435" s="30">
        <v>1</v>
      </c>
      <c r="L2435" s="159">
        <f t="shared" si="493"/>
        <v>4.8421052631579038E-2</v>
      </c>
    </row>
    <row r="2436" spans="1:12" s="1" customFormat="1" ht="15" customHeight="1">
      <c r="A2436" s="52">
        <v>39427</v>
      </c>
      <c r="B2436" s="23" t="s">
        <v>8194</v>
      </c>
      <c r="C2436" s="24" t="s">
        <v>332</v>
      </c>
      <c r="D2436" s="23" t="s">
        <v>559</v>
      </c>
      <c r="E2436" s="28">
        <v>14</v>
      </c>
      <c r="F2436" s="27">
        <v>16.5</v>
      </c>
      <c r="G2436" s="27">
        <v>16.8</v>
      </c>
      <c r="H2436" s="36">
        <f t="shared" si="495"/>
        <v>0.20000000000000004</v>
      </c>
      <c r="I2436" s="27">
        <f t="shared" si="494"/>
        <v>2.5</v>
      </c>
      <c r="J2436" s="27">
        <f t="shared" si="496"/>
        <v>2.8000000000000007</v>
      </c>
      <c r="K2436" s="30">
        <v>2</v>
      </c>
      <c r="L2436" s="159">
        <f t="shared" ref="L2436:L2499" si="497">(G2436-F2436)/F2436</f>
        <v>1.8181818181818226E-2</v>
      </c>
    </row>
    <row r="2437" spans="1:12" s="1" customFormat="1" ht="15" customHeight="1">
      <c r="A2437" s="52">
        <v>39427</v>
      </c>
      <c r="B2437" s="23" t="s">
        <v>8195</v>
      </c>
      <c r="C2437" s="24" t="s">
        <v>333</v>
      </c>
      <c r="D2437" s="23" t="s">
        <v>2110</v>
      </c>
      <c r="E2437" s="28">
        <v>8.5</v>
      </c>
      <c r="F2437" s="27">
        <v>9.5</v>
      </c>
      <c r="G2437" s="27">
        <v>9.9600000000000009</v>
      </c>
      <c r="H2437" s="36">
        <f t="shared" si="495"/>
        <v>0.17176470588235304</v>
      </c>
      <c r="I2437" s="27">
        <f t="shared" si="494"/>
        <v>1</v>
      </c>
      <c r="J2437" s="27">
        <f t="shared" si="496"/>
        <v>1.4600000000000009</v>
      </c>
      <c r="K2437" s="30">
        <v>2</v>
      </c>
      <c r="L2437" s="159">
        <f t="shared" si="497"/>
        <v>4.8421052631579038E-2</v>
      </c>
    </row>
    <row r="2438" spans="1:12" s="1" customFormat="1" ht="15" customHeight="1">
      <c r="A2438" s="52">
        <v>39428</v>
      </c>
      <c r="B2438" s="23" t="s">
        <v>8196</v>
      </c>
      <c r="C2438" s="24" t="s">
        <v>338</v>
      </c>
      <c r="D2438" s="23" t="s">
        <v>339</v>
      </c>
      <c r="E2438" s="28">
        <v>19.5</v>
      </c>
      <c r="F2438" s="27">
        <v>19.75</v>
      </c>
      <c r="G2438" s="27">
        <v>20.010000000000002</v>
      </c>
      <c r="H2438" s="36">
        <f t="shared" si="495"/>
        <v>2.6153846153846232E-2</v>
      </c>
      <c r="I2438" s="27">
        <f t="shared" si="494"/>
        <v>0.25</v>
      </c>
      <c r="J2438" s="27">
        <f t="shared" si="496"/>
        <v>0.51000000000000156</v>
      </c>
      <c r="K2438" s="30">
        <v>1</v>
      </c>
      <c r="L2438" s="159">
        <f t="shared" si="497"/>
        <v>1.3164556962025396E-2</v>
      </c>
    </row>
    <row r="2439" spans="1:12" s="1" customFormat="1" ht="15" customHeight="1">
      <c r="A2439" s="52">
        <v>39428</v>
      </c>
      <c r="B2439" s="23" t="s">
        <v>8197</v>
      </c>
      <c r="C2439" s="24" t="s">
        <v>336</v>
      </c>
      <c r="D2439" s="23" t="s">
        <v>477</v>
      </c>
      <c r="E2439" s="28">
        <v>18</v>
      </c>
      <c r="F2439" s="27">
        <v>19.75</v>
      </c>
      <c r="G2439" s="27">
        <v>24.55</v>
      </c>
      <c r="H2439" s="36">
        <f t="shared" si="495"/>
        <v>0.36388888888888893</v>
      </c>
      <c r="I2439" s="27">
        <f t="shared" si="494"/>
        <v>1.75</v>
      </c>
      <c r="J2439" s="27">
        <f t="shared" si="496"/>
        <v>6.5500000000000007</v>
      </c>
      <c r="K2439" s="30">
        <v>3</v>
      </c>
      <c r="L2439" s="159">
        <f t="shared" si="497"/>
        <v>0.24303797468354435</v>
      </c>
    </row>
    <row r="2440" spans="1:12" s="1" customFormat="1" ht="15" customHeight="1">
      <c r="A2440" s="52">
        <v>39428</v>
      </c>
      <c r="B2440" s="23" t="s">
        <v>8198</v>
      </c>
      <c r="C2440" s="24" t="s">
        <v>337</v>
      </c>
      <c r="D2440" s="23" t="s">
        <v>1549</v>
      </c>
      <c r="E2440" s="28">
        <v>16</v>
      </c>
      <c r="F2440" s="27">
        <v>19.75</v>
      </c>
      <c r="G2440" s="27">
        <v>20.5</v>
      </c>
      <c r="H2440" s="36">
        <f t="shared" si="495"/>
        <v>0.28125</v>
      </c>
      <c r="I2440" s="27">
        <f t="shared" si="494"/>
        <v>3.75</v>
      </c>
      <c r="J2440" s="27">
        <f t="shared" si="496"/>
        <v>4.5</v>
      </c>
      <c r="K2440" s="30">
        <v>3</v>
      </c>
      <c r="L2440" s="159">
        <f t="shared" si="497"/>
        <v>3.7974683544303799E-2</v>
      </c>
    </row>
    <row r="2441" spans="1:12" s="1" customFormat="1" ht="15" customHeight="1">
      <c r="A2441" s="52">
        <v>39429</v>
      </c>
      <c r="B2441" s="23" t="s">
        <v>341</v>
      </c>
      <c r="C2441" s="24" t="s">
        <v>342</v>
      </c>
      <c r="D2441" s="23" t="s">
        <v>563</v>
      </c>
      <c r="E2441" s="28">
        <v>8</v>
      </c>
      <c r="F2441" s="27">
        <v>7.5</v>
      </c>
      <c r="G2441" s="27">
        <v>7.4</v>
      </c>
      <c r="H2441" s="36">
        <f t="shared" si="495"/>
        <v>-7.4999999999999956E-2</v>
      </c>
      <c r="I2441" s="27">
        <f t="shared" si="494"/>
        <v>-0.5</v>
      </c>
      <c r="J2441" s="27">
        <f t="shared" si="496"/>
        <v>-0.59999999999999964</v>
      </c>
      <c r="K2441" s="30">
        <v>1</v>
      </c>
      <c r="L2441" s="159">
        <f t="shared" si="497"/>
        <v>-1.3333333333333286E-2</v>
      </c>
    </row>
    <row r="2442" spans="1:12" s="1" customFormat="1" ht="15" customHeight="1">
      <c r="A2442" s="52">
        <v>39429</v>
      </c>
      <c r="B2442" s="23" t="s">
        <v>564</v>
      </c>
      <c r="C2442" s="24" t="s">
        <v>565</v>
      </c>
      <c r="D2442" s="23" t="s">
        <v>2741</v>
      </c>
      <c r="E2442" s="28">
        <v>10</v>
      </c>
      <c r="F2442" s="27">
        <v>10</v>
      </c>
      <c r="G2442" s="27">
        <v>10.25</v>
      </c>
      <c r="H2442" s="36">
        <f t="shared" si="495"/>
        <v>2.5000000000000001E-2</v>
      </c>
      <c r="I2442" s="27">
        <f t="shared" si="494"/>
        <v>0</v>
      </c>
      <c r="J2442" s="27">
        <f t="shared" si="496"/>
        <v>0.25</v>
      </c>
      <c r="K2442" s="30">
        <v>1</v>
      </c>
      <c r="L2442" s="159">
        <f t="shared" si="497"/>
        <v>2.5000000000000001E-2</v>
      </c>
    </row>
    <row r="2443" spans="1:12" s="1" customFormat="1" ht="15" customHeight="1">
      <c r="A2443" s="52">
        <v>39429</v>
      </c>
      <c r="B2443" s="23" t="s">
        <v>8199</v>
      </c>
      <c r="C2443" s="24" t="s">
        <v>340</v>
      </c>
      <c r="D2443" s="23" t="s">
        <v>1915</v>
      </c>
      <c r="E2443" s="28">
        <v>6</v>
      </c>
      <c r="F2443" s="27">
        <v>7.5</v>
      </c>
      <c r="G2443" s="27">
        <v>6.75</v>
      </c>
      <c r="H2443" s="36">
        <f t="shared" si="495"/>
        <v>0.125</v>
      </c>
      <c r="I2443" s="27">
        <f t="shared" si="494"/>
        <v>1.5</v>
      </c>
      <c r="J2443" s="27">
        <f t="shared" si="496"/>
        <v>0.75</v>
      </c>
      <c r="K2443" s="30">
        <v>1</v>
      </c>
      <c r="L2443" s="159">
        <f t="shared" si="497"/>
        <v>-0.1</v>
      </c>
    </row>
    <row r="2444" spans="1:12" s="1" customFormat="1" ht="15" customHeight="1">
      <c r="A2444" s="52">
        <v>39434</v>
      </c>
      <c r="B2444" s="23" t="s">
        <v>8200</v>
      </c>
      <c r="C2444" s="24" t="s">
        <v>1356</v>
      </c>
      <c r="D2444" s="23" t="s">
        <v>559</v>
      </c>
      <c r="E2444" s="28">
        <v>9.6</v>
      </c>
      <c r="F2444" s="27">
        <v>9.61</v>
      </c>
      <c r="G2444" s="27">
        <v>9.73</v>
      </c>
      <c r="H2444" s="36">
        <f t="shared" si="495"/>
        <v>1.3541666666666749E-2</v>
      </c>
      <c r="I2444" s="27">
        <f t="shared" si="494"/>
        <v>9.9999999999997868E-3</v>
      </c>
      <c r="J2444" s="27">
        <f t="shared" si="496"/>
        <v>0.13000000000000078</v>
      </c>
      <c r="K2444" s="30">
        <v>2</v>
      </c>
      <c r="L2444" s="159">
        <f t="shared" si="497"/>
        <v>1.2486992715921019E-2</v>
      </c>
    </row>
    <row r="2445" spans="1:12" s="1" customFormat="1" ht="15" customHeight="1">
      <c r="A2445" s="52">
        <v>39434</v>
      </c>
      <c r="B2445" s="23" t="s">
        <v>8201</v>
      </c>
      <c r="C2445" s="24" t="s">
        <v>566</v>
      </c>
      <c r="D2445" s="23" t="s">
        <v>1815</v>
      </c>
      <c r="E2445" s="28">
        <v>13</v>
      </c>
      <c r="F2445" s="27">
        <v>17.25</v>
      </c>
      <c r="G2445" s="27">
        <v>21.41</v>
      </c>
      <c r="H2445" s="36">
        <f t="shared" si="495"/>
        <v>0.64692307692307693</v>
      </c>
      <c r="I2445" s="27">
        <f>F2445-E2445</f>
        <v>4.25</v>
      </c>
      <c r="J2445" s="27">
        <f t="shared" si="496"/>
        <v>8.41</v>
      </c>
      <c r="K2445" s="30">
        <v>2</v>
      </c>
      <c r="L2445" s="159">
        <f t="shared" si="497"/>
        <v>0.24115942028985507</v>
      </c>
    </row>
    <row r="2446" spans="1:12" s="1" customFormat="1" ht="15" customHeight="1">
      <c r="A2446" s="52">
        <v>39435</v>
      </c>
      <c r="B2446" s="23" t="s">
        <v>8202</v>
      </c>
      <c r="C2446" s="24" t="s">
        <v>1357</v>
      </c>
      <c r="D2446" s="23" t="s">
        <v>760</v>
      </c>
      <c r="E2446" s="28">
        <v>26</v>
      </c>
      <c r="F2446" s="27">
        <v>26</v>
      </c>
      <c r="G2446" s="27">
        <v>35.5</v>
      </c>
      <c r="H2446" s="36">
        <f t="shared" si="495"/>
        <v>0.36538461538461536</v>
      </c>
      <c r="I2446" s="27">
        <f>F2446-E2446</f>
        <v>0</v>
      </c>
      <c r="J2446" s="27">
        <f t="shared" si="496"/>
        <v>9.5</v>
      </c>
      <c r="K2446" s="30">
        <v>3</v>
      </c>
      <c r="L2446" s="159">
        <f t="shared" si="497"/>
        <v>0.36538461538461536</v>
      </c>
    </row>
    <row r="2447" spans="1:12" s="1" customFormat="1" ht="15" customHeight="1">
      <c r="A2447" s="52">
        <v>38729</v>
      </c>
      <c r="B2447" s="23" t="s">
        <v>8203</v>
      </c>
      <c r="C2447" s="24" t="s">
        <v>1260</v>
      </c>
      <c r="D2447" s="23" t="s">
        <v>1261</v>
      </c>
      <c r="E2447" s="28">
        <v>21</v>
      </c>
      <c r="F2447" s="27">
        <v>25.1</v>
      </c>
      <c r="G2447" s="27">
        <v>22</v>
      </c>
      <c r="H2447" s="36">
        <f t="shared" ref="H2447:H2510" si="498">(G2447-E2447)/E2447</f>
        <v>4.7619047619047616E-2</v>
      </c>
      <c r="I2447" s="27">
        <f t="shared" ref="I2447:I2510" si="499">(F2447-E2447)</f>
        <v>4.1000000000000014</v>
      </c>
      <c r="J2447" s="27">
        <f>(G2447-E2447)</f>
        <v>1</v>
      </c>
      <c r="K2447" s="30">
        <v>2</v>
      </c>
      <c r="L2447" s="159">
        <f t="shared" si="497"/>
        <v>-0.12350597609561757</v>
      </c>
    </row>
    <row r="2448" spans="1:12" s="1" customFormat="1" ht="15" customHeight="1">
      <c r="A2448" s="52">
        <v>38735</v>
      </c>
      <c r="B2448" s="23" t="s">
        <v>1262</v>
      </c>
      <c r="C2448" s="24" t="s">
        <v>1263</v>
      </c>
      <c r="D2448" s="23" t="s">
        <v>824</v>
      </c>
      <c r="E2448" s="28">
        <v>17</v>
      </c>
      <c r="F2448" s="27">
        <v>19</v>
      </c>
      <c r="G2448" s="27">
        <v>18.59</v>
      </c>
      <c r="H2448" s="36">
        <f t="shared" si="498"/>
        <v>9.3529411764705875E-2</v>
      </c>
      <c r="I2448" s="27">
        <f t="shared" si="499"/>
        <v>2</v>
      </c>
      <c r="J2448" s="27">
        <f>(G2448-E2448)</f>
        <v>1.5899999999999999</v>
      </c>
      <c r="K2448" s="30">
        <v>3</v>
      </c>
      <c r="L2448" s="159">
        <f t="shared" si="497"/>
        <v>-2.1578947368421059E-2</v>
      </c>
    </row>
    <row r="2449" spans="1:12" s="1" customFormat="1" ht="15" customHeight="1">
      <c r="A2449" s="52">
        <v>38736</v>
      </c>
      <c r="B2449" s="23" t="s">
        <v>8204</v>
      </c>
      <c r="C2449" s="24" t="s">
        <v>2599</v>
      </c>
      <c r="D2449" s="23" t="s">
        <v>45</v>
      </c>
      <c r="E2449" s="28">
        <v>21</v>
      </c>
      <c r="F2449" s="27">
        <v>23.07</v>
      </c>
      <c r="G2449" s="27">
        <v>22.954999999999998</v>
      </c>
      <c r="H2449" s="36">
        <f t="shared" si="498"/>
        <v>9.3095238095238009E-2</v>
      </c>
      <c r="I2449" s="27">
        <f t="shared" si="499"/>
        <v>2.0700000000000003</v>
      </c>
      <c r="J2449" s="27">
        <f>(G2449-E2449)</f>
        <v>1.9549999999999983</v>
      </c>
      <c r="K2449" s="30">
        <v>3</v>
      </c>
      <c r="L2449" s="159">
        <f t="shared" si="497"/>
        <v>-4.9848287819680096E-3</v>
      </c>
    </row>
    <row r="2450" spans="1:12" s="1" customFormat="1" ht="15" customHeight="1">
      <c r="A2450" s="52">
        <v>38741</v>
      </c>
      <c r="B2450" s="23" t="s">
        <v>8205</v>
      </c>
      <c r="C2450" s="24" t="s">
        <v>46</v>
      </c>
      <c r="D2450" s="23" t="s">
        <v>47</v>
      </c>
      <c r="E2450" s="28">
        <v>8</v>
      </c>
      <c r="F2450" s="27">
        <v>8</v>
      </c>
      <c r="G2450" s="27">
        <v>7.95</v>
      </c>
      <c r="H2450" s="36">
        <f t="shared" si="498"/>
        <v>-6.2499999999999778E-3</v>
      </c>
      <c r="I2450" s="27">
        <f t="shared" si="499"/>
        <v>0</v>
      </c>
      <c r="J2450" s="27">
        <f t="shared" ref="J2450:J2483" si="500">(G2450-E2450)</f>
        <v>-4.9999999999999822E-2</v>
      </c>
      <c r="K2450" s="30">
        <v>1</v>
      </c>
      <c r="L2450" s="159">
        <f t="shared" si="497"/>
        <v>-6.2499999999999778E-3</v>
      </c>
    </row>
    <row r="2451" spans="1:12" s="1" customFormat="1" ht="15" customHeight="1">
      <c r="A2451" s="52">
        <v>38742</v>
      </c>
      <c r="B2451" s="23" t="s">
        <v>8206</v>
      </c>
      <c r="C2451" s="24" t="s">
        <v>2899</v>
      </c>
      <c r="D2451" s="23" t="s">
        <v>197</v>
      </c>
      <c r="E2451" s="28">
        <v>21.5</v>
      </c>
      <c r="F2451" s="27">
        <v>22.02</v>
      </c>
      <c r="G2451" s="27">
        <v>21.75</v>
      </c>
      <c r="H2451" s="36">
        <f t="shared" si="498"/>
        <v>1.1627906976744186E-2</v>
      </c>
      <c r="I2451" s="27">
        <f t="shared" si="499"/>
        <v>0.51999999999999957</v>
      </c>
      <c r="J2451" s="27">
        <f t="shared" si="500"/>
        <v>0.25</v>
      </c>
      <c r="K2451" s="30">
        <v>3</v>
      </c>
      <c r="L2451" s="159">
        <f t="shared" si="497"/>
        <v>-1.2261580381471371E-2</v>
      </c>
    </row>
    <row r="2452" spans="1:12" s="1" customFormat="1" ht="15" customHeight="1">
      <c r="A2452" s="52">
        <v>38742</v>
      </c>
      <c r="B2452" s="23" t="s">
        <v>8207</v>
      </c>
      <c r="C2452" s="24" t="s">
        <v>50</v>
      </c>
      <c r="D2452" s="23" t="s">
        <v>2895</v>
      </c>
      <c r="E2452" s="28">
        <v>6</v>
      </c>
      <c r="F2452" s="27">
        <v>6</v>
      </c>
      <c r="G2452" s="27">
        <v>6</v>
      </c>
      <c r="H2452" s="36">
        <f t="shared" si="498"/>
        <v>0</v>
      </c>
      <c r="I2452" s="27">
        <f t="shared" si="499"/>
        <v>0</v>
      </c>
      <c r="J2452" s="27">
        <f t="shared" si="500"/>
        <v>0</v>
      </c>
      <c r="K2452" s="30">
        <v>1</v>
      </c>
      <c r="L2452" s="159">
        <f t="shared" si="497"/>
        <v>0</v>
      </c>
    </row>
    <row r="2453" spans="1:12" s="1" customFormat="1" ht="15" customHeight="1">
      <c r="A2453" s="52">
        <v>38742</v>
      </c>
      <c r="B2453" s="23" t="s">
        <v>8208</v>
      </c>
      <c r="C2453" s="24" t="s">
        <v>2896</v>
      </c>
      <c r="D2453" s="23" t="s">
        <v>2724</v>
      </c>
      <c r="E2453" s="28">
        <v>15</v>
      </c>
      <c r="F2453" s="27">
        <v>15.26</v>
      </c>
      <c r="G2453" s="27">
        <v>16.82</v>
      </c>
      <c r="H2453" s="36">
        <f t="shared" si="498"/>
        <v>0.12133333333333335</v>
      </c>
      <c r="I2453" s="27">
        <f t="shared" si="499"/>
        <v>0.25999999999999979</v>
      </c>
      <c r="J2453" s="27">
        <f t="shared" si="500"/>
        <v>1.8200000000000003</v>
      </c>
      <c r="K2453" s="30">
        <v>2</v>
      </c>
      <c r="L2453" s="159">
        <f t="shared" si="497"/>
        <v>0.10222804718217565</v>
      </c>
    </row>
    <row r="2454" spans="1:12" s="1" customFormat="1" ht="15" customHeight="1">
      <c r="A2454" s="52">
        <v>38742</v>
      </c>
      <c r="B2454" s="23" t="s">
        <v>2897</v>
      </c>
      <c r="C2454" s="24" t="s">
        <v>2898</v>
      </c>
      <c r="D2454" s="23" t="s">
        <v>1502</v>
      </c>
      <c r="E2454" s="28">
        <v>12</v>
      </c>
      <c r="F2454" s="27">
        <v>12.11</v>
      </c>
      <c r="G2454" s="27">
        <v>12.15</v>
      </c>
      <c r="H2454" s="36">
        <f t="shared" si="498"/>
        <v>1.250000000000003E-2</v>
      </c>
      <c r="I2454" s="27">
        <f t="shared" si="499"/>
        <v>0.10999999999999943</v>
      </c>
      <c r="J2454" s="27">
        <f t="shared" si="500"/>
        <v>0.15000000000000036</v>
      </c>
      <c r="K2454" s="30">
        <v>1</v>
      </c>
      <c r="L2454" s="159">
        <f t="shared" si="497"/>
        <v>3.3030553261767901E-3</v>
      </c>
    </row>
    <row r="2455" spans="1:12" s="1" customFormat="1" ht="15" customHeight="1">
      <c r="A2455" s="52">
        <v>38742</v>
      </c>
      <c r="B2455" s="23" t="s">
        <v>8209</v>
      </c>
      <c r="C2455" s="24" t="s">
        <v>48</v>
      </c>
      <c r="D2455" s="23" t="s">
        <v>49</v>
      </c>
      <c r="E2455" s="28">
        <v>22</v>
      </c>
      <c r="F2455" s="27">
        <v>45</v>
      </c>
      <c r="G2455" s="27">
        <v>44</v>
      </c>
      <c r="H2455" s="36">
        <f t="shared" si="498"/>
        <v>1</v>
      </c>
      <c r="I2455" s="27">
        <f t="shared" si="499"/>
        <v>23</v>
      </c>
      <c r="J2455" s="27">
        <f t="shared" si="500"/>
        <v>22</v>
      </c>
      <c r="K2455" s="30">
        <v>3</v>
      </c>
      <c r="L2455" s="159">
        <f t="shared" si="497"/>
        <v>-2.2222222222222223E-2</v>
      </c>
    </row>
    <row r="2456" spans="1:12" s="1" customFormat="1" ht="15" customHeight="1">
      <c r="A2456" s="52">
        <v>38747</v>
      </c>
      <c r="B2456" s="23" t="s">
        <v>8210</v>
      </c>
      <c r="C2456" s="24" t="s">
        <v>2902</v>
      </c>
      <c r="D2456" s="23" t="s">
        <v>1196</v>
      </c>
      <c r="E2456" s="28">
        <v>7.5</v>
      </c>
      <c r="F2456" s="27">
        <v>9.2100000000000009</v>
      </c>
      <c r="G2456" s="27">
        <v>8.51</v>
      </c>
      <c r="H2456" s="36">
        <f t="shared" si="498"/>
        <v>0.13466666666666663</v>
      </c>
      <c r="I2456" s="27">
        <f t="shared" si="499"/>
        <v>1.7100000000000009</v>
      </c>
      <c r="J2456" s="27">
        <f t="shared" si="500"/>
        <v>1.0099999999999998</v>
      </c>
      <c r="K2456" s="30">
        <v>1</v>
      </c>
      <c r="L2456" s="159">
        <f t="shared" si="497"/>
        <v>-7.6004343105320407E-2</v>
      </c>
    </row>
    <row r="2457" spans="1:12" s="1" customFormat="1" ht="15" customHeight="1">
      <c r="A2457" s="52">
        <v>38747</v>
      </c>
      <c r="B2457" s="23" t="s">
        <v>8211</v>
      </c>
      <c r="C2457" s="24" t="s">
        <v>2903</v>
      </c>
      <c r="D2457" s="23" t="s">
        <v>2904</v>
      </c>
      <c r="E2457" s="28">
        <v>20</v>
      </c>
      <c r="F2457" s="27">
        <v>20.010000000000002</v>
      </c>
      <c r="G2457" s="27">
        <v>19.809999999999999</v>
      </c>
      <c r="H2457" s="36">
        <f t="shared" si="498"/>
        <v>-9.5000000000000639E-3</v>
      </c>
      <c r="I2457" s="27">
        <f t="shared" si="499"/>
        <v>1.0000000000001563E-2</v>
      </c>
      <c r="J2457" s="27">
        <f t="shared" si="500"/>
        <v>-0.19000000000000128</v>
      </c>
      <c r="K2457" s="30">
        <v>2</v>
      </c>
      <c r="L2457" s="159">
        <f t="shared" si="497"/>
        <v>-9.9950024987507657E-3</v>
      </c>
    </row>
    <row r="2458" spans="1:12" s="1" customFormat="1" ht="15" customHeight="1">
      <c r="A2458" s="52">
        <v>38747</v>
      </c>
      <c r="B2458" s="23" t="s">
        <v>8212</v>
      </c>
      <c r="C2458" s="24" t="s">
        <v>2900</v>
      </c>
      <c r="D2458" s="23" t="s">
        <v>2901</v>
      </c>
      <c r="E2458" s="28">
        <v>18</v>
      </c>
      <c r="F2458" s="27">
        <v>20.309999999999999</v>
      </c>
      <c r="G2458" s="27">
        <v>23.1</v>
      </c>
      <c r="H2458" s="36">
        <f t="shared" si="498"/>
        <v>0.28333333333333344</v>
      </c>
      <c r="I2458" s="27">
        <f t="shared" si="499"/>
        <v>2.3099999999999987</v>
      </c>
      <c r="J2458" s="27">
        <f t="shared" si="500"/>
        <v>5.1000000000000014</v>
      </c>
      <c r="K2458" s="30">
        <v>2</v>
      </c>
      <c r="L2458" s="159">
        <f t="shared" si="497"/>
        <v>0.13737075332348611</v>
      </c>
    </row>
    <row r="2459" spans="1:12" s="1" customFormat="1" ht="15" customHeight="1">
      <c r="A2459" s="52">
        <v>38748</v>
      </c>
      <c r="B2459" s="23" t="s">
        <v>8213</v>
      </c>
      <c r="C2459" s="24" t="s">
        <v>2906</v>
      </c>
      <c r="D2459" s="23" t="s">
        <v>2907</v>
      </c>
      <c r="E2459" s="28">
        <v>9</v>
      </c>
      <c r="F2459" s="27">
        <v>9.15</v>
      </c>
      <c r="G2459" s="27">
        <v>9.0500000000000007</v>
      </c>
      <c r="H2459" s="36">
        <f t="shared" si="498"/>
        <v>5.5555555555556347E-3</v>
      </c>
      <c r="I2459" s="27">
        <f t="shared" si="499"/>
        <v>0.15000000000000036</v>
      </c>
      <c r="J2459" s="27">
        <f t="shared" si="500"/>
        <v>5.0000000000000711E-2</v>
      </c>
      <c r="K2459" s="30">
        <v>1</v>
      </c>
      <c r="L2459" s="159">
        <f t="shared" si="497"/>
        <v>-1.092896174863384E-2</v>
      </c>
    </row>
    <row r="2460" spans="1:12" s="1" customFormat="1" ht="15" customHeight="1">
      <c r="A2460" s="52">
        <v>38748</v>
      </c>
      <c r="B2460" s="23" t="s">
        <v>8214</v>
      </c>
      <c r="C2460" s="24" t="s">
        <v>2908</v>
      </c>
      <c r="D2460" s="23" t="s">
        <v>2901</v>
      </c>
      <c r="E2460" s="28">
        <v>14</v>
      </c>
      <c r="F2460" s="27">
        <v>14.6</v>
      </c>
      <c r="G2460" s="27">
        <v>15.75</v>
      </c>
      <c r="H2460" s="36">
        <f t="shared" si="498"/>
        <v>0.125</v>
      </c>
      <c r="I2460" s="27">
        <f t="shared" si="499"/>
        <v>0.59999999999999964</v>
      </c>
      <c r="J2460" s="27">
        <f t="shared" si="500"/>
        <v>1.75</v>
      </c>
      <c r="K2460" s="30">
        <v>2</v>
      </c>
      <c r="L2460" s="159">
        <f t="shared" si="497"/>
        <v>7.8767123287671256E-2</v>
      </c>
    </row>
    <row r="2461" spans="1:12" s="1" customFormat="1" ht="15" customHeight="1">
      <c r="A2461" s="52">
        <v>38748</v>
      </c>
      <c r="B2461" s="23" t="s">
        <v>8215</v>
      </c>
      <c r="C2461" s="24" t="s">
        <v>2909</v>
      </c>
      <c r="D2461" s="23" t="s">
        <v>388</v>
      </c>
      <c r="E2461" s="28">
        <v>6</v>
      </c>
      <c r="F2461" s="27">
        <v>6.05</v>
      </c>
      <c r="G2461" s="27">
        <v>6</v>
      </c>
      <c r="H2461" s="36">
        <f t="shared" si="498"/>
        <v>0</v>
      </c>
      <c r="I2461" s="27">
        <f t="shared" si="499"/>
        <v>4.9999999999999822E-2</v>
      </c>
      <c r="J2461" s="27">
        <f t="shared" si="500"/>
        <v>0</v>
      </c>
      <c r="K2461" s="30">
        <v>1</v>
      </c>
      <c r="L2461" s="159">
        <f t="shared" si="497"/>
        <v>-8.2644628099173261E-3</v>
      </c>
    </row>
    <row r="2462" spans="1:12" s="1" customFormat="1" ht="15" customHeight="1">
      <c r="A2462" s="52">
        <v>38748</v>
      </c>
      <c r="B2462" s="23" t="s">
        <v>8216</v>
      </c>
      <c r="C2462" s="24" t="s">
        <v>2905</v>
      </c>
      <c r="D2462" s="23" t="s">
        <v>1144</v>
      </c>
      <c r="E2462" s="28">
        <v>20</v>
      </c>
      <c r="F2462" s="27">
        <v>23.05</v>
      </c>
      <c r="G2462" s="27">
        <v>23.37</v>
      </c>
      <c r="H2462" s="36">
        <f t="shared" si="498"/>
        <v>0.16850000000000004</v>
      </c>
      <c r="I2462" s="27">
        <f t="shared" si="499"/>
        <v>3.0500000000000007</v>
      </c>
      <c r="J2462" s="27">
        <f t="shared" si="500"/>
        <v>3.370000000000001</v>
      </c>
      <c r="K2462" s="30">
        <v>2</v>
      </c>
      <c r="L2462" s="159">
        <f t="shared" si="497"/>
        <v>1.3882863340564003E-2</v>
      </c>
    </row>
    <row r="2463" spans="1:12" s="1" customFormat="1" ht="15" customHeight="1">
      <c r="A2463" s="52">
        <v>38749</v>
      </c>
      <c r="B2463" s="23" t="s">
        <v>8217</v>
      </c>
      <c r="C2463" s="24" t="s">
        <v>2915</v>
      </c>
      <c r="D2463" s="23" t="s">
        <v>2916</v>
      </c>
      <c r="E2463" s="28">
        <v>9.75</v>
      </c>
      <c r="F2463" s="27">
        <v>9.75</v>
      </c>
      <c r="G2463" s="27">
        <v>9.25</v>
      </c>
      <c r="H2463" s="36">
        <f t="shared" si="498"/>
        <v>-5.128205128205128E-2</v>
      </c>
      <c r="I2463" s="27">
        <f t="shared" si="499"/>
        <v>0</v>
      </c>
      <c r="J2463" s="27">
        <f t="shared" si="500"/>
        <v>-0.5</v>
      </c>
      <c r="K2463" s="30">
        <v>2</v>
      </c>
      <c r="L2463" s="159">
        <f t="shared" si="497"/>
        <v>-5.128205128205128E-2</v>
      </c>
    </row>
    <row r="2464" spans="1:12" s="1" customFormat="1" ht="15" customHeight="1">
      <c r="A2464" s="52">
        <v>38749</v>
      </c>
      <c r="B2464" s="23" t="s">
        <v>8218</v>
      </c>
      <c r="C2464" s="24" t="s">
        <v>2912</v>
      </c>
      <c r="D2464" s="23" t="s">
        <v>1401</v>
      </c>
      <c r="E2464" s="28">
        <v>7</v>
      </c>
      <c r="F2464" s="27">
        <v>7.25</v>
      </c>
      <c r="G2464" s="27">
        <v>6.8</v>
      </c>
      <c r="H2464" s="36">
        <f t="shared" si="498"/>
        <v>-2.8571428571428598E-2</v>
      </c>
      <c r="I2464" s="27">
        <f t="shared" si="499"/>
        <v>0.25</v>
      </c>
      <c r="J2464" s="27">
        <f t="shared" si="500"/>
        <v>-0.20000000000000018</v>
      </c>
      <c r="K2464" s="30">
        <v>1</v>
      </c>
      <c r="L2464" s="159">
        <f t="shared" si="497"/>
        <v>-6.2068965517241406E-2</v>
      </c>
    </row>
    <row r="2465" spans="1:12" s="1" customFormat="1" ht="15" customHeight="1">
      <c r="A2465" s="52">
        <v>38749</v>
      </c>
      <c r="B2465" s="23" t="s">
        <v>8219</v>
      </c>
      <c r="C2465" s="24" t="s">
        <v>2913</v>
      </c>
      <c r="D2465" s="23" t="s">
        <v>2914</v>
      </c>
      <c r="E2465" s="28">
        <v>9</v>
      </c>
      <c r="F2465" s="27">
        <v>9.15</v>
      </c>
      <c r="G2465" s="27">
        <v>9.93</v>
      </c>
      <c r="H2465" s="36">
        <f t="shared" si="498"/>
        <v>0.1033333333333333</v>
      </c>
      <c r="I2465" s="27">
        <f t="shared" si="499"/>
        <v>0.15000000000000036</v>
      </c>
      <c r="J2465" s="27">
        <f t="shared" si="500"/>
        <v>0.92999999999999972</v>
      </c>
      <c r="K2465" s="30">
        <v>1</v>
      </c>
      <c r="L2465" s="159">
        <f t="shared" si="497"/>
        <v>8.5245901639344188E-2</v>
      </c>
    </row>
    <row r="2466" spans="1:12" s="1" customFormat="1" ht="15" customHeight="1">
      <c r="A2466" s="52">
        <v>38749</v>
      </c>
      <c r="B2466" s="23" t="s">
        <v>8220</v>
      </c>
      <c r="C2466" s="24" t="s">
        <v>2910</v>
      </c>
      <c r="D2466" s="23" t="s">
        <v>2911</v>
      </c>
      <c r="E2466" s="28">
        <v>15</v>
      </c>
      <c r="F2466" s="27">
        <v>19</v>
      </c>
      <c r="G2466" s="27">
        <v>19.899999999999999</v>
      </c>
      <c r="H2466" s="36">
        <f t="shared" si="498"/>
        <v>0.32666666666666655</v>
      </c>
      <c r="I2466" s="27">
        <f t="shared" si="499"/>
        <v>4</v>
      </c>
      <c r="J2466" s="27">
        <f t="shared" si="500"/>
        <v>4.8999999999999986</v>
      </c>
      <c r="K2466" s="30">
        <v>2</v>
      </c>
      <c r="L2466" s="159">
        <f t="shared" si="497"/>
        <v>4.7368421052631504E-2</v>
      </c>
    </row>
    <row r="2467" spans="1:12" s="1" customFormat="1" ht="15" customHeight="1">
      <c r="A2467" s="52">
        <v>38750</v>
      </c>
      <c r="B2467" s="23" t="s">
        <v>8221</v>
      </c>
      <c r="C2467" s="24" t="s">
        <v>270</v>
      </c>
      <c r="D2467" s="23" t="s">
        <v>271</v>
      </c>
      <c r="E2467" s="28">
        <v>10</v>
      </c>
      <c r="F2467" s="27">
        <v>10.19</v>
      </c>
      <c r="G2467" s="27">
        <v>10.35</v>
      </c>
      <c r="H2467" s="36">
        <f t="shared" si="498"/>
        <v>3.4999999999999962E-2</v>
      </c>
      <c r="I2467" s="27">
        <f t="shared" si="499"/>
        <v>0.1899999999999995</v>
      </c>
      <c r="J2467" s="27">
        <f t="shared" si="500"/>
        <v>0.34999999999999964</v>
      </c>
      <c r="K2467" s="30">
        <v>1</v>
      </c>
      <c r="L2467" s="159">
        <f t="shared" si="497"/>
        <v>1.5701668302257131E-2</v>
      </c>
    </row>
    <row r="2468" spans="1:12" s="1" customFormat="1" ht="15" customHeight="1">
      <c r="A2468" s="52">
        <v>38750</v>
      </c>
      <c r="B2468" s="23" t="s">
        <v>8222</v>
      </c>
      <c r="C2468" s="24" t="s">
        <v>272</v>
      </c>
      <c r="D2468" s="23" t="s">
        <v>273</v>
      </c>
      <c r="E2468" s="28">
        <v>21</v>
      </c>
      <c r="F2468" s="27">
        <v>23</v>
      </c>
      <c r="G2468" s="27">
        <v>22.65</v>
      </c>
      <c r="H2468" s="36">
        <f t="shared" si="498"/>
        <v>7.85714285714285E-2</v>
      </c>
      <c r="I2468" s="27">
        <f t="shared" si="499"/>
        <v>2</v>
      </c>
      <c r="J2468" s="27">
        <f t="shared" si="500"/>
        <v>1.6499999999999986</v>
      </c>
      <c r="K2468" s="30">
        <v>3</v>
      </c>
      <c r="L2468" s="159">
        <f t="shared" si="497"/>
        <v>-1.5217391304347887E-2</v>
      </c>
    </row>
    <row r="2469" spans="1:12" s="1" customFormat="1" ht="15" customHeight="1">
      <c r="A2469" s="52">
        <v>38750</v>
      </c>
      <c r="B2469" s="23" t="s">
        <v>8223</v>
      </c>
      <c r="C2469" s="24" t="s">
        <v>274</v>
      </c>
      <c r="D2469" s="23" t="s">
        <v>275</v>
      </c>
      <c r="E2469" s="28">
        <v>19.5</v>
      </c>
      <c r="F2469" s="27">
        <v>22.25</v>
      </c>
      <c r="G2469" s="27">
        <v>21.98</v>
      </c>
      <c r="H2469" s="36">
        <f t="shared" si="498"/>
        <v>0.12717948717948721</v>
      </c>
      <c r="I2469" s="27">
        <f t="shared" si="499"/>
        <v>2.75</v>
      </c>
      <c r="J2469" s="27">
        <f t="shared" si="500"/>
        <v>2.4800000000000004</v>
      </c>
      <c r="K2469" s="30">
        <v>3</v>
      </c>
      <c r="L2469" s="159">
        <f t="shared" si="497"/>
        <v>-1.2134831460674138E-2</v>
      </c>
    </row>
    <row r="2470" spans="1:12" s="1" customFormat="1" ht="15" customHeight="1">
      <c r="A2470" s="52">
        <v>38750</v>
      </c>
      <c r="B2470" s="23" t="s">
        <v>8224</v>
      </c>
      <c r="C2470" s="24" t="s">
        <v>276</v>
      </c>
      <c r="D2470" s="23" t="s">
        <v>277</v>
      </c>
      <c r="E2470" s="28">
        <v>9</v>
      </c>
      <c r="F2470" s="27">
        <v>9</v>
      </c>
      <c r="G2470" s="27">
        <v>8.5399999999999991</v>
      </c>
      <c r="H2470" s="36">
        <f t="shared" si="498"/>
        <v>-5.1111111111111204E-2</v>
      </c>
      <c r="I2470" s="27">
        <f t="shared" si="499"/>
        <v>0</v>
      </c>
      <c r="J2470" s="27">
        <f t="shared" si="500"/>
        <v>-0.46000000000000085</v>
      </c>
      <c r="K2470" s="30">
        <v>1</v>
      </c>
      <c r="L2470" s="159">
        <f t="shared" si="497"/>
        <v>-5.1111111111111204E-2</v>
      </c>
    </row>
    <row r="2471" spans="1:12" s="1" customFormat="1" ht="15" customHeight="1">
      <c r="A2471" s="52">
        <v>38754</v>
      </c>
      <c r="B2471" s="23" t="s">
        <v>8225</v>
      </c>
      <c r="C2471" s="24" t="s">
        <v>278</v>
      </c>
      <c r="D2471" s="23" t="s">
        <v>3181</v>
      </c>
      <c r="E2471" s="28">
        <v>15</v>
      </c>
      <c r="F2471" s="27">
        <v>14.5</v>
      </c>
      <c r="G2471" s="27">
        <v>14</v>
      </c>
      <c r="H2471" s="36">
        <f t="shared" si="498"/>
        <v>-6.6666666666666666E-2</v>
      </c>
      <c r="I2471" s="27">
        <f t="shared" si="499"/>
        <v>-0.5</v>
      </c>
      <c r="J2471" s="27">
        <f t="shared" si="500"/>
        <v>-1</v>
      </c>
      <c r="K2471" s="30">
        <v>1</v>
      </c>
      <c r="L2471" s="159">
        <f t="shared" si="497"/>
        <v>-3.4482758620689655E-2</v>
      </c>
    </row>
    <row r="2472" spans="1:12" s="1" customFormat="1" ht="15" customHeight="1">
      <c r="A2472" s="52">
        <v>38755</v>
      </c>
      <c r="B2472" s="23" t="s">
        <v>8226</v>
      </c>
      <c r="C2472" s="24" t="s">
        <v>3182</v>
      </c>
      <c r="D2472" s="23" t="s">
        <v>3183</v>
      </c>
      <c r="E2472" s="28">
        <v>21</v>
      </c>
      <c r="F2472" s="27">
        <v>30</v>
      </c>
      <c r="G2472" s="27">
        <v>28.55</v>
      </c>
      <c r="H2472" s="36">
        <f t="shared" si="498"/>
        <v>0.35952380952380958</v>
      </c>
      <c r="I2472" s="27">
        <f t="shared" si="499"/>
        <v>9</v>
      </c>
      <c r="J2472" s="27">
        <f t="shared" si="500"/>
        <v>7.5500000000000007</v>
      </c>
      <c r="K2472" s="30">
        <v>3</v>
      </c>
      <c r="L2472" s="159">
        <f t="shared" si="497"/>
        <v>-4.8333333333333311E-2</v>
      </c>
    </row>
    <row r="2473" spans="1:12" s="1" customFormat="1" ht="15" customHeight="1">
      <c r="A2473" s="52">
        <v>38756</v>
      </c>
      <c r="B2473" s="23" t="s">
        <v>8227</v>
      </c>
      <c r="C2473" s="24" t="s">
        <v>256</v>
      </c>
      <c r="D2473" s="23" t="s">
        <v>257</v>
      </c>
      <c r="E2473" s="28">
        <v>13</v>
      </c>
      <c r="F2473" s="27">
        <v>13.2</v>
      </c>
      <c r="G2473" s="27">
        <v>13.05</v>
      </c>
      <c r="H2473" s="36">
        <f t="shared" si="498"/>
        <v>3.846153846153901E-3</v>
      </c>
      <c r="I2473" s="27">
        <f t="shared" si="499"/>
        <v>0.19999999999999929</v>
      </c>
      <c r="J2473" s="27">
        <f t="shared" si="500"/>
        <v>5.0000000000000711E-2</v>
      </c>
      <c r="K2473" s="30">
        <v>2</v>
      </c>
      <c r="L2473" s="159">
        <f t="shared" si="497"/>
        <v>-1.1363636363636256E-2</v>
      </c>
    </row>
    <row r="2474" spans="1:12" s="1" customFormat="1" ht="15" customHeight="1">
      <c r="A2474" s="52">
        <v>38756</v>
      </c>
      <c r="B2474" s="23" t="s">
        <v>8228</v>
      </c>
      <c r="C2474" s="24" t="s">
        <v>254</v>
      </c>
      <c r="D2474" s="23" t="s">
        <v>255</v>
      </c>
      <c r="E2474" s="28">
        <v>17</v>
      </c>
      <c r="F2474" s="27">
        <v>20</v>
      </c>
      <c r="G2474" s="27">
        <v>17.899999999999999</v>
      </c>
      <c r="H2474" s="36">
        <f t="shared" si="498"/>
        <v>5.2941176470588151E-2</v>
      </c>
      <c r="I2474" s="27">
        <f t="shared" si="499"/>
        <v>3</v>
      </c>
      <c r="J2474" s="27">
        <f t="shared" si="500"/>
        <v>0.89999999999999858</v>
      </c>
      <c r="K2474" s="30">
        <v>3</v>
      </c>
      <c r="L2474" s="159">
        <f t="shared" si="497"/>
        <v>-0.10500000000000007</v>
      </c>
    </row>
    <row r="2475" spans="1:12" s="1" customFormat="1" ht="15" customHeight="1">
      <c r="A2475" s="52">
        <v>38756</v>
      </c>
      <c r="B2475" s="23" t="s">
        <v>8229</v>
      </c>
      <c r="C2475" s="24" t="s">
        <v>258</v>
      </c>
      <c r="D2475" s="23" t="s">
        <v>2770</v>
      </c>
      <c r="E2475" s="28">
        <v>12</v>
      </c>
      <c r="F2475" s="27">
        <v>12.1</v>
      </c>
      <c r="G2475" s="27">
        <v>11.95</v>
      </c>
      <c r="H2475" s="36">
        <f t="shared" si="498"/>
        <v>-4.1666666666667256E-3</v>
      </c>
      <c r="I2475" s="27">
        <f t="shared" si="499"/>
        <v>9.9999999999999645E-2</v>
      </c>
      <c r="J2475" s="27">
        <f t="shared" si="500"/>
        <v>-5.0000000000000711E-2</v>
      </c>
      <c r="K2475" s="30">
        <v>1</v>
      </c>
      <c r="L2475" s="159">
        <f t="shared" si="497"/>
        <v>-1.2396694214876063E-2</v>
      </c>
    </row>
    <row r="2476" spans="1:12" s="1" customFormat="1" ht="15" customHeight="1">
      <c r="A2476" s="52">
        <v>38756</v>
      </c>
      <c r="B2476" s="23" t="s">
        <v>8230</v>
      </c>
      <c r="C2476" s="24" t="s">
        <v>3184</v>
      </c>
      <c r="D2476" s="23" t="s">
        <v>1450</v>
      </c>
      <c r="E2476" s="28">
        <v>16</v>
      </c>
      <c r="F2476" s="27">
        <v>18.75</v>
      </c>
      <c r="G2476" s="27">
        <v>20.65</v>
      </c>
      <c r="H2476" s="36">
        <f t="shared" si="498"/>
        <v>0.29062499999999991</v>
      </c>
      <c r="I2476" s="27">
        <f t="shared" si="499"/>
        <v>2.75</v>
      </c>
      <c r="J2476" s="27">
        <f t="shared" si="500"/>
        <v>4.6499999999999986</v>
      </c>
      <c r="K2476" s="30">
        <v>2</v>
      </c>
      <c r="L2476" s="159">
        <f t="shared" si="497"/>
        <v>0.10133333333333326</v>
      </c>
    </row>
    <row r="2477" spans="1:12" s="1" customFormat="1" ht="15" customHeight="1">
      <c r="A2477" s="52">
        <v>38757</v>
      </c>
      <c r="B2477" s="23" t="s">
        <v>8231</v>
      </c>
      <c r="C2477" s="24" t="s">
        <v>262</v>
      </c>
      <c r="D2477" s="23" t="s">
        <v>211</v>
      </c>
      <c r="E2477" s="28">
        <v>9</v>
      </c>
      <c r="F2477" s="27">
        <v>9.02</v>
      </c>
      <c r="G2477" s="27">
        <v>9</v>
      </c>
      <c r="H2477" s="36">
        <f t="shared" si="498"/>
        <v>0</v>
      </c>
      <c r="I2477" s="27">
        <f t="shared" si="499"/>
        <v>1.9999999999999574E-2</v>
      </c>
      <c r="J2477" s="27">
        <f t="shared" si="500"/>
        <v>0</v>
      </c>
      <c r="K2477" s="30">
        <v>2</v>
      </c>
      <c r="L2477" s="159">
        <f t="shared" si="497"/>
        <v>-2.2172949002216822E-3</v>
      </c>
    </row>
    <row r="2478" spans="1:12" s="1" customFormat="1" ht="15" customHeight="1">
      <c r="A2478" s="52">
        <v>38757</v>
      </c>
      <c r="B2478" s="23" t="s">
        <v>8232</v>
      </c>
      <c r="C2478" s="24" t="s">
        <v>261</v>
      </c>
      <c r="D2478" s="23" t="s">
        <v>1784</v>
      </c>
      <c r="E2478" s="28">
        <v>6</v>
      </c>
      <c r="F2478" s="27">
        <v>6.17</v>
      </c>
      <c r="G2478" s="27">
        <v>6.72</v>
      </c>
      <c r="H2478" s="36">
        <f t="shared" si="498"/>
        <v>0.11999999999999995</v>
      </c>
      <c r="I2478" s="27">
        <f t="shared" si="499"/>
        <v>0.16999999999999993</v>
      </c>
      <c r="J2478" s="27">
        <f t="shared" si="500"/>
        <v>0.71999999999999975</v>
      </c>
      <c r="K2478" s="30">
        <v>1</v>
      </c>
      <c r="L2478" s="159">
        <f t="shared" si="497"/>
        <v>8.9141004862236597E-2</v>
      </c>
    </row>
    <row r="2479" spans="1:12" s="1" customFormat="1" ht="15" customHeight="1">
      <c r="A2479" s="52">
        <v>38757</v>
      </c>
      <c r="B2479" s="23" t="s">
        <v>8233</v>
      </c>
      <c r="C2479" s="24" t="s">
        <v>259</v>
      </c>
      <c r="D2479" s="23" t="s">
        <v>260</v>
      </c>
      <c r="E2479" s="28">
        <v>22</v>
      </c>
      <c r="F2479" s="27">
        <v>24.5</v>
      </c>
      <c r="G2479" s="27">
        <v>24</v>
      </c>
      <c r="H2479" s="36">
        <f t="shared" si="498"/>
        <v>9.0909090909090912E-2</v>
      </c>
      <c r="I2479" s="27">
        <f t="shared" si="499"/>
        <v>2.5</v>
      </c>
      <c r="J2479" s="27">
        <f t="shared" si="500"/>
        <v>2</v>
      </c>
      <c r="K2479" s="30">
        <v>2</v>
      </c>
      <c r="L2479" s="159">
        <f t="shared" si="497"/>
        <v>-2.0408163265306121E-2</v>
      </c>
    </row>
    <row r="2480" spans="1:12" s="1" customFormat="1" ht="15" customHeight="1">
      <c r="A2480" s="52">
        <v>38761</v>
      </c>
      <c r="B2480" s="23" t="s">
        <v>8234</v>
      </c>
      <c r="C2480" s="24" t="s">
        <v>263</v>
      </c>
      <c r="D2480" s="23" t="s">
        <v>1455</v>
      </c>
      <c r="E2480" s="28">
        <v>20</v>
      </c>
      <c r="F2480" s="27">
        <v>19.649999999999999</v>
      </c>
      <c r="G2480" s="27">
        <v>19.89</v>
      </c>
      <c r="H2480" s="36">
        <f t="shared" si="498"/>
        <v>-5.4999999999999719E-3</v>
      </c>
      <c r="I2480" s="27">
        <f t="shared" si="499"/>
        <v>-0.35000000000000142</v>
      </c>
      <c r="J2480" s="27">
        <f t="shared" si="500"/>
        <v>-0.10999999999999943</v>
      </c>
      <c r="K2480" s="30">
        <v>2</v>
      </c>
      <c r="L2480" s="159">
        <f t="shared" si="497"/>
        <v>1.2213740458015369E-2</v>
      </c>
    </row>
    <row r="2481" spans="1:12" s="1" customFormat="1" ht="15" customHeight="1">
      <c r="A2481" s="52">
        <v>38763</v>
      </c>
      <c r="B2481" s="23" t="s">
        <v>8235</v>
      </c>
      <c r="C2481" s="24" t="s">
        <v>2582</v>
      </c>
      <c r="D2481" s="23" t="s">
        <v>2583</v>
      </c>
      <c r="E2481" s="28">
        <v>8</v>
      </c>
      <c r="F2481" s="27">
        <v>8</v>
      </c>
      <c r="G2481" s="27">
        <v>8.11</v>
      </c>
      <c r="H2481" s="36">
        <f t="shared" si="498"/>
        <v>1.3749999999999929E-2</v>
      </c>
      <c r="I2481" s="27">
        <f t="shared" si="499"/>
        <v>0</v>
      </c>
      <c r="J2481" s="27">
        <f t="shared" si="500"/>
        <v>0.10999999999999943</v>
      </c>
      <c r="K2481" s="30">
        <v>1</v>
      </c>
      <c r="L2481" s="159">
        <f t="shared" si="497"/>
        <v>1.3749999999999929E-2</v>
      </c>
    </row>
    <row r="2482" spans="1:12" s="1" customFormat="1" ht="15" customHeight="1">
      <c r="A2482" s="52">
        <v>38770</v>
      </c>
      <c r="B2482" s="23" t="s">
        <v>8236</v>
      </c>
      <c r="C2482" s="24" t="s">
        <v>2584</v>
      </c>
      <c r="D2482" s="23" t="s">
        <v>2709</v>
      </c>
      <c r="E2482" s="28">
        <v>10</v>
      </c>
      <c r="F2482" s="27">
        <v>10.1</v>
      </c>
      <c r="G2482" s="27">
        <v>12.29</v>
      </c>
      <c r="H2482" s="36">
        <f t="shared" si="498"/>
        <v>0.22899999999999993</v>
      </c>
      <c r="I2482" s="27">
        <f t="shared" si="499"/>
        <v>9.9999999999999645E-2</v>
      </c>
      <c r="J2482" s="27">
        <f t="shared" si="500"/>
        <v>2.2899999999999991</v>
      </c>
      <c r="K2482" s="30">
        <v>2</v>
      </c>
      <c r="L2482" s="159">
        <f t="shared" si="497"/>
        <v>0.2168316831683168</v>
      </c>
    </row>
    <row r="2483" spans="1:12" s="1" customFormat="1" ht="15" customHeight="1">
      <c r="A2483" s="52">
        <v>38771</v>
      </c>
      <c r="B2483" s="23" t="s">
        <v>8237</v>
      </c>
      <c r="C2483" s="24" t="s">
        <v>759</v>
      </c>
      <c r="D2483" s="23" t="s">
        <v>760</v>
      </c>
      <c r="E2483" s="28">
        <v>21</v>
      </c>
      <c r="F2483" s="27">
        <v>30</v>
      </c>
      <c r="G2483" s="27">
        <v>28.26</v>
      </c>
      <c r="H2483" s="36">
        <f t="shared" si="498"/>
        <v>0.34571428571428581</v>
      </c>
      <c r="I2483" s="27">
        <f t="shared" si="499"/>
        <v>9</v>
      </c>
      <c r="J2483" s="27">
        <f t="shared" si="500"/>
        <v>7.2600000000000016</v>
      </c>
      <c r="K2483" s="30">
        <v>2</v>
      </c>
      <c r="L2483" s="159">
        <f t="shared" si="497"/>
        <v>-5.7999999999999947E-2</v>
      </c>
    </row>
    <row r="2484" spans="1:12" s="1" customFormat="1" ht="15" customHeight="1">
      <c r="A2484" s="52">
        <v>38776</v>
      </c>
      <c r="B2484" s="23" t="s">
        <v>8238</v>
      </c>
      <c r="C2484" s="24" t="s">
        <v>761</v>
      </c>
      <c r="D2484" s="23" t="s">
        <v>1915</v>
      </c>
      <c r="E2484" s="28">
        <v>6</v>
      </c>
      <c r="F2484" s="27">
        <v>6.07</v>
      </c>
      <c r="G2484" s="27">
        <v>6.1</v>
      </c>
      <c r="H2484" s="36">
        <f t="shared" si="498"/>
        <v>1.6666666666666607E-2</v>
      </c>
      <c r="I2484" s="27">
        <f t="shared" si="499"/>
        <v>7.0000000000000284E-2</v>
      </c>
      <c r="J2484" s="27">
        <f>G2484-E2484</f>
        <v>9.9999999999999645E-2</v>
      </c>
      <c r="K2484" s="30">
        <v>1</v>
      </c>
      <c r="L2484" s="159">
        <f t="shared" si="497"/>
        <v>4.9423393739702406E-3</v>
      </c>
    </row>
    <row r="2485" spans="1:12" s="1" customFormat="1" ht="15" customHeight="1">
      <c r="A2485" s="52">
        <v>38778</v>
      </c>
      <c r="B2485" s="23" t="s">
        <v>8239</v>
      </c>
      <c r="C2485" s="24" t="s">
        <v>762</v>
      </c>
      <c r="D2485" s="23" t="s">
        <v>763</v>
      </c>
      <c r="E2485" s="28">
        <v>6</v>
      </c>
      <c r="F2485" s="27">
        <v>6.05</v>
      </c>
      <c r="G2485" s="27">
        <v>6.35</v>
      </c>
      <c r="H2485" s="36">
        <f t="shared" si="498"/>
        <v>5.8333333333333272E-2</v>
      </c>
      <c r="I2485" s="27">
        <f t="shared" si="499"/>
        <v>4.9999999999999822E-2</v>
      </c>
      <c r="J2485" s="27">
        <f>G2485-E2485</f>
        <v>0.34999999999999964</v>
      </c>
      <c r="K2485" s="30">
        <v>1</v>
      </c>
      <c r="L2485" s="159">
        <f t="shared" si="497"/>
        <v>4.9586776859504106E-2</v>
      </c>
    </row>
    <row r="2486" spans="1:12" s="1" customFormat="1" ht="15" customHeight="1">
      <c r="A2486" s="52">
        <v>38778</v>
      </c>
      <c r="B2486" s="23" t="s">
        <v>8240</v>
      </c>
      <c r="C2486" s="24" t="s">
        <v>764</v>
      </c>
      <c r="D2486" s="23" t="s">
        <v>765</v>
      </c>
      <c r="E2486" s="28">
        <v>8</v>
      </c>
      <c r="F2486" s="27">
        <v>8</v>
      </c>
      <c r="G2486" s="27">
        <v>8.5</v>
      </c>
      <c r="H2486" s="36">
        <f t="shared" si="498"/>
        <v>6.25E-2</v>
      </c>
      <c r="I2486" s="27">
        <f t="shared" si="499"/>
        <v>0</v>
      </c>
      <c r="J2486" s="27">
        <f>G2486-E2486</f>
        <v>0.5</v>
      </c>
      <c r="K2486" s="30">
        <v>1</v>
      </c>
      <c r="L2486" s="159">
        <f t="shared" si="497"/>
        <v>6.25E-2</v>
      </c>
    </row>
    <row r="2487" spans="1:12" s="1" customFormat="1" ht="15" customHeight="1">
      <c r="A2487" s="52">
        <v>38784</v>
      </c>
      <c r="B2487" s="23" t="s">
        <v>8241</v>
      </c>
      <c r="C2487" s="24" t="s">
        <v>766</v>
      </c>
      <c r="D2487" s="23" t="s">
        <v>767</v>
      </c>
      <c r="E2487" s="28">
        <v>8.5</v>
      </c>
      <c r="F2487" s="27">
        <v>8.6999999999999993</v>
      </c>
      <c r="G2487" s="27">
        <v>9.3000000000000007</v>
      </c>
      <c r="H2487" s="36">
        <f t="shared" si="498"/>
        <v>9.4117647058823611E-2</v>
      </c>
      <c r="I2487" s="27">
        <f t="shared" si="499"/>
        <v>0.19999999999999929</v>
      </c>
      <c r="J2487" s="27">
        <f>G2487-E2487</f>
        <v>0.80000000000000071</v>
      </c>
      <c r="K2487" s="30">
        <v>1</v>
      </c>
      <c r="L2487" s="159">
        <f t="shared" si="497"/>
        <v>6.8965517241379476E-2</v>
      </c>
    </row>
    <row r="2488" spans="1:12" s="1" customFormat="1" ht="15" customHeight="1">
      <c r="A2488" s="52">
        <v>38784</v>
      </c>
      <c r="B2488" s="23" t="s">
        <v>8241</v>
      </c>
      <c r="C2488" s="24" t="s">
        <v>768</v>
      </c>
      <c r="D2488" s="23" t="s">
        <v>767</v>
      </c>
      <c r="E2488" s="28">
        <v>10.1</v>
      </c>
      <c r="F2488" s="27">
        <v>10.210000000000001</v>
      </c>
      <c r="G2488" s="27">
        <v>10.35</v>
      </c>
      <c r="H2488" s="36">
        <f t="shared" si="498"/>
        <v>2.4752475247524754E-2</v>
      </c>
      <c r="I2488" s="27">
        <f t="shared" si="499"/>
        <v>0.11000000000000121</v>
      </c>
      <c r="J2488" s="27">
        <f>G2488-E2488</f>
        <v>0.25</v>
      </c>
      <c r="K2488" s="30">
        <v>1</v>
      </c>
      <c r="L2488" s="159">
        <f t="shared" si="497"/>
        <v>1.3712047012732495E-2</v>
      </c>
    </row>
    <row r="2489" spans="1:12" s="1" customFormat="1" ht="15" customHeight="1">
      <c r="A2489" s="52">
        <v>38784</v>
      </c>
      <c r="B2489" s="23" t="s">
        <v>8242</v>
      </c>
      <c r="C2489" s="24" t="s">
        <v>769</v>
      </c>
      <c r="D2489" s="23" t="s">
        <v>770</v>
      </c>
      <c r="E2489" s="28">
        <v>8</v>
      </c>
      <c r="F2489" s="27">
        <v>8</v>
      </c>
      <c r="G2489" s="27">
        <v>8.51</v>
      </c>
      <c r="H2489" s="36">
        <f t="shared" si="498"/>
        <v>6.3749999999999973E-2</v>
      </c>
      <c r="I2489" s="27">
        <f t="shared" si="499"/>
        <v>0</v>
      </c>
      <c r="J2489" s="27">
        <f>(G2489-E2489)</f>
        <v>0.50999999999999979</v>
      </c>
      <c r="K2489" s="30">
        <v>1</v>
      </c>
      <c r="L2489" s="159">
        <f t="shared" si="497"/>
        <v>6.3749999999999973E-2</v>
      </c>
    </row>
    <row r="2490" spans="1:12" s="1" customFormat="1" ht="15" customHeight="1">
      <c r="A2490" s="52">
        <v>38785</v>
      </c>
      <c r="B2490" s="23" t="s">
        <v>8243</v>
      </c>
      <c r="C2490" s="24" t="s">
        <v>771</v>
      </c>
      <c r="D2490" s="23" t="s">
        <v>2995</v>
      </c>
      <c r="E2490" s="28">
        <v>15.5</v>
      </c>
      <c r="F2490" s="27">
        <v>16.649999999999999</v>
      </c>
      <c r="G2490" s="27">
        <v>15.5</v>
      </c>
      <c r="H2490" s="36">
        <f t="shared" si="498"/>
        <v>0</v>
      </c>
      <c r="I2490" s="27">
        <f t="shared" si="499"/>
        <v>1.1499999999999986</v>
      </c>
      <c r="J2490" s="27">
        <f>(G2490-E2490)</f>
        <v>0</v>
      </c>
      <c r="K2490" s="30">
        <v>2</v>
      </c>
      <c r="L2490" s="159">
        <f t="shared" si="497"/>
        <v>-6.9069069069068983E-2</v>
      </c>
    </row>
    <row r="2491" spans="1:12" s="1" customFormat="1" ht="15" customHeight="1">
      <c r="A2491" s="52">
        <v>38790</v>
      </c>
      <c r="B2491" s="23" t="s">
        <v>8244</v>
      </c>
      <c r="C2491" s="24" t="s">
        <v>772</v>
      </c>
      <c r="D2491" s="23" t="s">
        <v>773</v>
      </c>
      <c r="E2491" s="28">
        <v>21</v>
      </c>
      <c r="F2491" s="27">
        <v>23.65</v>
      </c>
      <c r="G2491" s="27">
        <v>24.1</v>
      </c>
      <c r="H2491" s="36">
        <f t="shared" si="498"/>
        <v>0.14761904761904768</v>
      </c>
      <c r="I2491" s="27">
        <f t="shared" si="499"/>
        <v>2.6499999999999986</v>
      </c>
      <c r="J2491" s="27">
        <f>(G2491-E2491)</f>
        <v>3.1000000000000014</v>
      </c>
      <c r="K2491" s="30">
        <v>3</v>
      </c>
      <c r="L2491" s="159">
        <f t="shared" si="497"/>
        <v>1.9027484143763335E-2</v>
      </c>
    </row>
    <row r="2492" spans="1:12" s="1" customFormat="1" ht="15" customHeight="1">
      <c r="A2492" s="52">
        <v>38791</v>
      </c>
      <c r="B2492" s="23" t="s">
        <v>8245</v>
      </c>
      <c r="C2492" s="24" t="s">
        <v>774</v>
      </c>
      <c r="D2492" s="23" t="s">
        <v>775</v>
      </c>
      <c r="E2492" s="28">
        <v>6</v>
      </c>
      <c r="F2492" s="27">
        <v>6.25</v>
      </c>
      <c r="G2492" s="27">
        <v>6.8</v>
      </c>
      <c r="H2492" s="36">
        <f t="shared" si="498"/>
        <v>0.1333333333333333</v>
      </c>
      <c r="I2492" s="27">
        <f t="shared" si="499"/>
        <v>0.25</v>
      </c>
      <c r="J2492" s="27">
        <f>G2492-E2492</f>
        <v>0.79999999999999982</v>
      </c>
      <c r="K2492" s="30">
        <v>1</v>
      </c>
      <c r="L2492" s="159">
        <f t="shared" si="497"/>
        <v>8.7999999999999967E-2</v>
      </c>
    </row>
    <row r="2493" spans="1:12" s="1" customFormat="1" ht="15" customHeight="1">
      <c r="A2493" s="52">
        <v>38792</v>
      </c>
      <c r="B2493" s="23" t="s">
        <v>8246</v>
      </c>
      <c r="C2493" s="24" t="s">
        <v>776</v>
      </c>
      <c r="D2493" s="23" t="s">
        <v>777</v>
      </c>
      <c r="E2493" s="28">
        <v>8</v>
      </c>
      <c r="F2493" s="27">
        <v>8.4</v>
      </c>
      <c r="G2493" s="27">
        <v>8.3000000000000007</v>
      </c>
      <c r="H2493" s="36">
        <f t="shared" si="498"/>
        <v>3.7500000000000089E-2</v>
      </c>
      <c r="I2493" s="27">
        <f t="shared" si="499"/>
        <v>0.40000000000000036</v>
      </c>
      <c r="J2493" s="27">
        <f>G2493-E2493</f>
        <v>0.30000000000000071</v>
      </c>
      <c r="K2493" s="30">
        <v>1</v>
      </c>
      <c r="L2493" s="159">
        <f t="shared" si="497"/>
        <v>-1.1904761904761862E-2</v>
      </c>
    </row>
    <row r="2494" spans="1:12" s="1" customFormat="1" ht="15" customHeight="1">
      <c r="A2494" s="52">
        <v>38797</v>
      </c>
      <c r="B2494" s="23" t="s">
        <v>8247</v>
      </c>
      <c r="C2494" s="24" t="s">
        <v>778</v>
      </c>
      <c r="D2494" s="23" t="s">
        <v>559</v>
      </c>
      <c r="E2494" s="28">
        <v>14</v>
      </c>
      <c r="F2494" s="27">
        <v>14</v>
      </c>
      <c r="G2494" s="27">
        <v>17.100000000000001</v>
      </c>
      <c r="H2494" s="36">
        <f t="shared" si="498"/>
        <v>0.22142857142857153</v>
      </c>
      <c r="I2494" s="27">
        <f t="shared" si="499"/>
        <v>0</v>
      </c>
      <c r="J2494" s="27">
        <f>G2494-E2494</f>
        <v>3.1000000000000014</v>
      </c>
      <c r="K2494" s="30">
        <v>3</v>
      </c>
      <c r="L2494" s="159">
        <f t="shared" si="497"/>
        <v>0.22142857142857153</v>
      </c>
    </row>
    <row r="2495" spans="1:12" s="1" customFormat="1" ht="15" customHeight="1">
      <c r="A2495" s="52">
        <v>38798</v>
      </c>
      <c r="B2495" s="23" t="s">
        <v>8248</v>
      </c>
      <c r="C2495" s="24" t="s">
        <v>779</v>
      </c>
      <c r="D2495" s="23" t="s">
        <v>1191</v>
      </c>
      <c r="E2495" s="28">
        <v>8</v>
      </c>
      <c r="F2495" s="27">
        <v>8.15</v>
      </c>
      <c r="G2495" s="27">
        <v>8.25</v>
      </c>
      <c r="H2495" s="36">
        <f t="shared" si="498"/>
        <v>3.125E-2</v>
      </c>
      <c r="I2495" s="27">
        <f t="shared" si="499"/>
        <v>0.15000000000000036</v>
      </c>
      <c r="J2495" s="27">
        <f>G2495-E2495</f>
        <v>0.25</v>
      </c>
      <c r="K2495" s="30">
        <v>1</v>
      </c>
      <c r="L2495" s="159">
        <f t="shared" si="497"/>
        <v>1.2269938650306704E-2</v>
      </c>
    </row>
    <row r="2496" spans="1:12" s="1" customFormat="1" ht="15" customHeight="1">
      <c r="A2496" s="52">
        <v>38799</v>
      </c>
      <c r="B2496" s="23" t="s">
        <v>8249</v>
      </c>
      <c r="C2496" s="24" t="s">
        <v>780</v>
      </c>
      <c r="D2496" s="23" t="s">
        <v>781</v>
      </c>
      <c r="E2496" s="28">
        <v>17</v>
      </c>
      <c r="F2496" s="27">
        <v>19</v>
      </c>
      <c r="G2496" s="27">
        <v>21</v>
      </c>
      <c r="H2496" s="36">
        <f t="shared" si="498"/>
        <v>0.23529411764705882</v>
      </c>
      <c r="I2496" s="27">
        <f t="shared" si="499"/>
        <v>2</v>
      </c>
      <c r="J2496" s="27">
        <f t="shared" ref="J2496:J2507" si="501">(G2496-E2496)</f>
        <v>4</v>
      </c>
      <c r="K2496" s="30">
        <v>3</v>
      </c>
      <c r="L2496" s="159">
        <f t="shared" si="497"/>
        <v>0.10526315789473684</v>
      </c>
    </row>
    <row r="2497" spans="1:12" s="1" customFormat="1" ht="15" customHeight="1">
      <c r="A2497" s="52">
        <v>38799</v>
      </c>
      <c r="B2497" s="23" t="s">
        <v>8250</v>
      </c>
      <c r="C2497" s="24" t="s">
        <v>782</v>
      </c>
      <c r="D2497" s="23" t="s">
        <v>783</v>
      </c>
      <c r="E2497" s="28">
        <v>5</v>
      </c>
      <c r="F2497" s="27">
        <v>5.3</v>
      </c>
      <c r="G2497" s="27">
        <v>5.2</v>
      </c>
      <c r="H2497" s="36">
        <f t="shared" si="498"/>
        <v>4.0000000000000036E-2</v>
      </c>
      <c r="I2497" s="27">
        <f t="shared" si="499"/>
        <v>0.29999999999999982</v>
      </c>
      <c r="J2497" s="27">
        <f t="shared" si="501"/>
        <v>0.20000000000000018</v>
      </c>
      <c r="K2497" s="30">
        <v>1</v>
      </c>
      <c r="L2497" s="159">
        <f t="shared" si="497"/>
        <v>-1.886792452830182E-2</v>
      </c>
    </row>
    <row r="2498" spans="1:12" s="1" customFormat="1" ht="15" customHeight="1">
      <c r="A2498" s="52">
        <v>38799</v>
      </c>
      <c r="B2498" s="23" t="s">
        <v>8251</v>
      </c>
      <c r="C2498" s="24" t="s">
        <v>784</v>
      </c>
      <c r="D2498" s="23" t="s">
        <v>785</v>
      </c>
      <c r="E2498" s="28">
        <v>23.161999999999999</v>
      </c>
      <c r="F2498" s="27">
        <v>31.95</v>
      </c>
      <c r="G2498" s="27">
        <v>28.17</v>
      </c>
      <c r="H2498" s="36">
        <f t="shared" si="498"/>
        <v>0.21621621621621634</v>
      </c>
      <c r="I2498" s="27">
        <f t="shared" si="499"/>
        <v>8.7880000000000003</v>
      </c>
      <c r="J2498" s="27">
        <f t="shared" si="501"/>
        <v>5.0080000000000027</v>
      </c>
      <c r="K2498" s="30">
        <v>4</v>
      </c>
      <c r="L2498" s="159">
        <f t="shared" si="497"/>
        <v>-0.1183098591549295</v>
      </c>
    </row>
    <row r="2499" spans="1:12" s="1" customFormat="1" ht="15" customHeight="1">
      <c r="A2499" s="52">
        <v>38805</v>
      </c>
      <c r="B2499" s="23" t="s">
        <v>8252</v>
      </c>
      <c r="C2499" s="24" t="s">
        <v>786</v>
      </c>
      <c r="D2499" s="23" t="s">
        <v>2364</v>
      </c>
      <c r="E2499" s="28">
        <v>18</v>
      </c>
      <c r="F2499" s="27">
        <v>22.06</v>
      </c>
      <c r="G2499" s="27">
        <v>19</v>
      </c>
      <c r="H2499" s="36">
        <f t="shared" si="498"/>
        <v>5.5555555555555552E-2</v>
      </c>
      <c r="I2499" s="27">
        <f t="shared" si="499"/>
        <v>4.0599999999999987</v>
      </c>
      <c r="J2499" s="27">
        <f t="shared" si="501"/>
        <v>1</v>
      </c>
      <c r="K2499" s="30">
        <v>2</v>
      </c>
      <c r="L2499" s="159">
        <f t="shared" si="497"/>
        <v>-0.13871260199456023</v>
      </c>
    </row>
    <row r="2500" spans="1:12" s="1" customFormat="1" ht="15" customHeight="1">
      <c r="A2500" s="52">
        <v>38806</v>
      </c>
      <c r="B2500" s="23" t="s">
        <v>8253</v>
      </c>
      <c r="C2500" s="24" t="s">
        <v>971</v>
      </c>
      <c r="D2500" s="23" t="s">
        <v>1450</v>
      </c>
      <c r="E2500" s="28">
        <v>9</v>
      </c>
      <c r="F2500" s="27">
        <v>9.1199999999999992</v>
      </c>
      <c r="G2500" s="27">
        <v>8.75</v>
      </c>
      <c r="H2500" s="36">
        <f t="shared" si="498"/>
        <v>-2.7777777777777776E-2</v>
      </c>
      <c r="I2500" s="27">
        <f t="shared" si="499"/>
        <v>0.11999999999999922</v>
      </c>
      <c r="J2500" s="27">
        <f t="shared" si="501"/>
        <v>-0.25</v>
      </c>
      <c r="K2500" s="30">
        <v>2</v>
      </c>
      <c r="L2500" s="159">
        <f t="shared" ref="L2500:L2563" si="502">(G2500-F2500)/F2500</f>
        <v>-4.0570175438596409E-2</v>
      </c>
    </row>
    <row r="2501" spans="1:12" s="1" customFormat="1" ht="15" customHeight="1">
      <c r="A2501" s="52">
        <v>38806</v>
      </c>
      <c r="B2501" s="23" t="s">
        <v>8254</v>
      </c>
      <c r="C2501" s="24" t="s">
        <v>787</v>
      </c>
      <c r="D2501" s="23" t="s">
        <v>970</v>
      </c>
      <c r="E2501" s="28">
        <v>8</v>
      </c>
      <c r="F2501" s="27">
        <v>8.9499999999999993</v>
      </c>
      <c r="G2501" s="27">
        <v>8.3000000000000007</v>
      </c>
      <c r="H2501" s="36">
        <f t="shared" si="498"/>
        <v>3.7500000000000089E-2</v>
      </c>
      <c r="I2501" s="27">
        <f t="shared" si="499"/>
        <v>0.94999999999999929</v>
      </c>
      <c r="J2501" s="27">
        <f t="shared" si="501"/>
        <v>0.30000000000000071</v>
      </c>
      <c r="K2501" s="30">
        <v>1</v>
      </c>
      <c r="L2501" s="159">
        <f t="shared" si="502"/>
        <v>-7.2625698324022187E-2</v>
      </c>
    </row>
    <row r="2502" spans="1:12" s="1" customFormat="1" ht="15" customHeight="1">
      <c r="A2502" s="52">
        <v>38811</v>
      </c>
      <c r="B2502" s="23" t="s">
        <v>8255</v>
      </c>
      <c r="C2502" s="24" t="s">
        <v>972</v>
      </c>
      <c r="D2502" s="23" t="s">
        <v>1450</v>
      </c>
      <c r="E2502" s="28">
        <v>16</v>
      </c>
      <c r="F2502" s="27">
        <v>18.079999999999998</v>
      </c>
      <c r="G2502" s="27">
        <v>24.78</v>
      </c>
      <c r="H2502" s="36">
        <f t="shared" si="498"/>
        <v>0.54875000000000007</v>
      </c>
      <c r="I2502" s="27">
        <f t="shared" si="499"/>
        <v>2.0799999999999983</v>
      </c>
      <c r="J2502" s="27">
        <f t="shared" si="501"/>
        <v>8.7800000000000011</v>
      </c>
      <c r="K2502" s="30">
        <v>2</v>
      </c>
      <c r="L2502" s="159">
        <f t="shared" si="502"/>
        <v>0.37057522123893827</v>
      </c>
    </row>
    <row r="2503" spans="1:12" s="1" customFormat="1" ht="15" customHeight="1">
      <c r="A2503" s="52">
        <v>38812</v>
      </c>
      <c r="B2503" s="23" t="s">
        <v>8256</v>
      </c>
      <c r="C2503" s="24" t="s">
        <v>975</v>
      </c>
      <c r="D2503" s="23" t="s">
        <v>1528</v>
      </c>
      <c r="E2503" s="28">
        <v>8</v>
      </c>
      <c r="F2503" s="27">
        <v>8.1999999999999993</v>
      </c>
      <c r="G2503" s="27">
        <v>8.2899999999999991</v>
      </c>
      <c r="H2503" s="36">
        <f t="shared" si="498"/>
        <v>3.6249999999999893E-2</v>
      </c>
      <c r="I2503" s="27">
        <f t="shared" si="499"/>
        <v>0.19999999999999929</v>
      </c>
      <c r="J2503" s="27">
        <f t="shared" si="501"/>
        <v>0.28999999999999915</v>
      </c>
      <c r="K2503" s="30">
        <v>1</v>
      </c>
      <c r="L2503" s="159">
        <f t="shared" si="502"/>
        <v>1.0975609756097545E-2</v>
      </c>
    </row>
    <row r="2504" spans="1:12" s="1" customFormat="1" ht="15" customHeight="1">
      <c r="A2504" s="52">
        <v>38812</v>
      </c>
      <c r="B2504" s="23" t="s">
        <v>8257</v>
      </c>
      <c r="C2504" s="24" t="s">
        <v>976</v>
      </c>
      <c r="D2504" s="23" t="s">
        <v>977</v>
      </c>
      <c r="E2504" s="28">
        <v>9</v>
      </c>
      <c r="F2504" s="27">
        <v>9.3000000000000007</v>
      </c>
      <c r="G2504" s="27">
        <v>9</v>
      </c>
      <c r="H2504" s="36">
        <f t="shared" si="498"/>
        <v>0</v>
      </c>
      <c r="I2504" s="27">
        <f t="shared" si="499"/>
        <v>0.30000000000000071</v>
      </c>
      <c r="J2504" s="27">
        <f t="shared" si="501"/>
        <v>0</v>
      </c>
      <c r="K2504" s="30">
        <v>1</v>
      </c>
      <c r="L2504" s="159">
        <f t="shared" si="502"/>
        <v>-3.2258064516129108E-2</v>
      </c>
    </row>
    <row r="2505" spans="1:12" s="1" customFormat="1" ht="15" customHeight="1">
      <c r="A2505" s="52">
        <v>38812</v>
      </c>
      <c r="B2505" s="23" t="s">
        <v>8258</v>
      </c>
      <c r="C2505" s="24" t="s">
        <v>973</v>
      </c>
      <c r="D2505" s="23" t="s">
        <v>974</v>
      </c>
      <c r="E2505" s="28">
        <v>18</v>
      </c>
      <c r="F2505" s="27">
        <v>20.7</v>
      </c>
      <c r="G2505" s="27">
        <v>20.05</v>
      </c>
      <c r="H2505" s="36">
        <f t="shared" si="498"/>
        <v>0.11388888888888893</v>
      </c>
      <c r="I2505" s="27">
        <f t="shared" si="499"/>
        <v>2.6999999999999993</v>
      </c>
      <c r="J2505" s="27">
        <f t="shared" si="501"/>
        <v>2.0500000000000007</v>
      </c>
      <c r="K2505" s="30">
        <v>2</v>
      </c>
      <c r="L2505" s="159">
        <f t="shared" si="502"/>
        <v>-3.1400966183574811E-2</v>
      </c>
    </row>
    <row r="2506" spans="1:12" s="1" customFormat="1" ht="15" customHeight="1">
      <c r="A2506" s="52">
        <v>38813</v>
      </c>
      <c r="B2506" s="23" t="s">
        <v>8259</v>
      </c>
      <c r="C2506" s="24" t="s">
        <v>980</v>
      </c>
      <c r="D2506" s="23" t="s">
        <v>825</v>
      </c>
      <c r="E2506" s="28">
        <v>17</v>
      </c>
      <c r="F2506" s="27">
        <v>17</v>
      </c>
      <c r="G2506" s="27">
        <v>16</v>
      </c>
      <c r="H2506" s="36">
        <f t="shared" si="498"/>
        <v>-5.8823529411764705E-2</v>
      </c>
      <c r="I2506" s="27">
        <f t="shared" si="499"/>
        <v>0</v>
      </c>
      <c r="J2506" s="27">
        <f t="shared" si="501"/>
        <v>-1</v>
      </c>
      <c r="K2506" s="30">
        <v>1</v>
      </c>
      <c r="L2506" s="159">
        <f t="shared" si="502"/>
        <v>-5.8823529411764705E-2</v>
      </c>
    </row>
    <row r="2507" spans="1:12" s="1" customFormat="1" ht="15" customHeight="1">
      <c r="A2507" s="52">
        <v>38813</v>
      </c>
      <c r="B2507" s="23" t="s">
        <v>8260</v>
      </c>
      <c r="C2507" s="24" t="s">
        <v>978</v>
      </c>
      <c r="D2507" s="23" t="s">
        <v>979</v>
      </c>
      <c r="E2507" s="28">
        <v>16</v>
      </c>
      <c r="F2507" s="27">
        <v>17.5</v>
      </c>
      <c r="G2507" s="27">
        <v>17.5</v>
      </c>
      <c r="H2507" s="36">
        <f t="shared" si="498"/>
        <v>9.375E-2</v>
      </c>
      <c r="I2507" s="27">
        <f t="shared" si="499"/>
        <v>1.5</v>
      </c>
      <c r="J2507" s="27">
        <f t="shared" si="501"/>
        <v>1.5</v>
      </c>
      <c r="K2507" s="30">
        <v>2</v>
      </c>
      <c r="L2507" s="159">
        <f t="shared" si="502"/>
        <v>0</v>
      </c>
    </row>
    <row r="2508" spans="1:12" s="1" customFormat="1" ht="15" customHeight="1">
      <c r="A2508" s="52">
        <v>38818</v>
      </c>
      <c r="B2508" s="23" t="s">
        <v>826</v>
      </c>
      <c r="C2508" s="24" t="s">
        <v>827</v>
      </c>
      <c r="D2508" s="23" t="s">
        <v>828</v>
      </c>
      <c r="E2508" s="28">
        <v>8</v>
      </c>
      <c r="F2508" s="27">
        <v>8.6999999999999993</v>
      </c>
      <c r="G2508" s="27">
        <v>9.4</v>
      </c>
      <c r="H2508" s="36">
        <f t="shared" si="498"/>
        <v>0.17500000000000004</v>
      </c>
      <c r="I2508" s="27">
        <f t="shared" si="499"/>
        <v>0.69999999999999929</v>
      </c>
      <c r="J2508" s="27">
        <f>G2508-E2508</f>
        <v>1.4000000000000004</v>
      </c>
      <c r="K2508" s="30">
        <v>1</v>
      </c>
      <c r="L2508" s="159">
        <f t="shared" si="502"/>
        <v>8.0459770114942653E-2</v>
      </c>
    </row>
    <row r="2509" spans="1:12" s="1" customFormat="1" ht="15" customHeight="1">
      <c r="A2509" s="52">
        <v>38818</v>
      </c>
      <c r="B2509" s="23" t="s">
        <v>8261</v>
      </c>
      <c r="C2509" s="24" t="s">
        <v>829</v>
      </c>
      <c r="D2509" s="23" t="s">
        <v>2893</v>
      </c>
      <c r="E2509" s="28">
        <v>6</v>
      </c>
      <c r="F2509" s="27">
        <v>6</v>
      </c>
      <c r="G2509" s="27">
        <v>6.06</v>
      </c>
      <c r="H2509" s="36">
        <f t="shared" si="498"/>
        <v>9.9999999999999343E-3</v>
      </c>
      <c r="I2509" s="27">
        <f t="shared" si="499"/>
        <v>0</v>
      </c>
      <c r="J2509" s="27">
        <f>G2509-E2509</f>
        <v>5.9999999999999609E-2</v>
      </c>
      <c r="K2509" s="30">
        <v>1</v>
      </c>
      <c r="L2509" s="159">
        <f t="shared" si="502"/>
        <v>9.9999999999999343E-3</v>
      </c>
    </row>
    <row r="2510" spans="1:12" s="1" customFormat="1" ht="15" customHeight="1">
      <c r="A2510" s="52">
        <v>38818</v>
      </c>
      <c r="B2510" s="23" t="s">
        <v>8262</v>
      </c>
      <c r="C2510" s="24" t="s">
        <v>830</v>
      </c>
      <c r="D2510" s="23" t="s">
        <v>831</v>
      </c>
      <c r="E2510" s="28">
        <v>9</v>
      </c>
      <c r="F2510" s="27">
        <v>9</v>
      </c>
      <c r="G2510" s="27">
        <v>8.66</v>
      </c>
      <c r="H2510" s="36">
        <f t="shared" si="498"/>
        <v>-3.7777777777777764E-2</v>
      </c>
      <c r="I2510" s="27">
        <f t="shared" si="499"/>
        <v>0</v>
      </c>
      <c r="J2510" s="27">
        <f>(G2510-E2510)</f>
        <v>-0.33999999999999986</v>
      </c>
      <c r="K2510" s="30">
        <v>1</v>
      </c>
      <c r="L2510" s="159">
        <f t="shared" si="502"/>
        <v>-3.7777777777777764E-2</v>
      </c>
    </row>
    <row r="2511" spans="1:12" s="1" customFormat="1" ht="15" customHeight="1">
      <c r="A2511" s="52">
        <v>38818</v>
      </c>
      <c r="B2511" s="23" t="s">
        <v>8263</v>
      </c>
      <c r="C2511" s="24" t="s">
        <v>832</v>
      </c>
      <c r="D2511" s="23" t="s">
        <v>833</v>
      </c>
      <c r="E2511" s="28">
        <v>10</v>
      </c>
      <c r="F2511" s="27">
        <v>9.5500000000000007</v>
      </c>
      <c r="G2511" s="27">
        <v>9.68</v>
      </c>
      <c r="H2511" s="36">
        <f t="shared" ref="H2511:H2574" si="503">(G2511-E2511)/E2511</f>
        <v>-3.2000000000000028E-2</v>
      </c>
      <c r="I2511" s="27">
        <f t="shared" ref="I2511:I2574" si="504">(F2511-E2511)</f>
        <v>-0.44999999999999929</v>
      </c>
      <c r="J2511" s="27">
        <f>(G2511-E2511)</f>
        <v>-0.32000000000000028</v>
      </c>
      <c r="K2511" s="30">
        <v>1</v>
      </c>
      <c r="L2511" s="159">
        <f t="shared" si="502"/>
        <v>1.3612565445026073E-2</v>
      </c>
    </row>
    <row r="2512" spans="1:12" s="1" customFormat="1" ht="15" customHeight="1">
      <c r="A2512" s="52">
        <v>38819</v>
      </c>
      <c r="B2512" s="23" t="s">
        <v>834</v>
      </c>
      <c r="C2512" s="24" t="s">
        <v>835</v>
      </c>
      <c r="D2512" s="23" t="s">
        <v>836</v>
      </c>
      <c r="E2512" s="28">
        <v>6</v>
      </c>
      <c r="F2512" s="27">
        <v>6.1</v>
      </c>
      <c r="G2512" s="27">
        <v>6.1</v>
      </c>
      <c r="H2512" s="36">
        <f t="shared" si="503"/>
        <v>1.6666666666666607E-2</v>
      </c>
      <c r="I2512" s="27">
        <f t="shared" si="504"/>
        <v>9.9999999999999645E-2</v>
      </c>
      <c r="J2512" s="27">
        <f>G2512-E2512</f>
        <v>9.9999999999999645E-2</v>
      </c>
      <c r="K2512" s="30">
        <v>1</v>
      </c>
      <c r="L2512" s="159">
        <f t="shared" si="502"/>
        <v>0</v>
      </c>
    </row>
    <row r="2513" spans="1:12" s="1" customFormat="1" ht="15" customHeight="1">
      <c r="A2513" s="52">
        <v>38825</v>
      </c>
      <c r="B2513" s="23" t="s">
        <v>8264</v>
      </c>
      <c r="C2513" s="24" t="s">
        <v>672</v>
      </c>
      <c r="D2513" s="23" t="s">
        <v>767</v>
      </c>
      <c r="E2513" s="28">
        <v>8.5</v>
      </c>
      <c r="F2513" s="27">
        <v>9.5500000000000007</v>
      </c>
      <c r="G2513" s="27">
        <v>9.51</v>
      </c>
      <c r="H2513" s="36">
        <f t="shared" si="503"/>
        <v>0.11882352941176468</v>
      </c>
      <c r="I2513" s="27">
        <f t="shared" si="504"/>
        <v>1.0500000000000007</v>
      </c>
      <c r="J2513" s="27">
        <f>G2513-E2513</f>
        <v>1.0099999999999998</v>
      </c>
      <c r="K2513" s="30">
        <v>1</v>
      </c>
      <c r="L2513" s="159">
        <f t="shared" si="502"/>
        <v>-4.1884816753927669E-3</v>
      </c>
    </row>
    <row r="2514" spans="1:12" s="1" customFormat="1" ht="15" customHeight="1">
      <c r="A2514" s="52">
        <v>38825</v>
      </c>
      <c r="B2514" s="23" t="s">
        <v>8264</v>
      </c>
      <c r="C2514" s="24" t="s">
        <v>673</v>
      </c>
      <c r="D2514" s="23" t="s">
        <v>767</v>
      </c>
      <c r="E2514" s="28">
        <v>10.1</v>
      </c>
      <c r="F2514" s="27">
        <v>10.8</v>
      </c>
      <c r="G2514" s="27">
        <v>10.6</v>
      </c>
      <c r="H2514" s="36">
        <f t="shared" si="503"/>
        <v>4.9504950495049507E-2</v>
      </c>
      <c r="I2514" s="27">
        <f t="shared" si="504"/>
        <v>0.70000000000000107</v>
      </c>
      <c r="J2514" s="27">
        <f>G2514-E2514</f>
        <v>0.5</v>
      </c>
      <c r="K2514" s="30">
        <v>1</v>
      </c>
      <c r="L2514" s="159">
        <f t="shared" si="502"/>
        <v>-1.8518518518518615E-2</v>
      </c>
    </row>
    <row r="2515" spans="1:12" s="1" customFormat="1" ht="15" customHeight="1">
      <c r="A2515" s="52">
        <v>38825</v>
      </c>
      <c r="B2515" s="23" t="s">
        <v>2973</v>
      </c>
      <c r="C2515" s="24" t="s">
        <v>2974</v>
      </c>
      <c r="D2515" s="23" t="s">
        <v>2975</v>
      </c>
      <c r="E2515" s="28">
        <v>6</v>
      </c>
      <c r="F2515" s="27">
        <v>6.09</v>
      </c>
      <c r="G2515" s="27">
        <v>6.22</v>
      </c>
      <c r="H2515" s="36">
        <f t="shared" si="503"/>
        <v>3.6666666666666625E-2</v>
      </c>
      <c r="I2515" s="27">
        <f t="shared" si="504"/>
        <v>8.9999999999999858E-2</v>
      </c>
      <c r="J2515" s="27">
        <f>G2515-E2515</f>
        <v>0.21999999999999975</v>
      </c>
      <c r="K2515" s="30">
        <v>1</v>
      </c>
      <c r="L2515" s="159">
        <f t="shared" si="502"/>
        <v>2.1346469622331676E-2</v>
      </c>
    </row>
    <row r="2516" spans="1:12" s="1" customFormat="1" ht="15" customHeight="1">
      <c r="A2516" s="52">
        <v>38827</v>
      </c>
      <c r="B2516" s="23" t="s">
        <v>8265</v>
      </c>
      <c r="C2516" s="24" t="s">
        <v>3204</v>
      </c>
      <c r="D2516" s="23" t="s">
        <v>1142</v>
      </c>
      <c r="E2516" s="28">
        <v>10</v>
      </c>
      <c r="F2516" s="27">
        <v>9.91</v>
      </c>
      <c r="G2516" s="27">
        <v>10.029999999999999</v>
      </c>
      <c r="H2516" s="36">
        <f t="shared" si="503"/>
        <v>2.9999999999999359E-3</v>
      </c>
      <c r="I2516" s="27">
        <f t="shared" si="504"/>
        <v>-8.9999999999999858E-2</v>
      </c>
      <c r="J2516" s="27">
        <f t="shared" ref="J2516:J2562" si="505">(G2516-E2516)</f>
        <v>2.9999999999999361E-2</v>
      </c>
      <c r="K2516" s="30">
        <v>1</v>
      </c>
      <c r="L2516" s="159">
        <f t="shared" si="502"/>
        <v>1.2108980827446944E-2</v>
      </c>
    </row>
    <row r="2517" spans="1:12" s="1" customFormat="1" ht="15" customHeight="1">
      <c r="A2517" s="52">
        <v>38827</v>
      </c>
      <c r="B2517" s="23" t="s">
        <v>8266</v>
      </c>
      <c r="C2517" s="24" t="s">
        <v>3202</v>
      </c>
      <c r="D2517" s="23" t="s">
        <v>3203</v>
      </c>
      <c r="E2517" s="28">
        <v>24</v>
      </c>
      <c r="F2517" s="27">
        <v>27.45</v>
      </c>
      <c r="G2517" s="27">
        <v>26.9</v>
      </c>
      <c r="H2517" s="36">
        <f t="shared" si="503"/>
        <v>0.12083333333333328</v>
      </c>
      <c r="I2517" s="27">
        <f t="shared" si="504"/>
        <v>3.4499999999999993</v>
      </c>
      <c r="J2517" s="27">
        <f t="shared" si="505"/>
        <v>2.8999999999999986</v>
      </c>
      <c r="K2517" s="30">
        <v>3</v>
      </c>
      <c r="L2517" s="159">
        <f t="shared" si="502"/>
        <v>-2.0036429872495473E-2</v>
      </c>
    </row>
    <row r="2518" spans="1:12" s="1" customFormat="1" ht="15" customHeight="1">
      <c r="A2518" s="52">
        <v>38832</v>
      </c>
      <c r="B2518" s="23" t="s">
        <v>8267</v>
      </c>
      <c r="C2518" s="24" t="s">
        <v>3205</v>
      </c>
      <c r="D2518" s="23" t="s">
        <v>3206</v>
      </c>
      <c r="E2518" s="28">
        <v>8</v>
      </c>
      <c r="F2518" s="27">
        <v>8.65</v>
      </c>
      <c r="G2518" s="27">
        <v>8.65</v>
      </c>
      <c r="H2518" s="36">
        <f t="shared" si="503"/>
        <v>8.1250000000000044E-2</v>
      </c>
      <c r="I2518" s="27">
        <f t="shared" si="504"/>
        <v>0.65000000000000036</v>
      </c>
      <c r="J2518" s="27">
        <f t="shared" si="505"/>
        <v>0.65000000000000036</v>
      </c>
      <c r="K2518" s="30">
        <v>1</v>
      </c>
      <c r="L2518" s="159">
        <f t="shared" si="502"/>
        <v>0</v>
      </c>
    </row>
    <row r="2519" spans="1:12" s="1" customFormat="1" ht="15" customHeight="1">
      <c r="A2519" s="52">
        <v>38832</v>
      </c>
      <c r="B2519" s="23" t="s">
        <v>8268</v>
      </c>
      <c r="C2519" s="24" t="s">
        <v>3207</v>
      </c>
      <c r="D2519" s="23" t="s">
        <v>1450</v>
      </c>
      <c r="E2519" s="28">
        <v>16</v>
      </c>
      <c r="F2519" s="27">
        <v>15.36</v>
      </c>
      <c r="G2519" s="27">
        <v>15.85</v>
      </c>
      <c r="H2519" s="36">
        <f t="shared" si="503"/>
        <v>-9.3750000000000222E-3</v>
      </c>
      <c r="I2519" s="27">
        <f t="shared" si="504"/>
        <v>-0.64000000000000057</v>
      </c>
      <c r="J2519" s="27">
        <f t="shared" si="505"/>
        <v>-0.15000000000000036</v>
      </c>
      <c r="K2519" s="30">
        <v>1</v>
      </c>
      <c r="L2519" s="159">
        <f t="shared" si="502"/>
        <v>3.1901041666666685E-2</v>
      </c>
    </row>
    <row r="2520" spans="1:12" s="1" customFormat="1" ht="15" customHeight="1">
      <c r="A2520" s="52">
        <v>38833</v>
      </c>
      <c r="B2520" s="23" t="s">
        <v>8269</v>
      </c>
      <c r="C2520" s="24" t="s">
        <v>2193</v>
      </c>
      <c r="D2520" s="23" t="s">
        <v>2194</v>
      </c>
      <c r="E2520" s="28">
        <v>6</v>
      </c>
      <c r="F2520" s="27">
        <v>8.65</v>
      </c>
      <c r="G2520" s="27">
        <v>6.23</v>
      </c>
      <c r="H2520" s="36">
        <f t="shared" si="503"/>
        <v>3.8333333333333407E-2</v>
      </c>
      <c r="I2520" s="27">
        <f t="shared" si="504"/>
        <v>2.6500000000000004</v>
      </c>
      <c r="J2520" s="27">
        <f t="shared" si="505"/>
        <v>0.23000000000000043</v>
      </c>
      <c r="K2520" s="30">
        <v>1</v>
      </c>
      <c r="L2520" s="159">
        <f t="shared" si="502"/>
        <v>-0.2797687861271676</v>
      </c>
    </row>
    <row r="2521" spans="1:12" s="1" customFormat="1" ht="15" customHeight="1">
      <c r="A2521" s="52">
        <v>38834</v>
      </c>
      <c r="B2521" s="23" t="s">
        <v>8270</v>
      </c>
      <c r="C2521" s="24" t="s">
        <v>2195</v>
      </c>
      <c r="D2521" s="23" t="s">
        <v>45</v>
      </c>
      <c r="E2521" s="28">
        <v>18</v>
      </c>
      <c r="F2521" s="27">
        <v>19.100000000000001</v>
      </c>
      <c r="G2521" s="27">
        <v>18</v>
      </c>
      <c r="H2521" s="36">
        <f t="shared" si="503"/>
        <v>0</v>
      </c>
      <c r="I2521" s="27">
        <f t="shared" si="504"/>
        <v>1.1000000000000014</v>
      </c>
      <c r="J2521" s="27">
        <f t="shared" si="505"/>
        <v>0</v>
      </c>
      <c r="K2521" s="30">
        <v>2</v>
      </c>
      <c r="L2521" s="159">
        <f t="shared" si="502"/>
        <v>-5.7591623036649282E-2</v>
      </c>
    </row>
    <row r="2522" spans="1:12" s="1" customFormat="1" ht="15" customHeight="1">
      <c r="A2522" s="52">
        <v>38834</v>
      </c>
      <c r="B2522" s="23" t="s">
        <v>8271</v>
      </c>
      <c r="C2522" s="24" t="s">
        <v>115</v>
      </c>
      <c r="D2522" s="23" t="s">
        <v>1119</v>
      </c>
      <c r="E2522" s="28">
        <v>13</v>
      </c>
      <c r="F2522" s="27">
        <v>12.99</v>
      </c>
      <c r="G2522" s="27">
        <v>13.2</v>
      </c>
      <c r="H2522" s="36">
        <f t="shared" si="503"/>
        <v>1.538461538461533E-2</v>
      </c>
      <c r="I2522" s="27">
        <f t="shared" si="504"/>
        <v>-9.9999999999997868E-3</v>
      </c>
      <c r="J2522" s="27">
        <f t="shared" si="505"/>
        <v>0.19999999999999929</v>
      </c>
      <c r="K2522" s="30">
        <v>1</v>
      </c>
      <c r="L2522" s="159">
        <f t="shared" si="502"/>
        <v>1.6166281755196233E-2</v>
      </c>
    </row>
    <row r="2523" spans="1:12" s="1" customFormat="1" ht="15" customHeight="1">
      <c r="A2523" s="52">
        <v>38840</v>
      </c>
      <c r="B2523" s="23" t="s">
        <v>8272</v>
      </c>
      <c r="C2523" s="24" t="s">
        <v>116</v>
      </c>
      <c r="D2523" s="23" t="s">
        <v>1510</v>
      </c>
      <c r="E2523" s="28">
        <v>16</v>
      </c>
      <c r="F2523" s="27">
        <v>16.11</v>
      </c>
      <c r="G2523" s="27">
        <v>16.25</v>
      </c>
      <c r="H2523" s="36">
        <f t="shared" si="503"/>
        <v>1.5625E-2</v>
      </c>
      <c r="I2523" s="27">
        <f t="shared" si="504"/>
        <v>0.10999999999999943</v>
      </c>
      <c r="J2523" s="27">
        <f t="shared" si="505"/>
        <v>0.25</v>
      </c>
      <c r="K2523" s="30">
        <v>2</v>
      </c>
      <c r="L2523" s="159">
        <f t="shared" si="502"/>
        <v>8.6902545003104022E-3</v>
      </c>
    </row>
    <row r="2524" spans="1:12" s="1" customFormat="1" ht="15" customHeight="1">
      <c r="A2524" s="52">
        <v>38840</v>
      </c>
      <c r="B2524" s="23" t="s">
        <v>8273</v>
      </c>
      <c r="C2524" s="24" t="s">
        <v>117</v>
      </c>
      <c r="D2524" s="23" t="s">
        <v>118</v>
      </c>
      <c r="E2524" s="28">
        <v>15</v>
      </c>
      <c r="F2524" s="27">
        <v>15</v>
      </c>
      <c r="G2524" s="27">
        <v>14.94</v>
      </c>
      <c r="H2524" s="36">
        <f t="shared" si="503"/>
        <v>-4.000000000000033E-3</v>
      </c>
      <c r="I2524" s="27">
        <f t="shared" si="504"/>
        <v>0</v>
      </c>
      <c r="J2524" s="27">
        <f t="shared" si="505"/>
        <v>-6.0000000000000497E-2</v>
      </c>
      <c r="K2524" s="30">
        <v>2</v>
      </c>
      <c r="L2524" s="159">
        <f t="shared" si="502"/>
        <v>-4.000000000000033E-3</v>
      </c>
    </row>
    <row r="2525" spans="1:12" s="1" customFormat="1" ht="15" customHeight="1">
      <c r="A2525" s="52">
        <v>38841</v>
      </c>
      <c r="B2525" s="23" t="s">
        <v>119</v>
      </c>
      <c r="C2525" s="24" t="s">
        <v>120</v>
      </c>
      <c r="D2525" s="23" t="s">
        <v>121</v>
      </c>
      <c r="E2525" s="28">
        <v>15</v>
      </c>
      <c r="F2525" s="27">
        <v>16.079999999999998</v>
      </c>
      <c r="G2525" s="27">
        <v>16.600000000000001</v>
      </c>
      <c r="H2525" s="36">
        <f t="shared" si="503"/>
        <v>0.10666666666666676</v>
      </c>
      <c r="I2525" s="27">
        <f t="shared" si="504"/>
        <v>1.0799999999999983</v>
      </c>
      <c r="J2525" s="27">
        <f t="shared" si="505"/>
        <v>1.6000000000000014</v>
      </c>
      <c r="K2525" s="30">
        <v>1</v>
      </c>
      <c r="L2525" s="159">
        <f t="shared" si="502"/>
        <v>3.2338308457711643E-2</v>
      </c>
    </row>
    <row r="2526" spans="1:12" s="1" customFormat="1" ht="15" customHeight="1">
      <c r="A2526" s="52">
        <v>38846</v>
      </c>
      <c r="B2526" s="23" t="s">
        <v>8274</v>
      </c>
      <c r="C2526" s="24" t="s">
        <v>122</v>
      </c>
      <c r="D2526" s="23" t="s">
        <v>1510</v>
      </c>
      <c r="E2526" s="28">
        <v>25</v>
      </c>
      <c r="F2526" s="27">
        <v>25.9</v>
      </c>
      <c r="G2526" s="27">
        <v>25</v>
      </c>
      <c r="H2526" s="36">
        <f t="shared" si="503"/>
        <v>0</v>
      </c>
      <c r="I2526" s="27">
        <f t="shared" si="504"/>
        <v>0.89999999999999858</v>
      </c>
      <c r="J2526" s="27">
        <f t="shared" si="505"/>
        <v>0</v>
      </c>
      <c r="K2526" s="30">
        <v>2</v>
      </c>
      <c r="L2526" s="159">
        <f t="shared" si="502"/>
        <v>-3.4749034749034693E-2</v>
      </c>
    </row>
    <row r="2527" spans="1:12" s="1" customFormat="1" ht="15" customHeight="1">
      <c r="A2527" s="52">
        <v>38846</v>
      </c>
      <c r="B2527" s="23" t="s">
        <v>8275</v>
      </c>
      <c r="C2527" s="24" t="s">
        <v>123</v>
      </c>
      <c r="D2527" s="23" t="s">
        <v>1938</v>
      </c>
      <c r="E2527" s="28">
        <v>6.5</v>
      </c>
      <c r="F2527" s="27">
        <v>6.5</v>
      </c>
      <c r="G2527" s="27">
        <v>6.5</v>
      </c>
      <c r="H2527" s="36">
        <f t="shared" si="503"/>
        <v>0</v>
      </c>
      <c r="I2527" s="27">
        <f t="shared" si="504"/>
        <v>0</v>
      </c>
      <c r="J2527" s="27">
        <f t="shared" si="505"/>
        <v>0</v>
      </c>
      <c r="K2527" s="30">
        <v>1</v>
      </c>
      <c r="L2527" s="159">
        <f t="shared" si="502"/>
        <v>0</v>
      </c>
    </row>
    <row r="2528" spans="1:12" s="1" customFormat="1" ht="15" customHeight="1">
      <c r="A2528" s="52">
        <v>38847</v>
      </c>
      <c r="B2528" s="23" t="s">
        <v>1939</v>
      </c>
      <c r="C2528" s="24" t="s">
        <v>1940</v>
      </c>
      <c r="D2528" s="23" t="s">
        <v>2893</v>
      </c>
      <c r="E2528" s="28">
        <v>15</v>
      </c>
      <c r="F2528" s="27">
        <v>14.55</v>
      </c>
      <c r="G2528" s="27">
        <v>15.03</v>
      </c>
      <c r="H2528" s="36">
        <f t="shared" si="503"/>
        <v>1.9999999999999575E-3</v>
      </c>
      <c r="I2528" s="27">
        <f t="shared" si="504"/>
        <v>-0.44999999999999929</v>
      </c>
      <c r="J2528" s="27">
        <f t="shared" si="505"/>
        <v>2.9999999999999361E-2</v>
      </c>
      <c r="K2528" s="30">
        <v>1</v>
      </c>
      <c r="L2528" s="159">
        <f t="shared" si="502"/>
        <v>3.2989690721649388E-2</v>
      </c>
    </row>
    <row r="2529" spans="1:12" s="1" customFormat="1" ht="15" customHeight="1">
      <c r="A2529" s="52">
        <v>38848</v>
      </c>
      <c r="B2529" s="23" t="s">
        <v>8276</v>
      </c>
      <c r="C2529" s="24" t="s">
        <v>1943</v>
      </c>
      <c r="D2529" s="23" t="s">
        <v>3136</v>
      </c>
      <c r="E2529" s="28">
        <v>6</v>
      </c>
      <c r="F2529" s="27">
        <v>6.1</v>
      </c>
      <c r="G2529" s="27">
        <v>6.21</v>
      </c>
      <c r="H2529" s="36">
        <f t="shared" si="503"/>
        <v>3.4999999999999996E-2</v>
      </c>
      <c r="I2529" s="27">
        <f t="shared" si="504"/>
        <v>9.9999999999999645E-2</v>
      </c>
      <c r="J2529" s="27">
        <f t="shared" si="505"/>
        <v>0.20999999999999996</v>
      </c>
      <c r="K2529" s="30">
        <v>1</v>
      </c>
      <c r="L2529" s="159">
        <f t="shared" si="502"/>
        <v>1.8032786885245955E-2</v>
      </c>
    </row>
    <row r="2530" spans="1:12" s="1" customFormat="1" ht="15" customHeight="1">
      <c r="A2530" s="52">
        <v>38848</v>
      </c>
      <c r="B2530" s="23" t="s">
        <v>8277</v>
      </c>
      <c r="C2530" s="24" t="s">
        <v>1944</v>
      </c>
      <c r="D2530" s="23" t="s">
        <v>2653</v>
      </c>
      <c r="E2530" s="28">
        <v>8</v>
      </c>
      <c r="F2530" s="27">
        <v>7.95</v>
      </c>
      <c r="G2530" s="27">
        <v>8.25</v>
      </c>
      <c r="H2530" s="36">
        <f t="shared" si="503"/>
        <v>3.125E-2</v>
      </c>
      <c r="I2530" s="27">
        <f t="shared" si="504"/>
        <v>-4.9999999999999822E-2</v>
      </c>
      <c r="J2530" s="27">
        <f t="shared" si="505"/>
        <v>0.25</v>
      </c>
      <c r="K2530" s="30">
        <v>1</v>
      </c>
      <c r="L2530" s="159">
        <f t="shared" si="502"/>
        <v>3.7735849056603751E-2</v>
      </c>
    </row>
    <row r="2531" spans="1:12" s="1" customFormat="1" ht="15" customHeight="1">
      <c r="A2531" s="52">
        <v>38848</v>
      </c>
      <c r="B2531" s="23" t="s">
        <v>8278</v>
      </c>
      <c r="C2531" s="24" t="s">
        <v>1941</v>
      </c>
      <c r="D2531" s="23" t="s">
        <v>1942</v>
      </c>
      <c r="E2531" s="28">
        <v>12</v>
      </c>
      <c r="F2531" s="27">
        <v>15.7</v>
      </c>
      <c r="G2531" s="27">
        <v>16.989999999999998</v>
      </c>
      <c r="H2531" s="36">
        <f t="shared" si="503"/>
        <v>0.41583333333333322</v>
      </c>
      <c r="I2531" s="27">
        <f t="shared" si="504"/>
        <v>3.6999999999999993</v>
      </c>
      <c r="J2531" s="27">
        <f t="shared" si="505"/>
        <v>4.9899999999999984</v>
      </c>
      <c r="K2531" s="30">
        <v>3</v>
      </c>
      <c r="L2531" s="159">
        <f t="shared" si="502"/>
        <v>8.2165605095541355E-2</v>
      </c>
    </row>
    <row r="2532" spans="1:12" s="1" customFormat="1" ht="15" customHeight="1">
      <c r="A2532" s="52">
        <v>38853</v>
      </c>
      <c r="B2532" s="23" t="s">
        <v>8279</v>
      </c>
      <c r="C2532" s="24" t="s">
        <v>2656</v>
      </c>
      <c r="D2532" s="23" t="s">
        <v>1915</v>
      </c>
      <c r="E2532" s="28">
        <v>8</v>
      </c>
      <c r="F2532" s="27">
        <v>8.01</v>
      </c>
      <c r="G2532" s="27">
        <v>8.19</v>
      </c>
      <c r="H2532" s="36">
        <f t="shared" si="503"/>
        <v>2.3749999999999938E-2</v>
      </c>
      <c r="I2532" s="27">
        <f t="shared" si="504"/>
        <v>9.9999999999997868E-3</v>
      </c>
      <c r="J2532" s="27">
        <f t="shared" si="505"/>
        <v>0.1899999999999995</v>
      </c>
      <c r="K2532" s="30">
        <v>1</v>
      </c>
      <c r="L2532" s="159">
        <f t="shared" si="502"/>
        <v>2.2471910112359515E-2</v>
      </c>
    </row>
    <row r="2533" spans="1:12" s="1" customFormat="1" ht="15" customHeight="1">
      <c r="A2533" s="52">
        <v>38853</v>
      </c>
      <c r="B2533" s="23" t="s">
        <v>8280</v>
      </c>
      <c r="C2533" s="24" t="s">
        <v>2654</v>
      </c>
      <c r="D2533" s="23" t="s">
        <v>2655</v>
      </c>
      <c r="E2533" s="28">
        <v>17</v>
      </c>
      <c r="F2533" s="27">
        <v>19.13</v>
      </c>
      <c r="G2533" s="27">
        <v>19.5</v>
      </c>
      <c r="H2533" s="36">
        <f t="shared" si="503"/>
        <v>0.14705882352941177</v>
      </c>
      <c r="I2533" s="27">
        <f t="shared" si="504"/>
        <v>2.129999999999999</v>
      </c>
      <c r="J2533" s="27">
        <f t="shared" si="505"/>
        <v>2.5</v>
      </c>
      <c r="K2533" s="30">
        <v>2</v>
      </c>
      <c r="L2533" s="159">
        <f t="shared" si="502"/>
        <v>1.9341348667015212E-2</v>
      </c>
    </row>
    <row r="2534" spans="1:12" s="1" customFormat="1" ht="15" customHeight="1">
      <c r="A2534" s="52">
        <v>38854</v>
      </c>
      <c r="B2534" s="23" t="s">
        <v>8281</v>
      </c>
      <c r="C2534" s="24" t="s">
        <v>2657</v>
      </c>
      <c r="D2534" s="23" t="s">
        <v>2658</v>
      </c>
      <c r="E2534" s="28">
        <v>17</v>
      </c>
      <c r="F2534" s="27">
        <v>18</v>
      </c>
      <c r="G2534" s="27">
        <v>17.5</v>
      </c>
      <c r="H2534" s="36">
        <f t="shared" si="503"/>
        <v>2.9411764705882353E-2</v>
      </c>
      <c r="I2534" s="27">
        <f t="shared" si="504"/>
        <v>1</v>
      </c>
      <c r="J2534" s="27">
        <f t="shared" si="505"/>
        <v>0.5</v>
      </c>
      <c r="K2534" s="30">
        <v>2</v>
      </c>
      <c r="L2534" s="159">
        <f t="shared" si="502"/>
        <v>-2.7777777777777776E-2</v>
      </c>
    </row>
    <row r="2535" spans="1:12" s="1" customFormat="1" ht="15" customHeight="1">
      <c r="A2535" s="52">
        <v>38855</v>
      </c>
      <c r="B2535" s="23" t="s">
        <v>8282</v>
      </c>
      <c r="C2535" s="24" t="s">
        <v>2659</v>
      </c>
      <c r="D2535" s="23" t="s">
        <v>2660</v>
      </c>
      <c r="E2535" s="28">
        <v>16</v>
      </c>
      <c r="F2535" s="27">
        <v>17.100000000000001</v>
      </c>
      <c r="G2535" s="27">
        <v>18.73</v>
      </c>
      <c r="H2535" s="36">
        <f t="shared" si="503"/>
        <v>0.17062500000000003</v>
      </c>
      <c r="I2535" s="27">
        <f t="shared" si="504"/>
        <v>1.1000000000000014</v>
      </c>
      <c r="J2535" s="27">
        <f t="shared" si="505"/>
        <v>2.7300000000000004</v>
      </c>
      <c r="K2535" s="30">
        <v>2</v>
      </c>
      <c r="L2535" s="159">
        <f t="shared" si="502"/>
        <v>9.5321637426900516E-2</v>
      </c>
    </row>
    <row r="2536" spans="1:12" s="1" customFormat="1" ht="15" customHeight="1">
      <c r="A2536" s="52">
        <v>38860</v>
      </c>
      <c r="B2536" s="23" t="s">
        <v>8283</v>
      </c>
      <c r="C2536" s="24" t="s">
        <v>2661</v>
      </c>
      <c r="D2536" s="23" t="s">
        <v>2979</v>
      </c>
      <c r="E2536" s="28">
        <v>17</v>
      </c>
      <c r="F2536" s="27">
        <v>17</v>
      </c>
      <c r="G2536" s="27">
        <v>14.85</v>
      </c>
      <c r="H2536" s="36">
        <f t="shared" si="503"/>
        <v>-0.12647058823529414</v>
      </c>
      <c r="I2536" s="27">
        <f t="shared" si="504"/>
        <v>0</v>
      </c>
      <c r="J2536" s="27">
        <f t="shared" si="505"/>
        <v>-2.1500000000000004</v>
      </c>
      <c r="K2536" s="30">
        <v>2</v>
      </c>
      <c r="L2536" s="159">
        <f t="shared" si="502"/>
        <v>-0.12647058823529414</v>
      </c>
    </row>
    <row r="2537" spans="1:12" s="1" customFormat="1" ht="15" customHeight="1">
      <c r="A2537" s="52">
        <v>38861</v>
      </c>
      <c r="B2537" s="23" t="s">
        <v>8284</v>
      </c>
      <c r="C2537" s="24" t="s">
        <v>2662</v>
      </c>
      <c r="D2537" s="23" t="s">
        <v>2663</v>
      </c>
      <c r="E2537" s="28">
        <v>39</v>
      </c>
      <c r="F2537" s="27">
        <v>40.299999999999997</v>
      </c>
      <c r="G2537" s="27">
        <v>46</v>
      </c>
      <c r="H2537" s="36">
        <f t="shared" si="503"/>
        <v>0.17948717948717949</v>
      </c>
      <c r="I2537" s="27">
        <f t="shared" si="504"/>
        <v>1.2999999999999972</v>
      </c>
      <c r="J2537" s="27">
        <f t="shared" si="505"/>
        <v>7</v>
      </c>
      <c r="K2537" s="30">
        <v>1</v>
      </c>
      <c r="L2537" s="159">
        <f t="shared" si="502"/>
        <v>0.14143920595533507</v>
      </c>
    </row>
    <row r="2538" spans="1:12" s="1" customFormat="1" ht="15" customHeight="1">
      <c r="A2538" s="52">
        <v>38862</v>
      </c>
      <c r="B2538" s="23" t="s">
        <v>8285</v>
      </c>
      <c r="C2538" s="24" t="s">
        <v>2664</v>
      </c>
      <c r="D2538" s="53" t="s">
        <v>2665</v>
      </c>
      <c r="E2538" s="28">
        <v>16</v>
      </c>
      <c r="F2538" s="27">
        <v>16.5</v>
      </c>
      <c r="G2538" s="27">
        <v>16.75</v>
      </c>
      <c r="H2538" s="36">
        <f t="shared" si="503"/>
        <v>4.6875E-2</v>
      </c>
      <c r="I2538" s="27">
        <f t="shared" si="504"/>
        <v>0.5</v>
      </c>
      <c r="J2538" s="27">
        <f t="shared" si="505"/>
        <v>0.75</v>
      </c>
      <c r="K2538" s="30">
        <v>3</v>
      </c>
      <c r="L2538" s="159">
        <f t="shared" si="502"/>
        <v>1.5151515151515152E-2</v>
      </c>
    </row>
    <row r="2539" spans="1:12" s="1" customFormat="1" ht="15" customHeight="1">
      <c r="A2539" s="52">
        <v>38868</v>
      </c>
      <c r="B2539" s="23" t="s">
        <v>8286</v>
      </c>
      <c r="C2539" s="24" t="s">
        <v>2666</v>
      </c>
      <c r="D2539" s="23" t="s">
        <v>1915</v>
      </c>
      <c r="E2539" s="28">
        <v>14</v>
      </c>
      <c r="F2539" s="27">
        <v>14.75</v>
      </c>
      <c r="G2539" s="27">
        <v>17</v>
      </c>
      <c r="H2539" s="36">
        <f t="shared" si="503"/>
        <v>0.21428571428571427</v>
      </c>
      <c r="I2539" s="27">
        <f t="shared" si="504"/>
        <v>0.75</v>
      </c>
      <c r="J2539" s="27">
        <f t="shared" si="505"/>
        <v>3</v>
      </c>
      <c r="K2539" s="30">
        <v>2</v>
      </c>
      <c r="L2539" s="159">
        <f t="shared" si="502"/>
        <v>0.15254237288135594</v>
      </c>
    </row>
    <row r="2540" spans="1:12" s="1" customFormat="1" ht="15" customHeight="1">
      <c r="A2540" s="52">
        <v>38869</v>
      </c>
      <c r="B2540" s="23" t="s">
        <v>8287</v>
      </c>
      <c r="C2540" s="24" t="s">
        <v>2667</v>
      </c>
      <c r="D2540" s="23" t="s">
        <v>1528</v>
      </c>
      <c r="E2540" s="28">
        <v>8</v>
      </c>
      <c r="F2540" s="27">
        <v>8.0500000000000007</v>
      </c>
      <c r="G2540" s="27">
        <v>8.01</v>
      </c>
      <c r="H2540" s="36">
        <f t="shared" si="503"/>
        <v>1.2499999999999734E-3</v>
      </c>
      <c r="I2540" s="27">
        <f t="shared" si="504"/>
        <v>5.0000000000000711E-2</v>
      </c>
      <c r="J2540" s="27">
        <f t="shared" si="505"/>
        <v>9.9999999999997868E-3</v>
      </c>
      <c r="K2540" s="30">
        <v>1</v>
      </c>
      <c r="L2540" s="159">
        <f t="shared" si="502"/>
        <v>-4.9689440993789967E-3</v>
      </c>
    </row>
    <row r="2541" spans="1:12" s="1" customFormat="1" ht="15" customHeight="1">
      <c r="A2541" s="52">
        <v>38869</v>
      </c>
      <c r="B2541" s="23" t="s">
        <v>8288</v>
      </c>
      <c r="C2541" s="24" t="s">
        <v>2668</v>
      </c>
      <c r="D2541" s="23" t="s">
        <v>2669</v>
      </c>
      <c r="E2541" s="28">
        <v>9</v>
      </c>
      <c r="F2541" s="27">
        <v>9</v>
      </c>
      <c r="G2541" s="27">
        <v>8.98</v>
      </c>
      <c r="H2541" s="36">
        <f t="shared" si="503"/>
        <v>-2.2222222222221749E-3</v>
      </c>
      <c r="I2541" s="27">
        <f t="shared" si="504"/>
        <v>0</v>
      </c>
      <c r="J2541" s="27">
        <f t="shared" si="505"/>
        <v>-1.9999999999999574E-2</v>
      </c>
      <c r="K2541" s="30">
        <v>1</v>
      </c>
      <c r="L2541" s="159">
        <f t="shared" si="502"/>
        <v>-2.2222222222221749E-3</v>
      </c>
    </row>
    <row r="2542" spans="1:12" s="1" customFormat="1" ht="15" customHeight="1">
      <c r="A2542" s="52">
        <v>38869</v>
      </c>
      <c r="B2542" s="23" t="s">
        <v>8289</v>
      </c>
      <c r="C2542" s="24" t="s">
        <v>2670</v>
      </c>
      <c r="D2542" s="23" t="s">
        <v>2671</v>
      </c>
      <c r="E2542" s="28">
        <v>13</v>
      </c>
      <c r="F2542" s="27">
        <v>13</v>
      </c>
      <c r="G2542" s="27">
        <v>13.25</v>
      </c>
      <c r="H2542" s="36">
        <f t="shared" si="503"/>
        <v>1.9230769230769232E-2</v>
      </c>
      <c r="I2542" s="27">
        <f t="shared" si="504"/>
        <v>0</v>
      </c>
      <c r="J2542" s="27">
        <f t="shared" si="505"/>
        <v>0.25</v>
      </c>
      <c r="K2542" s="30">
        <v>1</v>
      </c>
      <c r="L2542" s="159">
        <f t="shared" si="502"/>
        <v>1.9230769230769232E-2</v>
      </c>
    </row>
    <row r="2543" spans="1:12" s="1" customFormat="1" ht="15" customHeight="1">
      <c r="A2543" s="52">
        <v>38870</v>
      </c>
      <c r="B2543" s="23" t="s">
        <v>8290</v>
      </c>
      <c r="C2543" s="24" t="s">
        <v>2672</v>
      </c>
      <c r="D2543" s="23" t="s">
        <v>2673</v>
      </c>
      <c r="E2543" s="28">
        <v>6</v>
      </c>
      <c r="F2543" s="27">
        <v>6</v>
      </c>
      <c r="G2543" s="27">
        <v>6</v>
      </c>
      <c r="H2543" s="36">
        <f t="shared" si="503"/>
        <v>0</v>
      </c>
      <c r="I2543" s="27">
        <f t="shared" si="504"/>
        <v>0</v>
      </c>
      <c r="J2543" s="27">
        <f t="shared" si="505"/>
        <v>0</v>
      </c>
      <c r="K2543" s="30">
        <v>1</v>
      </c>
      <c r="L2543" s="159">
        <f t="shared" si="502"/>
        <v>0</v>
      </c>
    </row>
    <row r="2544" spans="1:12" s="1" customFormat="1" ht="15" customHeight="1">
      <c r="A2544" s="52">
        <v>38873</v>
      </c>
      <c r="B2544" s="23" t="s">
        <v>8291</v>
      </c>
      <c r="C2544" s="24" t="s">
        <v>2674</v>
      </c>
      <c r="D2544" s="53" t="s">
        <v>2675</v>
      </c>
      <c r="E2544" s="28">
        <v>8</v>
      </c>
      <c r="F2544" s="27">
        <v>7.9</v>
      </c>
      <c r="G2544" s="27">
        <v>7.85</v>
      </c>
      <c r="H2544" s="36">
        <f t="shared" si="503"/>
        <v>-1.8750000000000044E-2</v>
      </c>
      <c r="I2544" s="27">
        <f t="shared" si="504"/>
        <v>-9.9999999999999645E-2</v>
      </c>
      <c r="J2544" s="27">
        <f t="shared" si="505"/>
        <v>-0.15000000000000036</v>
      </c>
      <c r="K2544" s="30">
        <v>1</v>
      </c>
      <c r="L2544" s="159">
        <f t="shared" si="502"/>
        <v>-6.3291139240507222E-3</v>
      </c>
    </row>
    <row r="2545" spans="1:12" s="1" customFormat="1" ht="15" customHeight="1">
      <c r="A2545" s="52">
        <v>38874</v>
      </c>
      <c r="B2545" s="23" t="s">
        <v>8292</v>
      </c>
      <c r="C2545" s="24" t="s">
        <v>2676</v>
      </c>
      <c r="D2545" s="53" t="s">
        <v>760</v>
      </c>
      <c r="E2545" s="28">
        <v>12</v>
      </c>
      <c r="F2545" s="27">
        <v>14.75</v>
      </c>
      <c r="G2545" s="27">
        <v>15</v>
      </c>
      <c r="H2545" s="36">
        <f t="shared" si="503"/>
        <v>0.25</v>
      </c>
      <c r="I2545" s="27">
        <f t="shared" si="504"/>
        <v>2.75</v>
      </c>
      <c r="J2545" s="27">
        <f t="shared" si="505"/>
        <v>3</v>
      </c>
      <c r="K2545" s="30">
        <v>3</v>
      </c>
      <c r="L2545" s="159">
        <f t="shared" si="502"/>
        <v>1.6949152542372881E-2</v>
      </c>
    </row>
    <row r="2546" spans="1:12" s="1" customFormat="1" ht="15" customHeight="1">
      <c r="A2546" s="52">
        <v>38880</v>
      </c>
      <c r="B2546" s="23" t="s">
        <v>8293</v>
      </c>
      <c r="C2546" s="24" t="s">
        <v>2677</v>
      </c>
      <c r="D2546" s="23" t="s">
        <v>2678</v>
      </c>
      <c r="E2546" s="28">
        <v>15</v>
      </c>
      <c r="F2546" s="27">
        <v>15.05</v>
      </c>
      <c r="G2546" s="27">
        <v>14.25</v>
      </c>
      <c r="H2546" s="36">
        <f t="shared" si="503"/>
        <v>-0.05</v>
      </c>
      <c r="I2546" s="27">
        <f t="shared" si="504"/>
        <v>5.0000000000000711E-2</v>
      </c>
      <c r="J2546" s="27">
        <f t="shared" si="505"/>
        <v>-0.75</v>
      </c>
      <c r="K2546" s="30">
        <v>1</v>
      </c>
      <c r="L2546" s="159">
        <f t="shared" si="502"/>
        <v>-5.3156146179402036E-2</v>
      </c>
    </row>
    <row r="2547" spans="1:12" s="1" customFormat="1" ht="15" customHeight="1">
      <c r="A2547" s="52">
        <v>38881</v>
      </c>
      <c r="B2547" s="23" t="s">
        <v>8294</v>
      </c>
      <c r="C2547" s="24" t="s">
        <v>2679</v>
      </c>
      <c r="D2547" s="23" t="s">
        <v>1549</v>
      </c>
      <c r="E2547" s="28">
        <v>23</v>
      </c>
      <c r="F2547" s="27">
        <v>28</v>
      </c>
      <c r="G2547" s="27">
        <v>30</v>
      </c>
      <c r="H2547" s="36">
        <f t="shared" si="503"/>
        <v>0.30434782608695654</v>
      </c>
      <c r="I2547" s="27">
        <f t="shared" si="504"/>
        <v>5</v>
      </c>
      <c r="J2547" s="27">
        <f t="shared" si="505"/>
        <v>7</v>
      </c>
      <c r="K2547" s="30">
        <v>4</v>
      </c>
      <c r="L2547" s="159">
        <f t="shared" si="502"/>
        <v>7.1428571428571425E-2</v>
      </c>
    </row>
    <row r="2548" spans="1:12" s="1" customFormat="1" ht="15" customHeight="1">
      <c r="A2548" s="52">
        <v>38882</v>
      </c>
      <c r="B2548" s="23" t="s">
        <v>8295</v>
      </c>
      <c r="C2548" s="24" t="s">
        <v>2682</v>
      </c>
      <c r="D2548" s="23" t="s">
        <v>2683</v>
      </c>
      <c r="E2548" s="28">
        <v>8</v>
      </c>
      <c r="F2548" s="27">
        <v>8</v>
      </c>
      <c r="G2548" s="27">
        <v>9.18</v>
      </c>
      <c r="H2548" s="36">
        <f t="shared" si="503"/>
        <v>0.14749999999999996</v>
      </c>
      <c r="I2548" s="27">
        <f t="shared" si="504"/>
        <v>0</v>
      </c>
      <c r="J2548" s="27">
        <f t="shared" si="505"/>
        <v>1.1799999999999997</v>
      </c>
      <c r="K2548" s="30">
        <v>1</v>
      </c>
      <c r="L2548" s="159">
        <f t="shared" si="502"/>
        <v>0.14749999999999996</v>
      </c>
    </row>
    <row r="2549" spans="1:12" s="1" customFormat="1" ht="15" customHeight="1">
      <c r="A2549" s="52">
        <v>38882</v>
      </c>
      <c r="B2549" s="23" t="s">
        <v>8296</v>
      </c>
      <c r="C2549" s="24" t="s">
        <v>2684</v>
      </c>
      <c r="D2549" s="23" t="s">
        <v>2685</v>
      </c>
      <c r="E2549" s="28">
        <v>11.5</v>
      </c>
      <c r="F2549" s="27">
        <v>11.61</v>
      </c>
      <c r="G2549" s="27">
        <v>11.1</v>
      </c>
      <c r="H2549" s="36">
        <f t="shared" si="503"/>
        <v>-3.4782608695652202E-2</v>
      </c>
      <c r="I2549" s="27">
        <f t="shared" si="504"/>
        <v>0.10999999999999943</v>
      </c>
      <c r="J2549" s="27">
        <f t="shared" si="505"/>
        <v>-0.40000000000000036</v>
      </c>
      <c r="K2549" s="30">
        <v>1</v>
      </c>
      <c r="L2549" s="159">
        <f t="shared" si="502"/>
        <v>-4.3927648578811353E-2</v>
      </c>
    </row>
    <row r="2550" spans="1:12" s="1" customFormat="1" ht="15" customHeight="1">
      <c r="A2550" s="52">
        <v>38882</v>
      </c>
      <c r="B2550" s="23" t="s">
        <v>8297</v>
      </c>
      <c r="C2550" s="24" t="s">
        <v>1304</v>
      </c>
      <c r="D2550" s="53" t="s">
        <v>1761</v>
      </c>
      <c r="E2550" s="28">
        <v>8</v>
      </c>
      <c r="F2550" s="27">
        <v>9</v>
      </c>
      <c r="G2550" s="27">
        <v>8.85</v>
      </c>
      <c r="H2550" s="36">
        <f t="shared" si="503"/>
        <v>0.10624999999999996</v>
      </c>
      <c r="I2550" s="27">
        <f t="shared" si="504"/>
        <v>1</v>
      </c>
      <c r="J2550" s="27">
        <f t="shared" si="505"/>
        <v>0.84999999999999964</v>
      </c>
      <c r="K2550" s="30">
        <v>1</v>
      </c>
      <c r="L2550" s="159">
        <f t="shared" si="502"/>
        <v>-1.6666666666666705E-2</v>
      </c>
    </row>
    <row r="2551" spans="1:12" s="1" customFormat="1" ht="15" customHeight="1">
      <c r="A2551" s="52">
        <v>38882</v>
      </c>
      <c r="B2551" s="23" t="s">
        <v>8298</v>
      </c>
      <c r="C2551" s="24" t="s">
        <v>2680</v>
      </c>
      <c r="D2551" s="23" t="s">
        <v>2681</v>
      </c>
      <c r="E2551" s="28">
        <v>13</v>
      </c>
      <c r="F2551" s="27">
        <v>16</v>
      </c>
      <c r="G2551" s="27">
        <v>15.21</v>
      </c>
      <c r="H2551" s="36">
        <f t="shared" si="503"/>
        <v>0.17000000000000007</v>
      </c>
      <c r="I2551" s="27">
        <f t="shared" si="504"/>
        <v>3</v>
      </c>
      <c r="J2551" s="27">
        <f t="shared" si="505"/>
        <v>2.2100000000000009</v>
      </c>
      <c r="K2551" s="30">
        <v>2</v>
      </c>
      <c r="L2551" s="159">
        <f t="shared" si="502"/>
        <v>-4.9374999999999947E-2</v>
      </c>
    </row>
    <row r="2552" spans="1:12" s="1" customFormat="1" ht="15" customHeight="1">
      <c r="A2552" s="52">
        <v>38888</v>
      </c>
      <c r="B2552" s="23" t="s">
        <v>8299</v>
      </c>
      <c r="C2552" s="24" t="s">
        <v>1762</v>
      </c>
      <c r="D2552" s="23" t="s">
        <v>1763</v>
      </c>
      <c r="E2552" s="28">
        <v>9</v>
      </c>
      <c r="F2552" s="27">
        <v>9</v>
      </c>
      <c r="G2552" s="27">
        <v>8.75</v>
      </c>
      <c r="H2552" s="36">
        <f t="shared" si="503"/>
        <v>-2.7777777777777776E-2</v>
      </c>
      <c r="I2552" s="27">
        <f t="shared" si="504"/>
        <v>0</v>
      </c>
      <c r="J2552" s="27">
        <f t="shared" si="505"/>
        <v>-0.25</v>
      </c>
      <c r="K2552" s="30">
        <v>1</v>
      </c>
      <c r="L2552" s="159">
        <f t="shared" si="502"/>
        <v>-2.7777777777777776E-2</v>
      </c>
    </row>
    <row r="2553" spans="1:12" s="1" customFormat="1" ht="15" customHeight="1">
      <c r="A2553" s="52">
        <v>38890</v>
      </c>
      <c r="B2553" s="23" t="s">
        <v>1764</v>
      </c>
      <c r="C2553" s="24" t="s">
        <v>1765</v>
      </c>
      <c r="D2553" s="23" t="s">
        <v>3192</v>
      </c>
      <c r="E2553" s="28">
        <v>18</v>
      </c>
      <c r="F2553" s="27">
        <v>21.18</v>
      </c>
      <c r="G2553" s="27">
        <v>20</v>
      </c>
      <c r="H2553" s="36">
        <f t="shared" si="503"/>
        <v>0.1111111111111111</v>
      </c>
      <c r="I2553" s="27">
        <f t="shared" si="504"/>
        <v>3.1799999999999997</v>
      </c>
      <c r="J2553" s="27">
        <f t="shared" si="505"/>
        <v>2</v>
      </c>
      <c r="K2553" s="30">
        <v>2</v>
      </c>
      <c r="L2553" s="159">
        <f t="shared" si="502"/>
        <v>-5.5712936732766748E-2</v>
      </c>
    </row>
    <row r="2554" spans="1:12" s="1" customFormat="1" ht="15" customHeight="1">
      <c r="A2554" s="52">
        <v>38895</v>
      </c>
      <c r="B2554" s="23" t="s">
        <v>8300</v>
      </c>
      <c r="C2554" s="24" t="s">
        <v>1767</v>
      </c>
      <c r="D2554" s="23" t="s">
        <v>1768</v>
      </c>
      <c r="E2554" s="28">
        <v>6.5</v>
      </c>
      <c r="F2554" s="27">
        <v>6.5</v>
      </c>
      <c r="G2554" s="27">
        <v>6.53</v>
      </c>
      <c r="H2554" s="36">
        <f t="shared" si="503"/>
        <v>4.615384615384654E-3</v>
      </c>
      <c r="I2554" s="27">
        <f t="shared" si="504"/>
        <v>0</v>
      </c>
      <c r="J2554" s="27">
        <f t="shared" si="505"/>
        <v>3.0000000000000249E-2</v>
      </c>
      <c r="K2554" s="30">
        <v>1</v>
      </c>
      <c r="L2554" s="159">
        <f t="shared" si="502"/>
        <v>4.615384615384654E-3</v>
      </c>
    </row>
    <row r="2555" spans="1:12" s="1" customFormat="1" ht="15" customHeight="1">
      <c r="A2555" s="52">
        <v>38895</v>
      </c>
      <c r="B2555" s="23" t="s">
        <v>8301</v>
      </c>
      <c r="C2555" s="24" t="s">
        <v>1769</v>
      </c>
      <c r="D2555" s="23" t="s">
        <v>1770</v>
      </c>
      <c r="E2555" s="28">
        <v>14</v>
      </c>
      <c r="F2555" s="27">
        <v>14.5</v>
      </c>
      <c r="G2555" s="27">
        <v>15.5</v>
      </c>
      <c r="H2555" s="36">
        <f t="shared" si="503"/>
        <v>0.10714285714285714</v>
      </c>
      <c r="I2555" s="27">
        <f t="shared" si="504"/>
        <v>0.5</v>
      </c>
      <c r="J2555" s="27">
        <f t="shared" si="505"/>
        <v>1.5</v>
      </c>
      <c r="K2555" s="30">
        <v>2</v>
      </c>
      <c r="L2555" s="159">
        <f t="shared" si="502"/>
        <v>6.8965517241379309E-2</v>
      </c>
    </row>
    <row r="2556" spans="1:12" s="1" customFormat="1" ht="15" customHeight="1">
      <c r="A2556" s="52">
        <v>38895</v>
      </c>
      <c r="B2556" s="23" t="s">
        <v>8302</v>
      </c>
      <c r="C2556" s="24" t="s">
        <v>1771</v>
      </c>
      <c r="D2556" s="23" t="s">
        <v>1772</v>
      </c>
      <c r="E2556" s="28">
        <v>10</v>
      </c>
      <c r="F2556" s="27">
        <v>10</v>
      </c>
      <c r="G2556" s="27">
        <v>10.25</v>
      </c>
      <c r="H2556" s="36">
        <f t="shared" si="503"/>
        <v>2.5000000000000001E-2</v>
      </c>
      <c r="I2556" s="27">
        <f t="shared" si="504"/>
        <v>0</v>
      </c>
      <c r="J2556" s="27">
        <f t="shared" si="505"/>
        <v>0.25</v>
      </c>
      <c r="K2556" s="30">
        <v>1</v>
      </c>
      <c r="L2556" s="159">
        <f t="shared" si="502"/>
        <v>2.5000000000000001E-2</v>
      </c>
    </row>
    <row r="2557" spans="1:12" s="1" customFormat="1" ht="15" customHeight="1">
      <c r="A2557" s="52">
        <v>38895</v>
      </c>
      <c r="B2557" s="23" t="s">
        <v>8303</v>
      </c>
      <c r="C2557" s="24" t="s">
        <v>1766</v>
      </c>
      <c r="D2557" s="23" t="s">
        <v>758</v>
      </c>
      <c r="E2557" s="28">
        <v>20</v>
      </c>
      <c r="F2557" s="27">
        <v>25.05</v>
      </c>
      <c r="G2557" s="27">
        <v>25.55</v>
      </c>
      <c r="H2557" s="36">
        <f t="shared" si="503"/>
        <v>0.27750000000000002</v>
      </c>
      <c r="I2557" s="27">
        <f t="shared" si="504"/>
        <v>5.0500000000000007</v>
      </c>
      <c r="J2557" s="27">
        <f t="shared" si="505"/>
        <v>5.5500000000000007</v>
      </c>
      <c r="K2557" s="30">
        <v>3</v>
      </c>
      <c r="L2557" s="159">
        <f t="shared" si="502"/>
        <v>1.9960079840319361E-2</v>
      </c>
    </row>
    <row r="2558" spans="1:12" s="1" customFormat="1" ht="15" customHeight="1">
      <c r="A2558" s="52">
        <v>38896</v>
      </c>
      <c r="B2558" s="23" t="s">
        <v>8304</v>
      </c>
      <c r="C2558" s="24" t="s">
        <v>1773</v>
      </c>
      <c r="D2558" s="23" t="s">
        <v>630</v>
      </c>
      <c r="E2558" s="28">
        <v>43</v>
      </c>
      <c r="F2558" s="27">
        <v>41.75</v>
      </c>
      <c r="G2558" s="27">
        <v>38.369999999999997</v>
      </c>
      <c r="H2558" s="36">
        <f t="shared" si="503"/>
        <v>-0.10767441860465123</v>
      </c>
      <c r="I2558" s="27">
        <f t="shared" si="504"/>
        <v>-1.25</v>
      </c>
      <c r="J2558" s="27">
        <f t="shared" si="505"/>
        <v>-4.6300000000000026</v>
      </c>
      <c r="K2558" s="30">
        <v>3</v>
      </c>
      <c r="L2558" s="159">
        <f t="shared" si="502"/>
        <v>-8.0958083832335395E-2</v>
      </c>
    </row>
    <row r="2559" spans="1:12" s="1" customFormat="1" ht="15" customHeight="1">
      <c r="A2559" s="52">
        <v>38897</v>
      </c>
      <c r="B2559" s="23" t="s">
        <v>8305</v>
      </c>
      <c r="C2559" s="24" t="s">
        <v>631</v>
      </c>
      <c r="D2559" s="23" t="s">
        <v>632</v>
      </c>
      <c r="E2559" s="28">
        <v>15.25</v>
      </c>
      <c r="F2559" s="27">
        <v>19.100000000000001</v>
      </c>
      <c r="G2559" s="27">
        <v>15.1</v>
      </c>
      <c r="H2559" s="36">
        <f t="shared" si="503"/>
        <v>-9.8360655737705152E-3</v>
      </c>
      <c r="I2559" s="27">
        <f t="shared" si="504"/>
        <v>3.8500000000000014</v>
      </c>
      <c r="J2559" s="27">
        <f t="shared" si="505"/>
        <v>-0.15000000000000036</v>
      </c>
      <c r="K2559" s="30">
        <v>2</v>
      </c>
      <c r="L2559" s="159">
        <f t="shared" si="502"/>
        <v>-0.20942408376963359</v>
      </c>
    </row>
    <row r="2560" spans="1:12" s="1" customFormat="1" ht="15" customHeight="1">
      <c r="A2560" s="52">
        <v>38909</v>
      </c>
      <c r="B2560" s="23" t="s">
        <v>8306</v>
      </c>
      <c r="C2560" s="24" t="s">
        <v>633</v>
      </c>
      <c r="D2560" s="23" t="s">
        <v>197</v>
      </c>
      <c r="E2560" s="28">
        <v>34</v>
      </c>
      <c r="F2560" s="27">
        <v>34.75</v>
      </c>
      <c r="G2560" s="27">
        <v>34.25</v>
      </c>
      <c r="H2560" s="36">
        <f t="shared" si="503"/>
        <v>7.3529411764705881E-3</v>
      </c>
      <c r="I2560" s="27">
        <f t="shared" si="504"/>
        <v>0.75</v>
      </c>
      <c r="J2560" s="27">
        <f t="shared" si="505"/>
        <v>0.25</v>
      </c>
      <c r="K2560" s="30">
        <v>2</v>
      </c>
      <c r="L2560" s="159">
        <f t="shared" si="502"/>
        <v>-1.4388489208633094E-2</v>
      </c>
    </row>
    <row r="2561" spans="1:12" s="1" customFormat="1" ht="15" customHeight="1">
      <c r="A2561" s="52">
        <v>38910</v>
      </c>
      <c r="B2561" s="23" t="s">
        <v>8307</v>
      </c>
      <c r="C2561" s="24" t="s">
        <v>634</v>
      </c>
      <c r="D2561" s="23" t="s">
        <v>635</v>
      </c>
      <c r="E2561" s="28">
        <v>16</v>
      </c>
      <c r="F2561" s="27">
        <v>16</v>
      </c>
      <c r="G2561" s="27">
        <v>15.88</v>
      </c>
      <c r="H2561" s="36">
        <f t="shared" si="503"/>
        <v>-7.4999999999999512E-3</v>
      </c>
      <c r="I2561" s="27">
        <f t="shared" si="504"/>
        <v>0</v>
      </c>
      <c r="J2561" s="27">
        <f t="shared" si="505"/>
        <v>-0.11999999999999922</v>
      </c>
      <c r="K2561" s="30">
        <v>1</v>
      </c>
      <c r="L2561" s="159">
        <f t="shared" si="502"/>
        <v>-7.4999999999999512E-3</v>
      </c>
    </row>
    <row r="2562" spans="1:12" s="1" customFormat="1" ht="15" customHeight="1">
      <c r="A2562" s="52">
        <v>38911</v>
      </c>
      <c r="B2562" s="23" t="s">
        <v>8308</v>
      </c>
      <c r="C2562" s="24" t="s">
        <v>636</v>
      </c>
      <c r="D2562" s="23" t="s">
        <v>3148</v>
      </c>
      <c r="E2562" s="28">
        <v>22</v>
      </c>
      <c r="F2562" s="27">
        <v>22</v>
      </c>
      <c r="G2562" s="27">
        <v>22</v>
      </c>
      <c r="H2562" s="36">
        <f t="shared" si="503"/>
        <v>0</v>
      </c>
      <c r="I2562" s="27">
        <f t="shared" si="504"/>
        <v>0</v>
      </c>
      <c r="J2562" s="27">
        <f t="shared" si="505"/>
        <v>0</v>
      </c>
      <c r="K2562" s="30">
        <v>2</v>
      </c>
      <c r="L2562" s="159">
        <f t="shared" si="502"/>
        <v>0</v>
      </c>
    </row>
    <row r="2563" spans="1:12" s="1" customFormat="1" ht="15" customHeight="1">
      <c r="A2563" s="52">
        <v>38916</v>
      </c>
      <c r="B2563" s="23" t="s">
        <v>637</v>
      </c>
      <c r="C2563" s="24" t="s">
        <v>638</v>
      </c>
      <c r="D2563" s="53" t="s">
        <v>1196</v>
      </c>
      <c r="E2563" s="28">
        <v>10</v>
      </c>
      <c r="F2563" s="27">
        <v>10</v>
      </c>
      <c r="G2563" s="27">
        <v>9.8000000000000007</v>
      </c>
      <c r="H2563" s="36">
        <f t="shared" si="503"/>
        <v>-1.9999999999999928E-2</v>
      </c>
      <c r="I2563" s="27">
        <f t="shared" si="504"/>
        <v>0</v>
      </c>
      <c r="J2563" s="27">
        <f>G2563-E2563</f>
        <v>-0.19999999999999929</v>
      </c>
      <c r="K2563" s="30">
        <v>1</v>
      </c>
      <c r="L2563" s="159">
        <f t="shared" si="502"/>
        <v>-1.9999999999999928E-2</v>
      </c>
    </row>
    <row r="2564" spans="1:12" s="1" customFormat="1" ht="15" customHeight="1">
      <c r="A2564" s="52">
        <v>38917</v>
      </c>
      <c r="B2564" s="23" t="s">
        <v>8309</v>
      </c>
      <c r="C2564" s="24" t="s">
        <v>639</v>
      </c>
      <c r="D2564" s="23" t="s">
        <v>640</v>
      </c>
      <c r="E2564" s="28">
        <v>8</v>
      </c>
      <c r="F2564" s="27">
        <v>7.5</v>
      </c>
      <c r="G2564" s="27">
        <v>7.71</v>
      </c>
      <c r="H2564" s="36">
        <f t="shared" si="503"/>
        <v>-3.6250000000000004E-2</v>
      </c>
      <c r="I2564" s="27">
        <f t="shared" si="504"/>
        <v>-0.5</v>
      </c>
      <c r="J2564" s="27">
        <f>G2564-E2564</f>
        <v>-0.29000000000000004</v>
      </c>
      <c r="K2564" s="30">
        <v>1</v>
      </c>
      <c r="L2564" s="159">
        <f t="shared" ref="L2564:L2627" si="506">(G2564-F2564)/F2564</f>
        <v>2.7999999999999994E-2</v>
      </c>
    </row>
    <row r="2565" spans="1:12" s="1" customFormat="1" ht="15" customHeight="1">
      <c r="A2565" s="52">
        <v>38918</v>
      </c>
      <c r="B2565" s="23" t="s">
        <v>8310</v>
      </c>
      <c r="C2565" s="24" t="s">
        <v>641</v>
      </c>
      <c r="D2565" s="23" t="s">
        <v>3148</v>
      </c>
      <c r="E2565" s="28">
        <v>23</v>
      </c>
      <c r="F2565" s="27">
        <v>23</v>
      </c>
      <c r="G2565" s="27">
        <v>23</v>
      </c>
      <c r="H2565" s="36">
        <f t="shared" si="503"/>
        <v>0</v>
      </c>
      <c r="I2565" s="27">
        <f t="shared" si="504"/>
        <v>0</v>
      </c>
      <c r="J2565" s="27">
        <f t="shared" ref="J2565:J2576" si="507">(G2565-E2565)</f>
        <v>0</v>
      </c>
      <c r="K2565" s="30">
        <v>1</v>
      </c>
      <c r="L2565" s="159">
        <f t="shared" si="506"/>
        <v>0</v>
      </c>
    </row>
    <row r="2566" spans="1:12" s="1" customFormat="1" ht="15" customHeight="1">
      <c r="A2566" s="52">
        <v>38923</v>
      </c>
      <c r="B2566" s="23" t="s">
        <v>8311</v>
      </c>
      <c r="C2566" s="24" t="s">
        <v>642</v>
      </c>
      <c r="D2566" s="23" t="s">
        <v>643</v>
      </c>
      <c r="E2566" s="28">
        <v>20</v>
      </c>
      <c r="F2566" s="27">
        <v>21.1</v>
      </c>
      <c r="G2566" s="27">
        <v>24.5</v>
      </c>
      <c r="H2566" s="36">
        <f t="shared" si="503"/>
        <v>0.22500000000000001</v>
      </c>
      <c r="I2566" s="27">
        <f t="shared" si="504"/>
        <v>1.1000000000000014</v>
      </c>
      <c r="J2566" s="27">
        <f t="shared" si="507"/>
        <v>4.5</v>
      </c>
      <c r="K2566" s="30">
        <v>3</v>
      </c>
      <c r="L2566" s="159">
        <f t="shared" si="506"/>
        <v>0.16113744075829375</v>
      </c>
    </row>
    <row r="2567" spans="1:12" s="1" customFormat="1" ht="15" customHeight="1">
      <c r="A2567" s="52">
        <v>38923</v>
      </c>
      <c r="B2567" s="23" t="s">
        <v>8312</v>
      </c>
      <c r="C2567" s="24" t="s">
        <v>644</v>
      </c>
      <c r="D2567" s="23" t="s">
        <v>645</v>
      </c>
      <c r="E2567" s="28">
        <v>15</v>
      </c>
      <c r="F2567" s="27">
        <v>15</v>
      </c>
      <c r="G2567" s="27">
        <v>15.2</v>
      </c>
      <c r="H2567" s="36">
        <f t="shared" si="503"/>
        <v>1.3333333333333286E-2</v>
      </c>
      <c r="I2567" s="27">
        <f t="shared" si="504"/>
        <v>0</v>
      </c>
      <c r="J2567" s="27">
        <f t="shared" si="507"/>
        <v>0.19999999999999929</v>
      </c>
      <c r="K2567" s="30">
        <v>1</v>
      </c>
      <c r="L2567" s="159">
        <f t="shared" si="506"/>
        <v>1.3333333333333286E-2</v>
      </c>
    </row>
    <row r="2568" spans="1:12" s="1" customFormat="1" ht="15" customHeight="1">
      <c r="A2568" s="52">
        <v>38925</v>
      </c>
      <c r="B2568" s="23" t="s">
        <v>8313</v>
      </c>
      <c r="C2568" s="24" t="s">
        <v>647</v>
      </c>
      <c r="D2568" s="23" t="s">
        <v>9</v>
      </c>
      <c r="E2568" s="28">
        <v>23</v>
      </c>
      <c r="F2568" s="27">
        <v>22.65</v>
      </c>
      <c r="G2568" s="27">
        <v>22.46</v>
      </c>
      <c r="H2568" s="36">
        <f t="shared" si="503"/>
        <v>-2.3478260869565181E-2</v>
      </c>
      <c r="I2568" s="27">
        <f t="shared" si="504"/>
        <v>-0.35000000000000142</v>
      </c>
      <c r="J2568" s="27">
        <f t="shared" si="507"/>
        <v>-0.53999999999999915</v>
      </c>
      <c r="K2568" s="30">
        <v>1</v>
      </c>
      <c r="L2568" s="159">
        <f t="shared" si="506"/>
        <v>-8.3885209713023285E-3</v>
      </c>
    </row>
    <row r="2569" spans="1:12" s="1" customFormat="1" ht="15" customHeight="1">
      <c r="A2569" s="52">
        <v>38925</v>
      </c>
      <c r="B2569" s="23" t="s">
        <v>8314</v>
      </c>
      <c r="C2569" s="24" t="s">
        <v>646</v>
      </c>
      <c r="D2569" s="23" t="s">
        <v>1675</v>
      </c>
      <c r="E2569" s="28">
        <v>10</v>
      </c>
      <c r="F2569" s="27">
        <v>10.75</v>
      </c>
      <c r="G2569" s="27">
        <v>10.97</v>
      </c>
      <c r="H2569" s="36">
        <f t="shared" si="503"/>
        <v>9.7000000000000058E-2</v>
      </c>
      <c r="I2569" s="27">
        <f t="shared" si="504"/>
        <v>0.75</v>
      </c>
      <c r="J2569" s="27">
        <f t="shared" si="507"/>
        <v>0.97000000000000064</v>
      </c>
      <c r="K2569" s="30">
        <v>1</v>
      </c>
      <c r="L2569" s="159">
        <f t="shared" si="506"/>
        <v>2.0465116279069828E-2</v>
      </c>
    </row>
    <row r="2570" spans="1:12" s="1" customFormat="1" ht="15" customHeight="1">
      <c r="A2570" s="52">
        <v>38930</v>
      </c>
      <c r="B2570" s="23" t="s">
        <v>8315</v>
      </c>
      <c r="C2570" s="24" t="s">
        <v>10</v>
      </c>
      <c r="D2570" s="23" t="s">
        <v>11</v>
      </c>
      <c r="E2570" s="28">
        <v>20.5</v>
      </c>
      <c r="F2570" s="27">
        <v>20.9</v>
      </c>
      <c r="G2570" s="27">
        <v>20.5</v>
      </c>
      <c r="H2570" s="36">
        <f t="shared" si="503"/>
        <v>0</v>
      </c>
      <c r="I2570" s="27">
        <f t="shared" si="504"/>
        <v>0.39999999999999858</v>
      </c>
      <c r="J2570" s="27">
        <f t="shared" si="507"/>
        <v>0</v>
      </c>
      <c r="K2570" s="30">
        <v>1</v>
      </c>
      <c r="L2570" s="159">
        <f t="shared" si="506"/>
        <v>-1.9138755980861177E-2</v>
      </c>
    </row>
    <row r="2571" spans="1:12" s="1" customFormat="1" ht="15" customHeight="1">
      <c r="A2571" s="52">
        <v>38932</v>
      </c>
      <c r="B2571" s="23" t="s">
        <v>615</v>
      </c>
      <c r="C2571" s="24" t="s">
        <v>616</v>
      </c>
      <c r="D2571" s="23" t="s">
        <v>1979</v>
      </c>
      <c r="E2571" s="28">
        <v>11</v>
      </c>
      <c r="F2571" s="27">
        <v>11</v>
      </c>
      <c r="G2571" s="27">
        <v>11</v>
      </c>
      <c r="H2571" s="36">
        <f t="shared" si="503"/>
        <v>0</v>
      </c>
      <c r="I2571" s="27">
        <f t="shared" si="504"/>
        <v>0</v>
      </c>
      <c r="J2571" s="27">
        <f t="shared" si="507"/>
        <v>0</v>
      </c>
      <c r="K2571" s="30">
        <v>2</v>
      </c>
      <c r="L2571" s="159">
        <f t="shared" si="506"/>
        <v>0</v>
      </c>
    </row>
    <row r="2572" spans="1:12" s="1" customFormat="1" ht="15" customHeight="1">
      <c r="A2572" s="52">
        <v>38932</v>
      </c>
      <c r="B2572" s="23" t="s">
        <v>8316</v>
      </c>
      <c r="C2572" s="24" t="s">
        <v>613</v>
      </c>
      <c r="D2572" s="23" t="s">
        <v>614</v>
      </c>
      <c r="E2572" s="28">
        <v>17</v>
      </c>
      <c r="F2572" s="27">
        <v>16.75</v>
      </c>
      <c r="G2572" s="27">
        <v>16.23</v>
      </c>
      <c r="H2572" s="36">
        <f t="shared" si="503"/>
        <v>-4.5294117647058797E-2</v>
      </c>
      <c r="I2572" s="27">
        <f t="shared" si="504"/>
        <v>-0.25</v>
      </c>
      <c r="J2572" s="27">
        <f t="shared" si="507"/>
        <v>-0.76999999999999957</v>
      </c>
      <c r="K2572" s="30">
        <v>1</v>
      </c>
      <c r="L2572" s="159">
        <f t="shared" si="506"/>
        <v>-3.1044776119402959E-2</v>
      </c>
    </row>
    <row r="2573" spans="1:12" s="1" customFormat="1" ht="15" customHeight="1">
      <c r="A2573" s="52">
        <v>38936</v>
      </c>
      <c r="B2573" s="23" t="s">
        <v>8317</v>
      </c>
      <c r="C2573" s="24" t="s">
        <v>617</v>
      </c>
      <c r="D2573" s="23" t="s">
        <v>618</v>
      </c>
      <c r="E2573" s="28">
        <v>23</v>
      </c>
      <c r="F2573" s="27">
        <v>27.45</v>
      </c>
      <c r="G2573" s="27">
        <v>26.66</v>
      </c>
      <c r="H2573" s="36">
        <f t="shared" si="503"/>
        <v>0.15913043478260872</v>
      </c>
      <c r="I2573" s="27">
        <f t="shared" si="504"/>
        <v>4.4499999999999993</v>
      </c>
      <c r="J2573" s="27">
        <f t="shared" si="507"/>
        <v>3.66</v>
      </c>
      <c r="K2573" s="30">
        <v>2</v>
      </c>
      <c r="L2573" s="159">
        <f t="shared" si="506"/>
        <v>-2.8779599271402521E-2</v>
      </c>
    </row>
    <row r="2574" spans="1:12" s="1" customFormat="1" ht="15" customHeight="1">
      <c r="A2574" s="52">
        <v>38937</v>
      </c>
      <c r="B2574" s="23" t="s">
        <v>8318</v>
      </c>
      <c r="C2574" s="24" t="s">
        <v>619</v>
      </c>
      <c r="D2574" s="23" t="s">
        <v>620</v>
      </c>
      <c r="E2574" s="28">
        <v>13</v>
      </c>
      <c r="F2574" s="27">
        <v>13.5</v>
      </c>
      <c r="G2574" s="27">
        <v>13.54</v>
      </c>
      <c r="H2574" s="36">
        <f t="shared" si="503"/>
        <v>4.1538461538461476E-2</v>
      </c>
      <c r="I2574" s="27">
        <f t="shared" si="504"/>
        <v>0.5</v>
      </c>
      <c r="J2574" s="27">
        <f t="shared" si="507"/>
        <v>0.53999999999999915</v>
      </c>
      <c r="K2574" s="30">
        <v>1</v>
      </c>
      <c r="L2574" s="159">
        <f t="shared" si="506"/>
        <v>2.9629629629628999E-3</v>
      </c>
    </row>
    <row r="2575" spans="1:12" s="1" customFormat="1" ht="15" customHeight="1">
      <c r="A2575" s="52">
        <v>38939</v>
      </c>
      <c r="B2575" s="23" t="s">
        <v>8319</v>
      </c>
      <c r="C2575" s="24" t="s">
        <v>621</v>
      </c>
      <c r="D2575" s="23" t="s">
        <v>3148</v>
      </c>
      <c r="E2575" s="28">
        <v>21</v>
      </c>
      <c r="F2575" s="27">
        <v>25</v>
      </c>
      <c r="G2575" s="27">
        <v>24.85</v>
      </c>
      <c r="H2575" s="36">
        <f t="shared" ref="H2575:H2638" si="508">(G2575-E2575)/E2575</f>
        <v>0.1833333333333334</v>
      </c>
      <c r="I2575" s="27">
        <f t="shared" ref="I2575:I2638" si="509">(F2575-E2575)</f>
        <v>4</v>
      </c>
      <c r="J2575" s="27">
        <f t="shared" si="507"/>
        <v>3.8500000000000014</v>
      </c>
      <c r="K2575" s="30">
        <v>3</v>
      </c>
      <c r="L2575" s="159">
        <f t="shared" si="506"/>
        <v>-5.9999999999999429E-3</v>
      </c>
    </row>
    <row r="2576" spans="1:12" s="1" customFormat="1" ht="15" customHeight="1">
      <c r="A2576" s="52">
        <v>38944</v>
      </c>
      <c r="B2576" s="23" t="s">
        <v>8320</v>
      </c>
      <c r="C2576" s="24" t="s">
        <v>622</v>
      </c>
      <c r="D2576" s="23" t="s">
        <v>1450</v>
      </c>
      <c r="E2576" s="28">
        <v>9</v>
      </c>
      <c r="F2576" s="27">
        <v>10.25</v>
      </c>
      <c r="G2576" s="27">
        <v>10.45</v>
      </c>
      <c r="H2576" s="36">
        <f t="shared" si="508"/>
        <v>0.16111111111111104</v>
      </c>
      <c r="I2576" s="27">
        <f t="shared" si="509"/>
        <v>1.25</v>
      </c>
      <c r="J2576" s="27">
        <f t="shared" si="507"/>
        <v>1.4499999999999993</v>
      </c>
      <c r="K2576" s="30">
        <v>1</v>
      </c>
      <c r="L2576" s="159">
        <f t="shared" si="506"/>
        <v>1.951219512195115E-2</v>
      </c>
    </row>
    <row r="2577" spans="1:12" s="1" customFormat="1" ht="15" customHeight="1">
      <c r="A2577" s="52">
        <v>38953</v>
      </c>
      <c r="B2577" s="23" t="s">
        <v>8321</v>
      </c>
      <c r="C2577" s="24" t="s">
        <v>623</v>
      </c>
      <c r="D2577" s="23" t="s">
        <v>1144</v>
      </c>
      <c r="E2577" s="28">
        <v>8</v>
      </c>
      <c r="F2577" s="27">
        <v>8</v>
      </c>
      <c r="G2577" s="27">
        <v>8</v>
      </c>
      <c r="H2577" s="36">
        <f t="shared" si="508"/>
        <v>0</v>
      </c>
      <c r="I2577" s="27">
        <f t="shared" si="509"/>
        <v>0</v>
      </c>
      <c r="J2577" s="27">
        <f>G2577-E2577</f>
        <v>0</v>
      </c>
      <c r="K2577" s="30">
        <v>1</v>
      </c>
      <c r="L2577" s="159">
        <f t="shared" si="506"/>
        <v>0</v>
      </c>
    </row>
    <row r="2578" spans="1:12" s="1" customFormat="1" ht="15" customHeight="1">
      <c r="A2578" s="52">
        <v>38959</v>
      </c>
      <c r="B2578" s="23" t="s">
        <v>8322</v>
      </c>
      <c r="C2578" s="24" t="s">
        <v>624</v>
      </c>
      <c r="D2578" s="23" t="s">
        <v>2893</v>
      </c>
      <c r="E2578" s="28">
        <v>6</v>
      </c>
      <c r="F2578" s="27">
        <v>5.6</v>
      </c>
      <c r="G2578" s="27">
        <v>5.77</v>
      </c>
      <c r="H2578" s="36">
        <f t="shared" si="508"/>
        <v>-3.8333333333333407E-2</v>
      </c>
      <c r="I2578" s="27">
        <f t="shared" si="509"/>
        <v>-0.40000000000000036</v>
      </c>
      <c r="J2578" s="27">
        <f>G2578-E2578</f>
        <v>-0.23000000000000043</v>
      </c>
      <c r="K2578" s="30">
        <v>1</v>
      </c>
      <c r="L2578" s="159">
        <f t="shared" si="506"/>
        <v>3.0357142857142846E-2</v>
      </c>
    </row>
    <row r="2579" spans="1:12" s="1" customFormat="1" ht="15" customHeight="1">
      <c r="A2579" s="52">
        <v>38966</v>
      </c>
      <c r="B2579" s="23" t="s">
        <v>8323</v>
      </c>
      <c r="C2579" s="24" t="s">
        <v>625</v>
      </c>
      <c r="D2579" s="23" t="s">
        <v>626</v>
      </c>
      <c r="E2579" s="28">
        <v>15</v>
      </c>
      <c r="F2579" s="27">
        <v>22</v>
      </c>
      <c r="G2579" s="27">
        <v>20.88</v>
      </c>
      <c r="H2579" s="36">
        <f t="shared" si="508"/>
        <v>0.39199999999999996</v>
      </c>
      <c r="I2579" s="27">
        <f t="shared" si="509"/>
        <v>7</v>
      </c>
      <c r="J2579" s="27">
        <f t="shared" ref="J2579:J2642" si="510">(G2579-E2579)</f>
        <v>5.879999999999999</v>
      </c>
      <c r="K2579" s="30">
        <v>2</v>
      </c>
      <c r="L2579" s="159">
        <f t="shared" si="506"/>
        <v>-5.0909090909090952E-2</v>
      </c>
    </row>
    <row r="2580" spans="1:12" s="1" customFormat="1" ht="15" customHeight="1">
      <c r="A2580" s="52">
        <v>38979</v>
      </c>
      <c r="B2580" s="23" t="s">
        <v>627</v>
      </c>
      <c r="C2580" s="24" t="s">
        <v>628</v>
      </c>
      <c r="D2580" s="23" t="s">
        <v>2940</v>
      </c>
      <c r="E2580" s="28">
        <v>18.5</v>
      </c>
      <c r="F2580" s="27">
        <v>19</v>
      </c>
      <c r="G2580" s="27">
        <v>19.25</v>
      </c>
      <c r="H2580" s="36">
        <f t="shared" si="508"/>
        <v>4.0540540540540543E-2</v>
      </c>
      <c r="I2580" s="27">
        <f t="shared" si="509"/>
        <v>0.5</v>
      </c>
      <c r="J2580" s="27">
        <f t="shared" si="510"/>
        <v>0.75</v>
      </c>
      <c r="K2580" s="30">
        <v>1</v>
      </c>
      <c r="L2580" s="159">
        <f t="shared" si="506"/>
        <v>1.3157894736842105E-2</v>
      </c>
    </row>
    <row r="2581" spans="1:12" s="1" customFormat="1" ht="15" customHeight="1">
      <c r="A2581" s="52">
        <v>38980</v>
      </c>
      <c r="B2581" s="23" t="s">
        <v>8324</v>
      </c>
      <c r="C2581" s="24" t="s">
        <v>1320</v>
      </c>
      <c r="D2581" s="23" t="s">
        <v>197</v>
      </c>
      <c r="E2581" s="28">
        <v>15</v>
      </c>
      <c r="F2581" s="27">
        <v>14.75</v>
      </c>
      <c r="G2581" s="27">
        <v>14.95</v>
      </c>
      <c r="H2581" s="36">
        <f t="shared" si="508"/>
        <v>-3.3333333333333808E-3</v>
      </c>
      <c r="I2581" s="27">
        <f t="shared" si="509"/>
        <v>-0.25</v>
      </c>
      <c r="J2581" s="27">
        <f t="shared" si="510"/>
        <v>-5.0000000000000711E-2</v>
      </c>
      <c r="K2581" s="30">
        <v>1</v>
      </c>
      <c r="L2581" s="159">
        <f t="shared" si="506"/>
        <v>1.3559322033898256E-2</v>
      </c>
    </row>
    <row r="2582" spans="1:12" s="1" customFormat="1" ht="15" customHeight="1">
      <c r="A2582" s="52">
        <v>38980</v>
      </c>
      <c r="B2582" s="23" t="s">
        <v>8325</v>
      </c>
      <c r="C2582" s="24" t="s">
        <v>629</v>
      </c>
      <c r="D2582" s="23" t="s">
        <v>2658</v>
      </c>
      <c r="E2582" s="28">
        <v>12</v>
      </c>
      <c r="F2582" s="27">
        <v>12</v>
      </c>
      <c r="G2582" s="27">
        <v>12.61</v>
      </c>
      <c r="H2582" s="36">
        <f t="shared" si="508"/>
        <v>5.0833333333333286E-2</v>
      </c>
      <c r="I2582" s="27">
        <f t="shared" si="509"/>
        <v>0</v>
      </c>
      <c r="J2582" s="27">
        <f t="shared" si="510"/>
        <v>0.60999999999999943</v>
      </c>
      <c r="K2582" s="30">
        <v>1</v>
      </c>
      <c r="L2582" s="159">
        <f t="shared" si="506"/>
        <v>5.0833333333333286E-2</v>
      </c>
    </row>
    <row r="2583" spans="1:12" s="1" customFormat="1" ht="15" customHeight="1">
      <c r="A2583" s="52">
        <v>38980</v>
      </c>
      <c r="B2583" s="23" t="s">
        <v>8326</v>
      </c>
      <c r="C2583" s="24" t="s">
        <v>1319</v>
      </c>
      <c r="D2583" s="23" t="s">
        <v>197</v>
      </c>
      <c r="E2583" s="28">
        <v>9.75</v>
      </c>
      <c r="F2583" s="27">
        <v>14.6</v>
      </c>
      <c r="G2583" s="27">
        <v>15.3</v>
      </c>
      <c r="H2583" s="36">
        <f t="shared" si="508"/>
        <v>0.56923076923076932</v>
      </c>
      <c r="I2583" s="27">
        <f t="shared" si="509"/>
        <v>4.8499999999999996</v>
      </c>
      <c r="J2583" s="27">
        <f t="shared" si="510"/>
        <v>5.5500000000000007</v>
      </c>
      <c r="K2583" s="30">
        <v>3</v>
      </c>
      <c r="L2583" s="159">
        <f t="shared" si="506"/>
        <v>4.7945205479452128E-2</v>
      </c>
    </row>
    <row r="2584" spans="1:12" s="1" customFormat="1" ht="15" customHeight="1">
      <c r="A2584" s="52">
        <v>38981</v>
      </c>
      <c r="B2584" s="23" t="s">
        <v>8327</v>
      </c>
      <c r="C2584" s="24" t="s">
        <v>1323</v>
      </c>
      <c r="D2584" s="23" t="s">
        <v>1318</v>
      </c>
      <c r="E2584" s="28">
        <v>24</v>
      </c>
      <c r="F2584" s="27">
        <v>24.25</v>
      </c>
      <c r="G2584" s="27">
        <v>23</v>
      </c>
      <c r="H2584" s="36">
        <f t="shared" si="508"/>
        <v>-4.1666666666666664E-2</v>
      </c>
      <c r="I2584" s="27">
        <f t="shared" si="509"/>
        <v>0.25</v>
      </c>
      <c r="J2584" s="27">
        <f t="shared" si="510"/>
        <v>-1</v>
      </c>
      <c r="K2584" s="30">
        <v>3</v>
      </c>
      <c r="L2584" s="159">
        <f t="shared" si="506"/>
        <v>-5.1546391752577317E-2</v>
      </c>
    </row>
    <row r="2585" spans="1:12" s="1" customFormat="1" ht="15" customHeight="1">
      <c r="A2585" s="52">
        <v>38981</v>
      </c>
      <c r="B2585" s="23" t="s">
        <v>8328</v>
      </c>
      <c r="C2585" s="24" t="s">
        <v>1321</v>
      </c>
      <c r="D2585" s="23" t="s">
        <v>118</v>
      </c>
      <c r="E2585" s="28">
        <v>14.5</v>
      </c>
      <c r="F2585" s="27">
        <v>16</v>
      </c>
      <c r="G2585" s="27">
        <v>17</v>
      </c>
      <c r="H2585" s="36">
        <f t="shared" si="508"/>
        <v>0.17241379310344829</v>
      </c>
      <c r="I2585" s="27">
        <f t="shared" si="509"/>
        <v>1.5</v>
      </c>
      <c r="J2585" s="27">
        <f t="shared" si="510"/>
        <v>2.5</v>
      </c>
      <c r="K2585" s="30">
        <v>2</v>
      </c>
      <c r="L2585" s="159">
        <f t="shared" si="506"/>
        <v>6.25E-2</v>
      </c>
    </row>
    <row r="2586" spans="1:12" s="1" customFormat="1" ht="15" customHeight="1">
      <c r="A2586" s="52">
        <v>38981</v>
      </c>
      <c r="B2586" s="23" t="s">
        <v>8329</v>
      </c>
      <c r="C2586" s="24" t="s">
        <v>1322</v>
      </c>
      <c r="D2586" s="23" t="s">
        <v>2658</v>
      </c>
      <c r="E2586" s="28">
        <v>16</v>
      </c>
      <c r="F2586" s="27">
        <v>19.5</v>
      </c>
      <c r="G2586" s="27">
        <v>18.7</v>
      </c>
      <c r="H2586" s="36">
        <f t="shared" si="508"/>
        <v>0.16874999999999996</v>
      </c>
      <c r="I2586" s="27">
        <f t="shared" si="509"/>
        <v>3.5</v>
      </c>
      <c r="J2586" s="27">
        <f t="shared" si="510"/>
        <v>2.6999999999999993</v>
      </c>
      <c r="K2586" s="30">
        <v>4</v>
      </c>
      <c r="L2586" s="159">
        <f t="shared" si="506"/>
        <v>-4.102564102564106E-2</v>
      </c>
    </row>
    <row r="2587" spans="1:12" s="1" customFormat="1" ht="15" customHeight="1">
      <c r="A2587" s="52">
        <v>38985</v>
      </c>
      <c r="B2587" s="23" t="s">
        <v>8330</v>
      </c>
      <c r="C2587" s="24" t="s">
        <v>1324</v>
      </c>
      <c r="D2587" s="23" t="s">
        <v>1325</v>
      </c>
      <c r="E2587" s="28">
        <v>13.5</v>
      </c>
      <c r="F2587" s="27">
        <v>16</v>
      </c>
      <c r="G2587" s="27">
        <v>17.72</v>
      </c>
      <c r="H2587" s="36">
        <f t="shared" si="508"/>
        <v>0.31259259259259253</v>
      </c>
      <c r="I2587" s="27">
        <f t="shared" si="509"/>
        <v>2.5</v>
      </c>
      <c r="J2587" s="27">
        <f t="shared" si="510"/>
        <v>4.2199999999999989</v>
      </c>
      <c r="K2587" s="30">
        <v>3</v>
      </c>
      <c r="L2587" s="159">
        <f t="shared" si="506"/>
        <v>0.10749999999999993</v>
      </c>
    </row>
    <row r="2588" spans="1:12" s="1" customFormat="1" ht="15" customHeight="1">
      <c r="A2588" s="52">
        <v>38986</v>
      </c>
      <c r="B2588" s="23" t="s">
        <v>8331</v>
      </c>
      <c r="C2588" s="24" t="s">
        <v>1326</v>
      </c>
      <c r="D2588" s="23" t="s">
        <v>1327</v>
      </c>
      <c r="E2588" s="28">
        <v>20</v>
      </c>
      <c r="F2588" s="27">
        <v>20.100000000000001</v>
      </c>
      <c r="G2588" s="27">
        <v>19.79</v>
      </c>
      <c r="H2588" s="36">
        <f t="shared" si="508"/>
        <v>-1.0500000000000042E-2</v>
      </c>
      <c r="I2588" s="27">
        <f t="shared" si="509"/>
        <v>0.10000000000000142</v>
      </c>
      <c r="J2588" s="27">
        <f t="shared" si="510"/>
        <v>-0.21000000000000085</v>
      </c>
      <c r="K2588" s="30">
        <v>1</v>
      </c>
      <c r="L2588" s="159">
        <f t="shared" si="506"/>
        <v>-1.5422885572139415E-2</v>
      </c>
    </row>
    <row r="2589" spans="1:12" s="1" customFormat="1" ht="15" customHeight="1">
      <c r="A2589" s="52">
        <v>38987</v>
      </c>
      <c r="B2589" s="23" t="s">
        <v>8332</v>
      </c>
      <c r="C2589" s="24" t="s">
        <v>1245</v>
      </c>
      <c r="D2589" s="23" t="s">
        <v>0</v>
      </c>
      <c r="E2589" s="28">
        <v>14.5</v>
      </c>
      <c r="F2589" s="27">
        <v>14.5</v>
      </c>
      <c r="G2589" s="27">
        <v>15</v>
      </c>
      <c r="H2589" s="36">
        <f t="shared" si="508"/>
        <v>3.4482758620689655E-2</v>
      </c>
      <c r="I2589" s="27">
        <f t="shared" si="509"/>
        <v>0</v>
      </c>
      <c r="J2589" s="27">
        <f t="shared" si="510"/>
        <v>0.5</v>
      </c>
      <c r="K2589" s="30">
        <v>1</v>
      </c>
      <c r="L2589" s="159">
        <f t="shared" si="506"/>
        <v>3.4482758620689655E-2</v>
      </c>
    </row>
    <row r="2590" spans="1:12" s="1" customFormat="1" ht="15" customHeight="1">
      <c r="A2590" s="52">
        <v>38987</v>
      </c>
      <c r="B2590" s="23" t="s">
        <v>8333</v>
      </c>
      <c r="C2590" s="24" t="s">
        <v>1328</v>
      </c>
      <c r="D2590" s="23" t="s">
        <v>1244</v>
      </c>
      <c r="E2590" s="28">
        <v>12</v>
      </c>
      <c r="F2590" s="27">
        <v>12</v>
      </c>
      <c r="G2590" s="27">
        <v>12.25</v>
      </c>
      <c r="H2590" s="36">
        <f t="shared" si="508"/>
        <v>2.0833333333333332E-2</v>
      </c>
      <c r="I2590" s="27">
        <f t="shared" si="509"/>
        <v>0</v>
      </c>
      <c r="J2590" s="27">
        <f t="shared" si="510"/>
        <v>0.25</v>
      </c>
      <c r="K2590" s="30">
        <v>1</v>
      </c>
      <c r="L2590" s="159">
        <f t="shared" si="506"/>
        <v>2.0833333333333332E-2</v>
      </c>
    </row>
    <row r="2591" spans="1:12" s="1" customFormat="1" ht="15" customHeight="1">
      <c r="A2591" s="52">
        <v>38988</v>
      </c>
      <c r="B2591" s="23" t="s">
        <v>8334</v>
      </c>
      <c r="C2591" s="24" t="s">
        <v>5</v>
      </c>
      <c r="D2591" s="23" t="s">
        <v>2658</v>
      </c>
      <c r="E2591" s="28">
        <v>15</v>
      </c>
      <c r="F2591" s="27">
        <v>15.5</v>
      </c>
      <c r="G2591" s="27">
        <v>15.55</v>
      </c>
      <c r="H2591" s="36">
        <f t="shared" si="508"/>
        <v>3.6666666666666715E-2</v>
      </c>
      <c r="I2591" s="27">
        <f t="shared" si="509"/>
        <v>0.5</v>
      </c>
      <c r="J2591" s="27">
        <f t="shared" si="510"/>
        <v>0.55000000000000071</v>
      </c>
      <c r="K2591" s="30">
        <v>2</v>
      </c>
      <c r="L2591" s="159">
        <f t="shared" si="506"/>
        <v>3.2258064516129492E-3</v>
      </c>
    </row>
    <row r="2592" spans="1:12" s="1" customFormat="1" ht="15" customHeight="1">
      <c r="A2592" s="52">
        <v>38988</v>
      </c>
      <c r="B2592" s="23" t="s">
        <v>8335</v>
      </c>
      <c r="C2592" s="24" t="s">
        <v>1</v>
      </c>
      <c r="D2592" s="23" t="s">
        <v>2</v>
      </c>
      <c r="E2592" s="28">
        <v>22</v>
      </c>
      <c r="F2592" s="27">
        <v>28</v>
      </c>
      <c r="G2592" s="27">
        <v>27.15</v>
      </c>
      <c r="H2592" s="36">
        <f t="shared" si="508"/>
        <v>0.23409090909090902</v>
      </c>
      <c r="I2592" s="27">
        <f t="shared" si="509"/>
        <v>6</v>
      </c>
      <c r="J2592" s="27">
        <f t="shared" si="510"/>
        <v>5.1499999999999986</v>
      </c>
      <c r="K2592" s="30">
        <v>3</v>
      </c>
      <c r="L2592" s="159">
        <f t="shared" si="506"/>
        <v>-3.0357142857142909E-2</v>
      </c>
    </row>
    <row r="2593" spans="1:12" s="1" customFormat="1" ht="15" customHeight="1">
      <c r="A2593" s="52">
        <v>38988</v>
      </c>
      <c r="B2593" s="23" t="s">
        <v>8336</v>
      </c>
      <c r="C2593" s="24" t="s">
        <v>3</v>
      </c>
      <c r="D2593" s="23" t="s">
        <v>4</v>
      </c>
      <c r="E2593" s="28">
        <v>9.5</v>
      </c>
      <c r="F2593" s="27">
        <v>10</v>
      </c>
      <c r="G2593" s="27">
        <v>10.49</v>
      </c>
      <c r="H2593" s="36">
        <f t="shared" si="508"/>
        <v>0.10421052631578949</v>
      </c>
      <c r="I2593" s="27">
        <f t="shared" si="509"/>
        <v>0.5</v>
      </c>
      <c r="J2593" s="27">
        <f t="shared" si="510"/>
        <v>0.99000000000000021</v>
      </c>
      <c r="K2593" s="30">
        <v>1</v>
      </c>
      <c r="L2593" s="159">
        <f t="shared" si="506"/>
        <v>4.9000000000000023E-2</v>
      </c>
    </row>
    <row r="2594" spans="1:12" s="1" customFormat="1" ht="15" customHeight="1">
      <c r="A2594" s="52">
        <v>38993</v>
      </c>
      <c r="B2594" s="23" t="s">
        <v>8337</v>
      </c>
      <c r="C2594" s="24" t="s">
        <v>6</v>
      </c>
      <c r="D2594" s="23" t="s">
        <v>3024</v>
      </c>
      <c r="E2594" s="28">
        <v>8</v>
      </c>
      <c r="F2594" s="27">
        <v>8.0299999999999994</v>
      </c>
      <c r="G2594" s="27">
        <v>8.1300000000000008</v>
      </c>
      <c r="H2594" s="36">
        <f t="shared" si="508"/>
        <v>1.6250000000000098E-2</v>
      </c>
      <c r="I2594" s="27">
        <f t="shared" si="509"/>
        <v>2.9999999999999361E-2</v>
      </c>
      <c r="J2594" s="27">
        <f t="shared" si="510"/>
        <v>0.13000000000000078</v>
      </c>
      <c r="K2594" s="30">
        <v>1</v>
      </c>
      <c r="L2594" s="159">
        <f t="shared" si="506"/>
        <v>1.2453300124533179E-2</v>
      </c>
    </row>
    <row r="2595" spans="1:12" s="1" customFormat="1" ht="15" customHeight="1">
      <c r="A2595" s="52">
        <v>38993</v>
      </c>
      <c r="B2595" s="23" t="s">
        <v>8338</v>
      </c>
      <c r="C2595" s="24" t="s">
        <v>3025</v>
      </c>
      <c r="D2595" s="23" t="s">
        <v>3026</v>
      </c>
      <c r="E2595" s="28">
        <v>18.5</v>
      </c>
      <c r="F2595" s="27">
        <v>18.2</v>
      </c>
      <c r="G2595" s="27">
        <v>18.21</v>
      </c>
      <c r="H2595" s="36">
        <f t="shared" si="508"/>
        <v>-1.567567567567563E-2</v>
      </c>
      <c r="I2595" s="27">
        <f t="shared" si="509"/>
        <v>-0.30000000000000071</v>
      </c>
      <c r="J2595" s="27">
        <f t="shared" si="510"/>
        <v>-0.28999999999999915</v>
      </c>
      <c r="K2595" s="30">
        <v>1</v>
      </c>
      <c r="L2595" s="159">
        <f t="shared" si="506"/>
        <v>5.4945054945063532E-4</v>
      </c>
    </row>
    <row r="2596" spans="1:12" s="1" customFormat="1" ht="15" customHeight="1">
      <c r="A2596" s="52">
        <v>38995</v>
      </c>
      <c r="B2596" s="23" t="s">
        <v>8339</v>
      </c>
      <c r="C2596" s="24" t="s">
        <v>3027</v>
      </c>
      <c r="D2596" s="23" t="s">
        <v>3028</v>
      </c>
      <c r="E2596" s="28">
        <v>21</v>
      </c>
      <c r="F2596" s="27">
        <v>21</v>
      </c>
      <c r="G2596" s="27">
        <v>20.85</v>
      </c>
      <c r="H2596" s="36">
        <f t="shared" si="508"/>
        <v>-7.142857142857075E-3</v>
      </c>
      <c r="I2596" s="27">
        <f t="shared" si="509"/>
        <v>0</v>
      </c>
      <c r="J2596" s="27">
        <f t="shared" si="510"/>
        <v>-0.14999999999999858</v>
      </c>
      <c r="K2596" s="30">
        <v>2</v>
      </c>
      <c r="L2596" s="159">
        <f t="shared" si="506"/>
        <v>-7.142857142857075E-3</v>
      </c>
    </row>
    <row r="2597" spans="1:12" s="1" customFormat="1" ht="15" customHeight="1">
      <c r="A2597" s="52">
        <v>39001</v>
      </c>
      <c r="B2597" s="23" t="s">
        <v>8340</v>
      </c>
      <c r="C2597" s="24" t="s">
        <v>534</v>
      </c>
      <c r="D2597" s="23" t="s">
        <v>3136</v>
      </c>
      <c r="E2597" s="28">
        <v>6</v>
      </c>
      <c r="F2597" s="27">
        <v>6.03</v>
      </c>
      <c r="G2597" s="27">
        <v>5.84</v>
      </c>
      <c r="H2597" s="36">
        <f t="shared" si="508"/>
        <v>-2.6666666666666689E-2</v>
      </c>
      <c r="I2597" s="27">
        <f t="shared" si="509"/>
        <v>3.0000000000000249E-2</v>
      </c>
      <c r="J2597" s="27">
        <f t="shared" si="510"/>
        <v>-0.16000000000000014</v>
      </c>
      <c r="K2597" s="30">
        <v>1</v>
      </c>
      <c r="L2597" s="159">
        <f t="shared" si="506"/>
        <v>-3.1509121061359932E-2</v>
      </c>
    </row>
    <row r="2598" spans="1:12" s="1" customFormat="1" ht="15" customHeight="1">
      <c r="A2598" s="52">
        <v>39002</v>
      </c>
      <c r="B2598" s="23" t="s">
        <v>8341</v>
      </c>
      <c r="C2598" s="24" t="s">
        <v>536</v>
      </c>
      <c r="D2598" s="23" t="s">
        <v>2678</v>
      </c>
      <c r="E2598" s="28">
        <v>9.5</v>
      </c>
      <c r="F2598" s="27">
        <v>14</v>
      </c>
      <c r="G2598" s="27">
        <v>15.91</v>
      </c>
      <c r="H2598" s="36">
        <f t="shared" si="508"/>
        <v>0.67473684210526319</v>
      </c>
      <c r="I2598" s="27">
        <f t="shared" si="509"/>
        <v>4.5</v>
      </c>
      <c r="J2598" s="27">
        <f t="shared" si="510"/>
        <v>6.41</v>
      </c>
      <c r="K2598" s="30">
        <v>3</v>
      </c>
      <c r="L2598" s="159">
        <f t="shared" si="506"/>
        <v>0.13642857142857143</v>
      </c>
    </row>
    <row r="2599" spans="1:12" s="1" customFormat="1" ht="15" customHeight="1">
      <c r="A2599" s="52">
        <v>39002</v>
      </c>
      <c r="B2599" s="23" t="s">
        <v>5928</v>
      </c>
      <c r="C2599" s="24" t="s">
        <v>537</v>
      </c>
      <c r="D2599" s="23" t="s">
        <v>538</v>
      </c>
      <c r="E2599" s="28">
        <v>15</v>
      </c>
      <c r="F2599" s="27">
        <v>17</v>
      </c>
      <c r="G2599" s="27">
        <v>18.18</v>
      </c>
      <c r="H2599" s="36">
        <f t="shared" si="508"/>
        <v>0.21199999999999999</v>
      </c>
      <c r="I2599" s="27">
        <f t="shared" si="509"/>
        <v>2</v>
      </c>
      <c r="J2599" s="27">
        <f t="shared" si="510"/>
        <v>3.1799999999999997</v>
      </c>
      <c r="K2599" s="30">
        <v>3</v>
      </c>
      <c r="L2599" s="159">
        <f t="shared" si="506"/>
        <v>6.9411764705882339E-2</v>
      </c>
    </row>
    <row r="2600" spans="1:12" s="1" customFormat="1" ht="15" customHeight="1">
      <c r="A2600" s="52">
        <v>39002</v>
      </c>
      <c r="B2600" s="23" t="s">
        <v>8342</v>
      </c>
      <c r="C2600" s="24" t="s">
        <v>539</v>
      </c>
      <c r="D2600" s="23" t="s">
        <v>45</v>
      </c>
      <c r="E2600" s="28">
        <v>11</v>
      </c>
      <c r="F2600" s="27">
        <v>11</v>
      </c>
      <c r="G2600" s="27">
        <v>10.54</v>
      </c>
      <c r="H2600" s="36">
        <f t="shared" si="508"/>
        <v>-4.1818181818181893E-2</v>
      </c>
      <c r="I2600" s="27">
        <f t="shared" si="509"/>
        <v>0</v>
      </c>
      <c r="J2600" s="27">
        <f t="shared" si="510"/>
        <v>-0.46000000000000085</v>
      </c>
      <c r="K2600" s="30">
        <v>1</v>
      </c>
      <c r="L2600" s="159">
        <f t="shared" si="506"/>
        <v>-4.1818181818181893E-2</v>
      </c>
    </row>
    <row r="2601" spans="1:12" s="1" customFormat="1" ht="15" customHeight="1">
      <c r="A2601" s="52">
        <v>39002</v>
      </c>
      <c r="B2601" s="23" t="s">
        <v>8343</v>
      </c>
      <c r="C2601" s="24" t="s">
        <v>535</v>
      </c>
      <c r="D2601" s="23" t="s">
        <v>1455</v>
      </c>
      <c r="E2601" s="28">
        <v>14</v>
      </c>
      <c r="F2601" s="27">
        <v>25</v>
      </c>
      <c r="G2601" s="27">
        <v>22.9</v>
      </c>
      <c r="H2601" s="36">
        <f t="shared" si="508"/>
        <v>0.63571428571428557</v>
      </c>
      <c r="I2601" s="27">
        <f t="shared" si="509"/>
        <v>11</v>
      </c>
      <c r="J2601" s="27">
        <f t="shared" si="510"/>
        <v>8.8999999999999986</v>
      </c>
      <c r="K2601" s="30">
        <v>3</v>
      </c>
      <c r="L2601" s="159">
        <f t="shared" si="506"/>
        <v>-8.4000000000000061E-2</v>
      </c>
    </row>
    <row r="2602" spans="1:12" s="1" customFormat="1" ht="15" customHeight="1">
      <c r="A2602" s="52">
        <v>39006</v>
      </c>
      <c r="B2602" s="23" t="s">
        <v>8344</v>
      </c>
      <c r="C2602" s="24" t="s">
        <v>540</v>
      </c>
      <c r="D2602" s="23" t="s">
        <v>1799</v>
      </c>
      <c r="E2602" s="28">
        <v>21</v>
      </c>
      <c r="F2602" s="27">
        <v>22.5</v>
      </c>
      <c r="G2602" s="27">
        <v>22.53</v>
      </c>
      <c r="H2602" s="36">
        <f t="shared" si="508"/>
        <v>7.2857142857142912E-2</v>
      </c>
      <c r="I2602" s="27">
        <f t="shared" si="509"/>
        <v>1.5</v>
      </c>
      <c r="J2602" s="27">
        <f t="shared" si="510"/>
        <v>1.5300000000000011</v>
      </c>
      <c r="K2602" s="30">
        <v>1</v>
      </c>
      <c r="L2602" s="159">
        <f t="shared" si="506"/>
        <v>1.3333333333333838E-3</v>
      </c>
    </row>
    <row r="2603" spans="1:12" s="1" customFormat="1" ht="15" customHeight="1">
      <c r="A2603" s="52">
        <v>39007</v>
      </c>
      <c r="B2603" s="23" t="s">
        <v>8345</v>
      </c>
      <c r="C2603" s="24" t="s">
        <v>543</v>
      </c>
      <c r="D2603" s="23" t="s">
        <v>544</v>
      </c>
      <c r="E2603" s="28">
        <v>13</v>
      </c>
      <c r="F2603" s="27">
        <v>16.5</v>
      </c>
      <c r="G2603" s="27">
        <v>15.5</v>
      </c>
      <c r="H2603" s="36">
        <f t="shared" si="508"/>
        <v>0.19230769230769232</v>
      </c>
      <c r="I2603" s="27">
        <f t="shared" si="509"/>
        <v>3.5</v>
      </c>
      <c r="J2603" s="27">
        <f t="shared" si="510"/>
        <v>2.5</v>
      </c>
      <c r="K2603" s="30">
        <v>3</v>
      </c>
      <c r="L2603" s="159">
        <f t="shared" si="506"/>
        <v>-6.0606060606060608E-2</v>
      </c>
    </row>
    <row r="2604" spans="1:12" s="1" customFormat="1" ht="15" customHeight="1">
      <c r="A2604" s="52">
        <v>39007</v>
      </c>
      <c r="B2604" s="23" t="s">
        <v>8346</v>
      </c>
      <c r="C2604" s="24" t="s">
        <v>545</v>
      </c>
      <c r="D2604" s="23" t="s">
        <v>1450</v>
      </c>
      <c r="E2604" s="28">
        <v>13</v>
      </c>
      <c r="F2604" s="27">
        <v>13</v>
      </c>
      <c r="G2604" s="27">
        <v>13.09</v>
      </c>
      <c r="H2604" s="36">
        <f t="shared" si="508"/>
        <v>6.923076923076912E-3</v>
      </c>
      <c r="I2604" s="27">
        <f t="shared" si="509"/>
        <v>0</v>
      </c>
      <c r="J2604" s="27">
        <f t="shared" si="510"/>
        <v>8.9999999999999858E-2</v>
      </c>
      <c r="K2604" s="30">
        <v>1</v>
      </c>
      <c r="L2604" s="159">
        <f t="shared" si="506"/>
        <v>6.923076923076912E-3</v>
      </c>
    </row>
    <row r="2605" spans="1:12" s="1" customFormat="1" ht="15" customHeight="1">
      <c r="A2605" s="52">
        <v>39007</v>
      </c>
      <c r="B2605" s="23" t="s">
        <v>8347</v>
      </c>
      <c r="C2605" s="24" t="s">
        <v>541</v>
      </c>
      <c r="D2605" s="23" t="s">
        <v>542</v>
      </c>
      <c r="E2605" s="28">
        <v>17</v>
      </c>
      <c r="F2605" s="27">
        <v>19</v>
      </c>
      <c r="G2605" s="27">
        <v>19.5</v>
      </c>
      <c r="H2605" s="36">
        <f t="shared" si="508"/>
        <v>0.14705882352941177</v>
      </c>
      <c r="I2605" s="27">
        <f t="shared" si="509"/>
        <v>2</v>
      </c>
      <c r="J2605" s="27">
        <f t="shared" si="510"/>
        <v>2.5</v>
      </c>
      <c r="K2605" s="30">
        <v>2</v>
      </c>
      <c r="L2605" s="159">
        <f t="shared" si="506"/>
        <v>2.6315789473684209E-2</v>
      </c>
    </row>
    <row r="2606" spans="1:12" s="1" customFormat="1" ht="15" customHeight="1">
      <c r="A2606" s="52">
        <v>39008</v>
      </c>
      <c r="B2606" s="23" t="s">
        <v>8348</v>
      </c>
      <c r="C2606" s="24" t="s">
        <v>546</v>
      </c>
      <c r="D2606" s="23" t="s">
        <v>1915</v>
      </c>
      <c r="E2606" s="28">
        <v>8</v>
      </c>
      <c r="F2606" s="27">
        <v>8</v>
      </c>
      <c r="G2606" s="27">
        <v>8</v>
      </c>
      <c r="H2606" s="36">
        <f t="shared" si="508"/>
        <v>0</v>
      </c>
      <c r="I2606" s="27">
        <f t="shared" si="509"/>
        <v>0</v>
      </c>
      <c r="J2606" s="27">
        <f t="shared" si="510"/>
        <v>0</v>
      </c>
      <c r="K2606" s="30">
        <v>1</v>
      </c>
      <c r="L2606" s="159">
        <f t="shared" si="506"/>
        <v>0</v>
      </c>
    </row>
    <row r="2607" spans="1:12" s="1" customFormat="1" ht="15" customHeight="1">
      <c r="A2607" s="52">
        <v>39008</v>
      </c>
      <c r="B2607" s="23" t="s">
        <v>8349</v>
      </c>
      <c r="C2607" s="24" t="s">
        <v>547</v>
      </c>
      <c r="D2607" s="23" t="s">
        <v>1196</v>
      </c>
      <c r="E2607" s="28">
        <v>6</v>
      </c>
      <c r="F2607" s="27">
        <v>6</v>
      </c>
      <c r="G2607" s="27">
        <v>6.07</v>
      </c>
      <c r="H2607" s="36">
        <f t="shared" si="508"/>
        <v>1.1666666666666714E-2</v>
      </c>
      <c r="I2607" s="27">
        <f t="shared" si="509"/>
        <v>0</v>
      </c>
      <c r="J2607" s="27">
        <f t="shared" si="510"/>
        <v>7.0000000000000284E-2</v>
      </c>
      <c r="K2607" s="30">
        <v>1</v>
      </c>
      <c r="L2607" s="159">
        <f t="shared" si="506"/>
        <v>1.1666666666666714E-2</v>
      </c>
    </row>
    <row r="2608" spans="1:12" s="1" customFormat="1" ht="15" customHeight="1">
      <c r="A2608" s="52">
        <v>39008</v>
      </c>
      <c r="B2608" s="23" t="s">
        <v>8350</v>
      </c>
      <c r="C2608" s="24" t="s">
        <v>548</v>
      </c>
      <c r="D2608" s="23" t="s">
        <v>559</v>
      </c>
      <c r="E2608" s="28">
        <v>16.5</v>
      </c>
      <c r="F2608" s="27">
        <v>17.100000000000001</v>
      </c>
      <c r="G2608" s="27">
        <v>18</v>
      </c>
      <c r="H2608" s="36">
        <f t="shared" si="508"/>
        <v>9.0909090909090912E-2</v>
      </c>
      <c r="I2608" s="27">
        <f t="shared" si="509"/>
        <v>0.60000000000000142</v>
      </c>
      <c r="J2608" s="27">
        <f t="shared" si="510"/>
        <v>1.5</v>
      </c>
      <c r="K2608" s="30">
        <v>3</v>
      </c>
      <c r="L2608" s="159">
        <f t="shared" si="506"/>
        <v>5.2631578947368335E-2</v>
      </c>
    </row>
    <row r="2609" spans="1:12" s="1" customFormat="1" ht="15" customHeight="1">
      <c r="A2609" s="52">
        <v>39008</v>
      </c>
      <c r="B2609" s="23" t="s">
        <v>8351</v>
      </c>
      <c r="C2609" s="24" t="s">
        <v>549</v>
      </c>
      <c r="D2609" s="23" t="s">
        <v>197</v>
      </c>
      <c r="E2609" s="28">
        <v>7</v>
      </c>
      <c r="F2609" s="27">
        <v>6.5</v>
      </c>
      <c r="G2609" s="27">
        <v>6.2</v>
      </c>
      <c r="H2609" s="36">
        <f t="shared" si="508"/>
        <v>-0.11428571428571425</v>
      </c>
      <c r="I2609" s="27">
        <f t="shared" si="509"/>
        <v>-0.5</v>
      </c>
      <c r="J2609" s="27">
        <f t="shared" si="510"/>
        <v>-0.79999999999999982</v>
      </c>
      <c r="K2609" s="30">
        <v>1</v>
      </c>
      <c r="L2609" s="159">
        <f t="shared" si="506"/>
        <v>-4.6153846153846129E-2</v>
      </c>
    </row>
    <row r="2610" spans="1:12" s="1" customFormat="1" ht="15" customHeight="1">
      <c r="A2610" s="52">
        <v>39009</v>
      </c>
      <c r="B2610" s="23" t="s">
        <v>8352</v>
      </c>
      <c r="C2610" s="24" t="s">
        <v>550</v>
      </c>
      <c r="D2610" s="53" t="s">
        <v>551</v>
      </c>
      <c r="E2610" s="28">
        <v>13.5</v>
      </c>
      <c r="F2610" s="27">
        <v>15.95</v>
      </c>
      <c r="G2610" s="27">
        <v>18.84</v>
      </c>
      <c r="H2610" s="36">
        <f t="shared" si="508"/>
        <v>0.39555555555555555</v>
      </c>
      <c r="I2610" s="27">
        <f t="shared" si="509"/>
        <v>2.4499999999999993</v>
      </c>
      <c r="J2610" s="27">
        <f t="shared" si="510"/>
        <v>5.34</v>
      </c>
      <c r="K2610" s="30">
        <v>3</v>
      </c>
      <c r="L2610" s="159">
        <f t="shared" si="506"/>
        <v>0.18119122257053297</v>
      </c>
    </row>
    <row r="2611" spans="1:12" s="1" customFormat="1" ht="15" customHeight="1">
      <c r="A2611" s="52">
        <v>39013</v>
      </c>
      <c r="B2611" s="23" t="s">
        <v>8353</v>
      </c>
      <c r="C2611" s="24" t="s">
        <v>552</v>
      </c>
      <c r="D2611" s="23" t="s">
        <v>553</v>
      </c>
      <c r="E2611" s="28">
        <v>21</v>
      </c>
      <c r="F2611" s="27">
        <v>23.75</v>
      </c>
      <c r="G2611" s="27">
        <v>23.65</v>
      </c>
      <c r="H2611" s="36">
        <f t="shared" si="508"/>
        <v>0.12619047619047613</v>
      </c>
      <c r="I2611" s="27">
        <f t="shared" si="509"/>
        <v>2.75</v>
      </c>
      <c r="J2611" s="27">
        <f t="shared" si="510"/>
        <v>2.6499999999999986</v>
      </c>
      <c r="K2611" s="30">
        <v>3</v>
      </c>
      <c r="L2611" s="159">
        <f t="shared" si="506"/>
        <v>-4.2105263157895334E-3</v>
      </c>
    </row>
    <row r="2612" spans="1:12" s="1" customFormat="1" ht="15" customHeight="1">
      <c r="A2612" s="52">
        <v>39014</v>
      </c>
      <c r="B2612" s="23" t="s">
        <v>8354</v>
      </c>
      <c r="C2612" s="24" t="s">
        <v>470</v>
      </c>
      <c r="D2612" s="23" t="s">
        <v>471</v>
      </c>
      <c r="E2612" s="28">
        <v>19</v>
      </c>
      <c r="F2612" s="27">
        <v>18</v>
      </c>
      <c r="G2612" s="27">
        <v>18</v>
      </c>
      <c r="H2612" s="36">
        <f t="shared" si="508"/>
        <v>-5.2631578947368418E-2</v>
      </c>
      <c r="I2612" s="27">
        <f t="shared" si="509"/>
        <v>-1</v>
      </c>
      <c r="J2612" s="27">
        <f t="shared" si="510"/>
        <v>-1</v>
      </c>
      <c r="K2612" s="30">
        <v>2</v>
      </c>
      <c r="L2612" s="159">
        <f t="shared" si="506"/>
        <v>0</v>
      </c>
    </row>
    <row r="2613" spans="1:12" s="1" customFormat="1" ht="15" customHeight="1">
      <c r="A2613" s="52">
        <v>39014</v>
      </c>
      <c r="B2613" s="23" t="s">
        <v>8355</v>
      </c>
      <c r="C2613" s="24" t="s">
        <v>469</v>
      </c>
      <c r="D2613" s="23" t="s">
        <v>559</v>
      </c>
      <c r="E2613" s="28">
        <v>9</v>
      </c>
      <c r="F2613" s="27">
        <v>9</v>
      </c>
      <c r="G2613" s="27">
        <v>9.4</v>
      </c>
      <c r="H2613" s="36">
        <f t="shared" si="508"/>
        <v>4.4444444444444481E-2</v>
      </c>
      <c r="I2613" s="27">
        <f t="shared" si="509"/>
        <v>0</v>
      </c>
      <c r="J2613" s="27">
        <f t="shared" si="510"/>
        <v>0.40000000000000036</v>
      </c>
      <c r="K2613" s="30">
        <v>1</v>
      </c>
      <c r="L2613" s="159">
        <f t="shared" si="506"/>
        <v>4.4444444444444481E-2</v>
      </c>
    </row>
    <row r="2614" spans="1:12" s="1" customFormat="1" ht="15" customHeight="1">
      <c r="A2614" s="52">
        <v>39014</v>
      </c>
      <c r="B2614" s="23" t="s">
        <v>8356</v>
      </c>
      <c r="C2614" s="24" t="s">
        <v>554</v>
      </c>
      <c r="D2614" s="23" t="s">
        <v>36</v>
      </c>
      <c r="E2614" s="28">
        <v>18</v>
      </c>
      <c r="F2614" s="27">
        <v>21.6</v>
      </c>
      <c r="G2614" s="27">
        <v>21.17</v>
      </c>
      <c r="H2614" s="36">
        <f t="shared" si="508"/>
        <v>0.17611111111111122</v>
      </c>
      <c r="I2614" s="27">
        <f t="shared" si="509"/>
        <v>3.6000000000000014</v>
      </c>
      <c r="J2614" s="27">
        <f t="shared" si="510"/>
        <v>3.1700000000000017</v>
      </c>
      <c r="K2614" s="30">
        <v>2</v>
      </c>
      <c r="L2614" s="159">
        <f t="shared" si="506"/>
        <v>-1.9907407407407395E-2</v>
      </c>
    </row>
    <row r="2615" spans="1:12" s="1" customFormat="1" ht="15" customHeight="1">
      <c r="A2615" s="52">
        <v>39015</v>
      </c>
      <c r="B2615" s="23" t="s">
        <v>8357</v>
      </c>
      <c r="C2615" s="24" t="s">
        <v>474</v>
      </c>
      <c r="D2615" s="23" t="s">
        <v>475</v>
      </c>
      <c r="E2615" s="28">
        <v>11.5</v>
      </c>
      <c r="F2615" s="27">
        <v>11.6</v>
      </c>
      <c r="G2615" s="27">
        <v>12.39</v>
      </c>
      <c r="H2615" s="36">
        <f t="shared" si="508"/>
        <v>7.7391304347826137E-2</v>
      </c>
      <c r="I2615" s="27">
        <f t="shared" si="509"/>
        <v>9.9999999999999645E-2</v>
      </c>
      <c r="J2615" s="27">
        <f t="shared" si="510"/>
        <v>0.89000000000000057</v>
      </c>
      <c r="K2615" s="30">
        <v>1</v>
      </c>
      <c r="L2615" s="159">
        <f t="shared" si="506"/>
        <v>6.810344827586215E-2</v>
      </c>
    </row>
    <row r="2616" spans="1:12" s="1" customFormat="1" ht="15" customHeight="1">
      <c r="A2616" s="52">
        <v>39015</v>
      </c>
      <c r="B2616" s="23" t="s">
        <v>8358</v>
      </c>
      <c r="C2616" s="24" t="s">
        <v>472</v>
      </c>
      <c r="D2616" s="23" t="s">
        <v>473</v>
      </c>
      <c r="E2616" s="28">
        <v>13.8</v>
      </c>
      <c r="F2616" s="27">
        <v>22</v>
      </c>
      <c r="G2616" s="27">
        <v>22.5</v>
      </c>
      <c r="H2616" s="36">
        <f t="shared" si="508"/>
        <v>0.63043478260869557</v>
      </c>
      <c r="I2616" s="27">
        <f t="shared" si="509"/>
        <v>8.1999999999999993</v>
      </c>
      <c r="J2616" s="27">
        <f t="shared" si="510"/>
        <v>8.6999999999999993</v>
      </c>
      <c r="K2616" s="30">
        <v>3</v>
      </c>
      <c r="L2616" s="159">
        <f t="shared" si="506"/>
        <v>2.2727272727272728E-2</v>
      </c>
    </row>
    <row r="2617" spans="1:12" s="1" customFormat="1" ht="15" customHeight="1">
      <c r="A2617" s="52">
        <v>39016</v>
      </c>
      <c r="B2617" s="23" t="s">
        <v>8359</v>
      </c>
      <c r="C2617" s="24" t="s">
        <v>476</v>
      </c>
      <c r="D2617" s="23" t="s">
        <v>477</v>
      </c>
      <c r="E2617" s="28">
        <v>17.5</v>
      </c>
      <c r="F2617" s="27">
        <v>21.25</v>
      </c>
      <c r="G2617" s="27">
        <v>19.600000000000001</v>
      </c>
      <c r="H2617" s="36">
        <f t="shared" si="508"/>
        <v>0.12000000000000008</v>
      </c>
      <c r="I2617" s="27">
        <f t="shared" si="509"/>
        <v>3.75</v>
      </c>
      <c r="J2617" s="27">
        <f t="shared" si="510"/>
        <v>2.1000000000000014</v>
      </c>
      <c r="K2617" s="30">
        <v>2</v>
      </c>
      <c r="L2617" s="159">
        <f t="shared" si="506"/>
        <v>-7.7647058823529347E-2</v>
      </c>
    </row>
    <row r="2618" spans="1:12" s="1" customFormat="1" ht="15" customHeight="1">
      <c r="A2618" s="52">
        <v>39021</v>
      </c>
      <c r="B2618" s="23" t="s">
        <v>8360</v>
      </c>
      <c r="C2618" s="24" t="s">
        <v>1566</v>
      </c>
      <c r="D2618" s="23" t="s">
        <v>1567</v>
      </c>
      <c r="E2618" s="28">
        <v>12.5</v>
      </c>
      <c r="F2618" s="27">
        <v>14.02</v>
      </c>
      <c r="G2618" s="27">
        <v>15.03</v>
      </c>
      <c r="H2618" s="36">
        <f t="shared" si="508"/>
        <v>0.20239999999999994</v>
      </c>
      <c r="I2618" s="27">
        <f t="shared" si="509"/>
        <v>1.5199999999999996</v>
      </c>
      <c r="J2618" s="27">
        <f t="shared" si="510"/>
        <v>2.5299999999999994</v>
      </c>
      <c r="K2618" s="30">
        <v>1</v>
      </c>
      <c r="L2618" s="159">
        <f t="shared" si="506"/>
        <v>7.2039942938659049E-2</v>
      </c>
    </row>
    <row r="2619" spans="1:12" s="1" customFormat="1" ht="15" customHeight="1">
      <c r="A2619" s="52">
        <v>39021</v>
      </c>
      <c r="B2619" s="23" t="s">
        <v>8361</v>
      </c>
      <c r="C2619" s="24" t="s">
        <v>478</v>
      </c>
      <c r="D2619" s="23" t="s">
        <v>479</v>
      </c>
      <c r="E2619" s="28">
        <v>14</v>
      </c>
      <c r="F2619" s="27">
        <v>15.5</v>
      </c>
      <c r="G2619" s="27">
        <v>16.350000000000001</v>
      </c>
      <c r="H2619" s="36">
        <f t="shared" si="508"/>
        <v>0.16785714285714295</v>
      </c>
      <c r="I2619" s="27">
        <f t="shared" si="509"/>
        <v>1.5</v>
      </c>
      <c r="J2619" s="27">
        <f t="shared" si="510"/>
        <v>2.3500000000000014</v>
      </c>
      <c r="K2619" s="30">
        <v>2</v>
      </c>
      <c r="L2619" s="159">
        <f t="shared" si="506"/>
        <v>5.4838709677419446E-2</v>
      </c>
    </row>
    <row r="2620" spans="1:12" s="1" customFormat="1" ht="15" customHeight="1">
      <c r="A2620" s="52">
        <v>39022</v>
      </c>
      <c r="B2620" s="23" t="s">
        <v>8362</v>
      </c>
      <c r="C2620" s="24" t="s">
        <v>1568</v>
      </c>
      <c r="D2620" s="23" t="s">
        <v>1569</v>
      </c>
      <c r="E2620" s="28">
        <v>17</v>
      </c>
      <c r="F2620" s="27">
        <v>17.010000000000002</v>
      </c>
      <c r="G2620" s="27">
        <v>17.52</v>
      </c>
      <c r="H2620" s="36">
        <f t="shared" si="508"/>
        <v>3.0588235294117621E-2</v>
      </c>
      <c r="I2620" s="27">
        <f t="shared" si="509"/>
        <v>1.0000000000001563E-2</v>
      </c>
      <c r="J2620" s="27">
        <f t="shared" si="510"/>
        <v>0.51999999999999957</v>
      </c>
      <c r="K2620" s="30">
        <v>2</v>
      </c>
      <c r="L2620" s="159">
        <f t="shared" si="506"/>
        <v>2.9982363315696529E-2</v>
      </c>
    </row>
    <row r="2621" spans="1:12" s="1" customFormat="1" ht="15" customHeight="1">
      <c r="A2621" s="52">
        <v>39023</v>
      </c>
      <c r="B2621" s="23" t="s">
        <v>8363</v>
      </c>
      <c r="C2621" s="24" t="s">
        <v>1570</v>
      </c>
      <c r="D2621" s="23" t="s">
        <v>1571</v>
      </c>
      <c r="E2621" s="28">
        <v>12</v>
      </c>
      <c r="F2621" s="27">
        <v>12</v>
      </c>
      <c r="G2621" s="27">
        <v>12.07</v>
      </c>
      <c r="H2621" s="36">
        <f t="shared" si="508"/>
        <v>5.833333333333357E-3</v>
      </c>
      <c r="I2621" s="27">
        <f t="shared" si="509"/>
        <v>0</v>
      </c>
      <c r="J2621" s="27">
        <f t="shared" si="510"/>
        <v>7.0000000000000284E-2</v>
      </c>
      <c r="K2621" s="30">
        <v>1</v>
      </c>
      <c r="L2621" s="159">
        <f t="shared" si="506"/>
        <v>5.833333333333357E-3</v>
      </c>
    </row>
    <row r="2622" spans="1:12" s="1" customFormat="1" ht="15" customHeight="1">
      <c r="A2622" s="52">
        <v>39023</v>
      </c>
      <c r="B2622" s="23" t="s">
        <v>1572</v>
      </c>
      <c r="C2622" s="24" t="s">
        <v>1368</v>
      </c>
      <c r="D2622" s="23" t="s">
        <v>1369</v>
      </c>
      <c r="E2622" s="28">
        <v>11</v>
      </c>
      <c r="F2622" s="27">
        <v>11</v>
      </c>
      <c r="G2622" s="27">
        <v>7.75</v>
      </c>
      <c r="H2622" s="36">
        <f t="shared" si="508"/>
        <v>-0.29545454545454547</v>
      </c>
      <c r="I2622" s="27">
        <f t="shared" si="509"/>
        <v>0</v>
      </c>
      <c r="J2622" s="27">
        <f t="shared" si="510"/>
        <v>-3.25</v>
      </c>
      <c r="K2622" s="30">
        <v>1</v>
      </c>
      <c r="L2622" s="159">
        <f t="shared" si="506"/>
        <v>-0.29545454545454547</v>
      </c>
    </row>
    <row r="2623" spans="1:12" s="1" customFormat="1" ht="15" customHeight="1">
      <c r="A2623" s="52">
        <v>39028</v>
      </c>
      <c r="B2623" s="23" t="s">
        <v>8364</v>
      </c>
      <c r="C2623" s="24" t="s">
        <v>1370</v>
      </c>
      <c r="D2623" s="23" t="s">
        <v>1371</v>
      </c>
      <c r="E2623" s="28">
        <v>6</v>
      </c>
      <c r="F2623" s="27">
        <v>6</v>
      </c>
      <c r="G2623" s="27">
        <v>6.1</v>
      </c>
      <c r="H2623" s="36">
        <f t="shared" si="508"/>
        <v>1.6666666666666607E-2</v>
      </c>
      <c r="I2623" s="27">
        <f t="shared" si="509"/>
        <v>0</v>
      </c>
      <c r="J2623" s="27">
        <f t="shared" si="510"/>
        <v>9.9999999999999645E-2</v>
      </c>
      <c r="K2623" s="30">
        <v>1</v>
      </c>
      <c r="L2623" s="159">
        <f t="shared" si="506"/>
        <v>1.6666666666666607E-2</v>
      </c>
    </row>
    <row r="2624" spans="1:12" s="1" customFormat="1" ht="15" customHeight="1">
      <c r="A2624" s="52">
        <v>39029</v>
      </c>
      <c r="B2624" s="23" t="s">
        <v>8365</v>
      </c>
      <c r="C2624" s="24" t="s">
        <v>1377</v>
      </c>
      <c r="D2624" s="23" t="s">
        <v>1378</v>
      </c>
      <c r="E2624" s="28">
        <v>15</v>
      </c>
      <c r="F2624" s="27">
        <v>15.52</v>
      </c>
      <c r="G2624" s="27">
        <v>15.63</v>
      </c>
      <c r="H2624" s="36">
        <f t="shared" si="508"/>
        <v>4.2000000000000051E-2</v>
      </c>
      <c r="I2624" s="27">
        <f t="shared" si="509"/>
        <v>0.51999999999999957</v>
      </c>
      <c r="J2624" s="27">
        <f t="shared" si="510"/>
        <v>0.63000000000000078</v>
      </c>
      <c r="K2624" s="30">
        <v>3</v>
      </c>
      <c r="L2624" s="159">
        <f t="shared" si="506"/>
        <v>7.0876288659794595E-3</v>
      </c>
    </row>
    <row r="2625" spans="1:12" s="1" customFormat="1" ht="15" customHeight="1">
      <c r="A2625" s="52">
        <v>39029</v>
      </c>
      <c r="B2625" s="23" t="s">
        <v>8366</v>
      </c>
      <c r="C2625" s="24" t="s">
        <v>1376</v>
      </c>
      <c r="D2625" s="23" t="s">
        <v>3148</v>
      </c>
      <c r="E2625" s="28">
        <v>25</v>
      </c>
      <c r="F2625" s="27">
        <v>26</v>
      </c>
      <c r="G2625" s="27">
        <v>26.01</v>
      </c>
      <c r="H2625" s="36">
        <f t="shared" si="508"/>
        <v>4.0400000000000061E-2</v>
      </c>
      <c r="I2625" s="27">
        <f t="shared" si="509"/>
        <v>1</v>
      </c>
      <c r="J2625" s="27">
        <f t="shared" si="510"/>
        <v>1.0100000000000016</v>
      </c>
      <c r="K2625" s="30">
        <v>3</v>
      </c>
      <c r="L2625" s="159">
        <f t="shared" si="506"/>
        <v>3.8461538461544473E-4</v>
      </c>
    </row>
    <row r="2626" spans="1:12" s="1" customFormat="1" ht="15" customHeight="1">
      <c r="A2626" s="52">
        <v>39029</v>
      </c>
      <c r="B2626" s="23" t="s">
        <v>1372</v>
      </c>
      <c r="C2626" s="24" t="s">
        <v>1372</v>
      </c>
      <c r="D2626" s="23" t="s">
        <v>1373</v>
      </c>
      <c r="E2626" s="28">
        <v>21</v>
      </c>
      <c r="F2626" s="27">
        <v>26</v>
      </c>
      <c r="G2626" s="27">
        <v>26.83</v>
      </c>
      <c r="H2626" s="36">
        <f t="shared" si="508"/>
        <v>0.27761904761904754</v>
      </c>
      <c r="I2626" s="27">
        <f t="shared" si="509"/>
        <v>5</v>
      </c>
      <c r="J2626" s="27">
        <f t="shared" si="510"/>
        <v>5.8299999999999983</v>
      </c>
      <c r="K2626" s="30">
        <v>3</v>
      </c>
      <c r="L2626" s="159">
        <f t="shared" si="506"/>
        <v>3.192307692307686E-2</v>
      </c>
    </row>
    <row r="2627" spans="1:12" s="1" customFormat="1" ht="15" customHeight="1">
      <c r="A2627" s="52">
        <v>39029</v>
      </c>
      <c r="B2627" s="23" t="s">
        <v>8367</v>
      </c>
      <c r="C2627" s="24" t="s">
        <v>1374</v>
      </c>
      <c r="D2627" s="23" t="s">
        <v>1375</v>
      </c>
      <c r="E2627" s="28">
        <v>17</v>
      </c>
      <c r="F2627" s="27">
        <v>20</v>
      </c>
      <c r="G2627" s="27">
        <v>19.72</v>
      </c>
      <c r="H2627" s="36">
        <f t="shared" si="508"/>
        <v>0.15999999999999992</v>
      </c>
      <c r="I2627" s="27">
        <f t="shared" si="509"/>
        <v>3</v>
      </c>
      <c r="J2627" s="27">
        <f t="shared" si="510"/>
        <v>2.7199999999999989</v>
      </c>
      <c r="K2627" s="30">
        <v>2</v>
      </c>
      <c r="L2627" s="159">
        <f t="shared" si="506"/>
        <v>-1.4000000000000058E-2</v>
      </c>
    </row>
    <row r="2628" spans="1:12" s="1" customFormat="1" ht="15" customHeight="1">
      <c r="A2628" s="52">
        <v>39030</v>
      </c>
      <c r="B2628" s="23" t="s">
        <v>8368</v>
      </c>
      <c r="C2628" s="24" t="s">
        <v>1382</v>
      </c>
      <c r="D2628" s="23" t="s">
        <v>1383</v>
      </c>
      <c r="E2628" s="28">
        <v>13</v>
      </c>
      <c r="F2628" s="27">
        <v>13</v>
      </c>
      <c r="G2628" s="27">
        <v>12.85</v>
      </c>
      <c r="H2628" s="36">
        <f t="shared" si="508"/>
        <v>-1.1538461538461565E-2</v>
      </c>
      <c r="I2628" s="27">
        <f t="shared" si="509"/>
        <v>0</v>
      </c>
      <c r="J2628" s="27">
        <f t="shared" si="510"/>
        <v>-0.15000000000000036</v>
      </c>
      <c r="K2628" s="30">
        <v>1</v>
      </c>
      <c r="L2628" s="159">
        <f t="shared" ref="L2628:L2691" si="511">(G2628-F2628)/F2628</f>
        <v>-1.1538461538461565E-2</v>
      </c>
    </row>
    <row r="2629" spans="1:12" s="1" customFormat="1" ht="15" customHeight="1">
      <c r="A2629" s="52">
        <v>39030</v>
      </c>
      <c r="B2629" s="23" t="s">
        <v>8369</v>
      </c>
      <c r="C2629" s="24" t="s">
        <v>1384</v>
      </c>
      <c r="D2629" s="23" t="s">
        <v>559</v>
      </c>
      <c r="E2629" s="28">
        <v>7</v>
      </c>
      <c r="F2629" s="27">
        <v>7</v>
      </c>
      <c r="G2629" s="27">
        <v>6.75</v>
      </c>
      <c r="H2629" s="36">
        <f t="shared" si="508"/>
        <v>-3.5714285714285712E-2</v>
      </c>
      <c r="I2629" s="27">
        <f t="shared" si="509"/>
        <v>0</v>
      </c>
      <c r="J2629" s="27">
        <f t="shared" si="510"/>
        <v>-0.25</v>
      </c>
      <c r="K2629" s="30">
        <v>1</v>
      </c>
      <c r="L2629" s="159">
        <f t="shared" si="511"/>
        <v>-3.5714285714285712E-2</v>
      </c>
    </row>
    <row r="2630" spans="1:12" s="1" customFormat="1" ht="15" customHeight="1">
      <c r="A2630" s="52">
        <v>39030</v>
      </c>
      <c r="B2630" s="23" t="s">
        <v>8370</v>
      </c>
      <c r="C2630" s="24" t="s">
        <v>1379</v>
      </c>
      <c r="D2630" s="23" t="s">
        <v>1380</v>
      </c>
      <c r="E2630" s="28">
        <v>20</v>
      </c>
      <c r="F2630" s="27">
        <v>25</v>
      </c>
      <c r="G2630" s="27">
        <v>25.11</v>
      </c>
      <c r="H2630" s="36">
        <f t="shared" si="508"/>
        <v>0.25549999999999995</v>
      </c>
      <c r="I2630" s="27">
        <f t="shared" si="509"/>
        <v>5</v>
      </c>
      <c r="J2630" s="27">
        <f t="shared" si="510"/>
        <v>5.1099999999999994</v>
      </c>
      <c r="K2630" s="30">
        <v>3</v>
      </c>
      <c r="L2630" s="159">
        <f t="shared" si="511"/>
        <v>4.3999999999999768E-3</v>
      </c>
    </row>
    <row r="2631" spans="1:12" s="1" customFormat="1" ht="15" customHeight="1">
      <c r="A2631" s="52">
        <v>39030</v>
      </c>
      <c r="B2631" s="23" t="s">
        <v>8371</v>
      </c>
      <c r="C2631" s="24" t="s">
        <v>1381</v>
      </c>
      <c r="D2631" s="23" t="s">
        <v>1397</v>
      </c>
      <c r="E2631" s="28">
        <v>14</v>
      </c>
      <c r="F2631" s="27">
        <v>14.25</v>
      </c>
      <c r="G2631" s="27">
        <v>15.52</v>
      </c>
      <c r="H2631" s="36">
        <f t="shared" si="508"/>
        <v>0.10857142857142854</v>
      </c>
      <c r="I2631" s="27">
        <f t="shared" si="509"/>
        <v>0.25</v>
      </c>
      <c r="J2631" s="27">
        <f t="shared" si="510"/>
        <v>1.5199999999999996</v>
      </c>
      <c r="K2631" s="30">
        <v>1</v>
      </c>
      <c r="L2631" s="159">
        <f t="shared" si="511"/>
        <v>8.9122807017543826E-2</v>
      </c>
    </row>
    <row r="2632" spans="1:12" s="1" customFormat="1" ht="15" customHeight="1">
      <c r="A2632" s="52">
        <v>39035</v>
      </c>
      <c r="B2632" s="23" t="s">
        <v>8372</v>
      </c>
      <c r="C2632" s="24" t="s">
        <v>1385</v>
      </c>
      <c r="D2632" s="23" t="s">
        <v>2821</v>
      </c>
      <c r="E2632" s="28">
        <v>21</v>
      </c>
      <c r="F2632" s="27">
        <v>21.75</v>
      </c>
      <c r="G2632" s="27">
        <v>21.95</v>
      </c>
      <c r="H2632" s="36">
        <f t="shared" si="508"/>
        <v>4.5238095238095202E-2</v>
      </c>
      <c r="I2632" s="27">
        <f t="shared" si="509"/>
        <v>0.75</v>
      </c>
      <c r="J2632" s="27">
        <f t="shared" si="510"/>
        <v>0.94999999999999929</v>
      </c>
      <c r="K2632" s="30">
        <v>2</v>
      </c>
      <c r="L2632" s="159">
        <f t="shared" si="511"/>
        <v>9.1954022988505416E-3</v>
      </c>
    </row>
    <row r="2633" spans="1:12" s="1" customFormat="1" ht="15" customHeight="1">
      <c r="A2633" s="52">
        <v>39035</v>
      </c>
      <c r="B2633" s="23" t="s">
        <v>8373</v>
      </c>
      <c r="C2633" s="24" t="s">
        <v>1386</v>
      </c>
      <c r="D2633" s="23" t="s">
        <v>2658</v>
      </c>
      <c r="E2633" s="28">
        <v>12.5</v>
      </c>
      <c r="F2633" s="27">
        <v>12.5</v>
      </c>
      <c r="G2633" s="27">
        <v>11.7</v>
      </c>
      <c r="H2633" s="36">
        <f t="shared" si="508"/>
        <v>-6.4000000000000057E-2</v>
      </c>
      <c r="I2633" s="27">
        <f t="shared" si="509"/>
        <v>0</v>
      </c>
      <c r="J2633" s="27">
        <f t="shared" si="510"/>
        <v>-0.80000000000000071</v>
      </c>
      <c r="K2633" s="30">
        <v>1</v>
      </c>
      <c r="L2633" s="159">
        <f t="shared" si="511"/>
        <v>-6.4000000000000057E-2</v>
      </c>
    </row>
    <row r="2634" spans="1:12" s="1" customFormat="1" ht="15" customHeight="1">
      <c r="A2634" s="52">
        <v>39036</v>
      </c>
      <c r="B2634" s="23" t="s">
        <v>8374</v>
      </c>
      <c r="C2634" s="24" t="s">
        <v>2215</v>
      </c>
      <c r="D2634" s="23" t="s">
        <v>2216</v>
      </c>
      <c r="E2634" s="28">
        <v>12</v>
      </c>
      <c r="F2634" s="27">
        <v>12</v>
      </c>
      <c r="G2634" s="27">
        <v>12.2</v>
      </c>
      <c r="H2634" s="36">
        <f t="shared" si="508"/>
        <v>1.6666666666666607E-2</v>
      </c>
      <c r="I2634" s="27">
        <f t="shared" si="509"/>
        <v>0</v>
      </c>
      <c r="J2634" s="27">
        <f t="shared" si="510"/>
        <v>0.19999999999999929</v>
      </c>
      <c r="K2634" s="30">
        <v>2</v>
      </c>
      <c r="L2634" s="159">
        <f t="shared" si="511"/>
        <v>1.6666666666666607E-2</v>
      </c>
    </row>
    <row r="2635" spans="1:12" s="1" customFormat="1" ht="15" customHeight="1">
      <c r="A2635" s="52">
        <v>39036</v>
      </c>
      <c r="B2635" s="23" t="s">
        <v>8375</v>
      </c>
      <c r="C2635" s="24" t="s">
        <v>2212</v>
      </c>
      <c r="D2635" s="23" t="s">
        <v>2479</v>
      </c>
      <c r="E2635" s="28">
        <v>12</v>
      </c>
      <c r="F2635" s="27">
        <v>14.5</v>
      </c>
      <c r="G2635" s="27">
        <v>13.81</v>
      </c>
      <c r="H2635" s="36">
        <f t="shared" si="508"/>
        <v>0.15083333333333337</v>
      </c>
      <c r="I2635" s="27">
        <f t="shared" si="509"/>
        <v>2.5</v>
      </c>
      <c r="J2635" s="27">
        <f t="shared" si="510"/>
        <v>1.8100000000000005</v>
      </c>
      <c r="K2635" s="30">
        <v>3</v>
      </c>
      <c r="L2635" s="159">
        <f t="shared" si="511"/>
        <v>-4.7586206896551693E-2</v>
      </c>
    </row>
    <row r="2636" spans="1:12" s="1" customFormat="1" ht="15" customHeight="1">
      <c r="A2636" s="52">
        <v>39036</v>
      </c>
      <c r="B2636" s="23" t="s">
        <v>8376</v>
      </c>
      <c r="C2636" s="24" t="s">
        <v>2213</v>
      </c>
      <c r="D2636" s="23" t="s">
        <v>2214</v>
      </c>
      <c r="E2636" s="28">
        <v>15</v>
      </c>
      <c r="F2636" s="27">
        <v>15</v>
      </c>
      <c r="G2636" s="27">
        <v>15.72</v>
      </c>
      <c r="H2636" s="36">
        <f t="shared" si="508"/>
        <v>4.8000000000000043E-2</v>
      </c>
      <c r="I2636" s="27">
        <f t="shared" si="509"/>
        <v>0</v>
      </c>
      <c r="J2636" s="27">
        <f t="shared" si="510"/>
        <v>0.72000000000000064</v>
      </c>
      <c r="K2636" s="30">
        <v>1</v>
      </c>
      <c r="L2636" s="159">
        <f t="shared" si="511"/>
        <v>4.8000000000000043E-2</v>
      </c>
    </row>
    <row r="2637" spans="1:12" s="1" customFormat="1" ht="15" customHeight="1">
      <c r="A2637" s="52">
        <v>39036</v>
      </c>
      <c r="B2637" s="23" t="s">
        <v>1387</v>
      </c>
      <c r="C2637" s="24" t="s">
        <v>1387</v>
      </c>
      <c r="D2637" s="23" t="s">
        <v>1388</v>
      </c>
      <c r="E2637" s="28">
        <v>17</v>
      </c>
      <c r="F2637" s="27">
        <v>21</v>
      </c>
      <c r="G2637" s="27">
        <v>20.75</v>
      </c>
      <c r="H2637" s="36">
        <f t="shared" si="508"/>
        <v>0.22058823529411764</v>
      </c>
      <c r="I2637" s="27">
        <f t="shared" si="509"/>
        <v>4</v>
      </c>
      <c r="J2637" s="27">
        <f t="shared" si="510"/>
        <v>3.75</v>
      </c>
      <c r="K2637" s="30">
        <v>2</v>
      </c>
      <c r="L2637" s="159">
        <f t="shared" si="511"/>
        <v>-1.1904761904761904E-2</v>
      </c>
    </row>
    <row r="2638" spans="1:12" s="1" customFormat="1" ht="15" customHeight="1">
      <c r="A2638" s="52">
        <v>39037</v>
      </c>
      <c r="B2638" s="92" t="s">
        <v>8377</v>
      </c>
      <c r="C2638" s="24" t="s">
        <v>2220</v>
      </c>
      <c r="D2638" s="92" t="s">
        <v>2221</v>
      </c>
      <c r="E2638" s="28">
        <v>17</v>
      </c>
      <c r="F2638" s="27">
        <v>17</v>
      </c>
      <c r="G2638" s="27">
        <v>17</v>
      </c>
      <c r="H2638" s="36">
        <f t="shared" si="508"/>
        <v>0</v>
      </c>
      <c r="I2638" s="27">
        <f t="shared" si="509"/>
        <v>0</v>
      </c>
      <c r="J2638" s="27">
        <f t="shared" si="510"/>
        <v>0</v>
      </c>
      <c r="K2638" s="30">
        <v>1</v>
      </c>
      <c r="L2638" s="159">
        <f t="shared" si="511"/>
        <v>0</v>
      </c>
    </row>
    <row r="2639" spans="1:12" s="1" customFormat="1" ht="15" customHeight="1">
      <c r="A2639" s="52">
        <v>39037</v>
      </c>
      <c r="B2639" s="23" t="s">
        <v>8378</v>
      </c>
      <c r="C2639" s="24" t="s">
        <v>2217</v>
      </c>
      <c r="D2639" s="23" t="s">
        <v>2218</v>
      </c>
      <c r="E2639" s="28">
        <v>20</v>
      </c>
      <c r="F2639" s="27">
        <v>24.5</v>
      </c>
      <c r="G2639" s="27">
        <v>24.74</v>
      </c>
      <c r="H2639" s="36">
        <f t="shared" ref="H2639:H2683" si="512">(G2639-E2639)/E2639</f>
        <v>0.23699999999999993</v>
      </c>
      <c r="I2639" s="27">
        <f t="shared" ref="I2639:I2683" si="513">(F2639-E2639)</f>
        <v>4.5</v>
      </c>
      <c r="J2639" s="27">
        <f t="shared" si="510"/>
        <v>4.7399999999999984</v>
      </c>
      <c r="K2639" s="30">
        <v>3</v>
      </c>
      <c r="L2639" s="159">
        <f t="shared" si="511"/>
        <v>9.7959183673468758E-3</v>
      </c>
    </row>
    <row r="2640" spans="1:12" s="1" customFormat="1" ht="15" customHeight="1">
      <c r="A2640" s="52">
        <v>39037</v>
      </c>
      <c r="B2640" s="23" t="s">
        <v>8379</v>
      </c>
      <c r="C2640" s="24" t="s">
        <v>2219</v>
      </c>
      <c r="D2640" s="23" t="s">
        <v>1515</v>
      </c>
      <c r="E2640" s="28">
        <v>59</v>
      </c>
      <c r="F2640" s="27">
        <v>120</v>
      </c>
      <c r="G2640" s="27">
        <v>132.99</v>
      </c>
      <c r="H2640" s="36">
        <f t="shared" si="512"/>
        <v>1.2540677966101696</v>
      </c>
      <c r="I2640" s="27">
        <f t="shared" si="513"/>
        <v>61</v>
      </c>
      <c r="J2640" s="27">
        <f t="shared" si="510"/>
        <v>73.990000000000009</v>
      </c>
      <c r="K2640" s="30">
        <v>4</v>
      </c>
      <c r="L2640" s="159">
        <f t="shared" si="511"/>
        <v>0.10825000000000008</v>
      </c>
    </row>
    <row r="2641" spans="1:12" s="1" customFormat="1" ht="15" customHeight="1">
      <c r="A2641" s="52">
        <v>39041</v>
      </c>
      <c r="B2641" s="23" t="s">
        <v>8380</v>
      </c>
      <c r="C2641" s="24" t="s">
        <v>2224</v>
      </c>
      <c r="D2641" s="23" t="s">
        <v>1450</v>
      </c>
      <c r="E2641" s="28">
        <v>23</v>
      </c>
      <c r="F2641" s="27">
        <v>25</v>
      </c>
      <c r="G2641" s="27">
        <v>23.02</v>
      </c>
      <c r="H2641" s="36">
        <f t="shared" si="512"/>
        <v>8.6956521739128584E-4</v>
      </c>
      <c r="I2641" s="27">
        <f t="shared" si="513"/>
        <v>2</v>
      </c>
      <c r="J2641" s="27">
        <f t="shared" si="510"/>
        <v>1.9999999999999574E-2</v>
      </c>
      <c r="K2641" s="30">
        <v>3</v>
      </c>
      <c r="L2641" s="159">
        <f t="shared" si="511"/>
        <v>-7.920000000000002E-2</v>
      </c>
    </row>
    <row r="2642" spans="1:12" s="1" customFormat="1" ht="15" customHeight="1">
      <c r="A2642" s="52">
        <v>39041</v>
      </c>
      <c r="B2642" s="23" t="s">
        <v>8381</v>
      </c>
      <c r="C2642" s="24" t="s">
        <v>2225</v>
      </c>
      <c r="D2642" s="23" t="s">
        <v>2226</v>
      </c>
      <c r="E2642" s="28">
        <v>10</v>
      </c>
      <c r="F2642" s="27">
        <v>10.11</v>
      </c>
      <c r="G2642" s="27">
        <v>10.56</v>
      </c>
      <c r="H2642" s="36">
        <f t="shared" si="512"/>
        <v>5.600000000000005E-2</v>
      </c>
      <c r="I2642" s="27">
        <f t="shared" si="513"/>
        <v>0.10999999999999943</v>
      </c>
      <c r="J2642" s="27">
        <f t="shared" si="510"/>
        <v>0.5600000000000005</v>
      </c>
      <c r="K2642" s="30">
        <v>1</v>
      </c>
      <c r="L2642" s="159">
        <f t="shared" si="511"/>
        <v>4.4510385756676665E-2</v>
      </c>
    </row>
    <row r="2643" spans="1:12" s="1" customFormat="1" ht="15" customHeight="1">
      <c r="A2643" s="52">
        <v>39041</v>
      </c>
      <c r="B2643" s="23" t="s">
        <v>8382</v>
      </c>
      <c r="C2643" s="24" t="s">
        <v>2222</v>
      </c>
      <c r="D2643" s="23" t="s">
        <v>2223</v>
      </c>
      <c r="E2643" s="28">
        <v>26</v>
      </c>
      <c r="F2643" s="27">
        <v>27.55</v>
      </c>
      <c r="G2643" s="27">
        <v>27.48</v>
      </c>
      <c r="H2643" s="36">
        <f t="shared" si="512"/>
        <v>5.6923076923076937E-2</v>
      </c>
      <c r="I2643" s="27">
        <f t="shared" si="513"/>
        <v>1.5500000000000007</v>
      </c>
      <c r="J2643" s="27">
        <f t="shared" ref="J2643:J2670" si="514">(G2643-E2643)</f>
        <v>1.4800000000000004</v>
      </c>
      <c r="K2643" s="30">
        <v>2</v>
      </c>
      <c r="L2643" s="159">
        <f t="shared" si="511"/>
        <v>-2.5408348457350376E-3</v>
      </c>
    </row>
    <row r="2644" spans="1:12" s="1" customFormat="1" ht="15" customHeight="1">
      <c r="A2644" s="52">
        <v>39042</v>
      </c>
      <c r="B2644" s="23" t="s">
        <v>8383</v>
      </c>
      <c r="C2644" s="24" t="s">
        <v>2227</v>
      </c>
      <c r="D2644" s="23" t="s">
        <v>2228</v>
      </c>
      <c r="E2644" s="28">
        <v>16</v>
      </c>
      <c r="F2644" s="27">
        <v>15.5</v>
      </c>
      <c r="G2644" s="27">
        <v>16.100000000000001</v>
      </c>
      <c r="H2644" s="36">
        <f t="shared" si="512"/>
        <v>6.2500000000000888E-3</v>
      </c>
      <c r="I2644" s="27">
        <f t="shared" si="513"/>
        <v>-0.5</v>
      </c>
      <c r="J2644" s="27">
        <f t="shared" si="514"/>
        <v>0.10000000000000142</v>
      </c>
      <c r="K2644" s="30">
        <v>1</v>
      </c>
      <c r="L2644" s="159">
        <f t="shared" si="511"/>
        <v>3.8709677419354931E-2</v>
      </c>
    </row>
    <row r="2645" spans="1:12" s="1" customFormat="1" ht="15" customHeight="1">
      <c r="A2645" s="52">
        <v>39048</v>
      </c>
      <c r="B2645" s="23" t="s">
        <v>8384</v>
      </c>
      <c r="C2645" s="24" t="s">
        <v>719</v>
      </c>
      <c r="D2645" s="23" t="s">
        <v>1686</v>
      </c>
      <c r="E2645" s="28">
        <v>4</v>
      </c>
      <c r="F2645" s="27">
        <v>4.3600000000000003</v>
      </c>
      <c r="G2645" s="27">
        <v>4.58</v>
      </c>
      <c r="H2645" s="36">
        <f t="shared" si="512"/>
        <v>0.14500000000000002</v>
      </c>
      <c r="I2645" s="27">
        <f t="shared" si="513"/>
        <v>0.36000000000000032</v>
      </c>
      <c r="J2645" s="27">
        <f t="shared" si="514"/>
        <v>0.58000000000000007</v>
      </c>
      <c r="K2645" s="30">
        <v>1</v>
      </c>
      <c r="L2645" s="159">
        <f t="shared" si="511"/>
        <v>5.0458715596330216E-2</v>
      </c>
    </row>
    <row r="2646" spans="1:12" s="1" customFormat="1" ht="15" customHeight="1">
      <c r="A2646" s="52">
        <v>39049</v>
      </c>
      <c r="B2646" s="23" t="s">
        <v>8385</v>
      </c>
      <c r="C2646" s="24" t="s">
        <v>720</v>
      </c>
      <c r="D2646" s="23" t="s">
        <v>1144</v>
      </c>
      <c r="E2646" s="28">
        <v>18</v>
      </c>
      <c r="F2646" s="27">
        <v>22</v>
      </c>
      <c r="G2646" s="27">
        <v>20.85</v>
      </c>
      <c r="H2646" s="36">
        <f t="shared" si="512"/>
        <v>0.15833333333333341</v>
      </c>
      <c r="I2646" s="27">
        <f t="shared" si="513"/>
        <v>4</v>
      </c>
      <c r="J2646" s="27">
        <f t="shared" si="514"/>
        <v>2.8500000000000014</v>
      </c>
      <c r="K2646" s="30">
        <v>3</v>
      </c>
      <c r="L2646" s="159">
        <f t="shared" si="511"/>
        <v>-5.2272727272727207E-2</v>
      </c>
    </row>
    <row r="2647" spans="1:12" s="1" customFormat="1" ht="15" customHeight="1">
      <c r="A2647" s="52">
        <v>39050</v>
      </c>
      <c r="B2647" s="23" t="s">
        <v>8386</v>
      </c>
      <c r="C2647" s="24" t="s">
        <v>1316</v>
      </c>
      <c r="D2647" s="23" t="s">
        <v>1815</v>
      </c>
      <c r="E2647" s="28">
        <v>7</v>
      </c>
      <c r="F2647" s="27">
        <v>7.5</v>
      </c>
      <c r="G2647" s="27">
        <v>8.1</v>
      </c>
      <c r="H2647" s="36">
        <f t="shared" si="512"/>
        <v>0.15714285714285708</v>
      </c>
      <c r="I2647" s="27">
        <f t="shared" si="513"/>
        <v>0.5</v>
      </c>
      <c r="J2647" s="27">
        <f t="shared" si="514"/>
        <v>1.0999999999999996</v>
      </c>
      <c r="K2647" s="30">
        <v>2</v>
      </c>
      <c r="L2647" s="159">
        <f t="shared" si="511"/>
        <v>7.9999999999999946E-2</v>
      </c>
    </row>
    <row r="2648" spans="1:12" s="1" customFormat="1" ht="15" customHeight="1">
      <c r="A2648" s="52">
        <v>39055</v>
      </c>
      <c r="B2648" s="23" t="s">
        <v>8387</v>
      </c>
      <c r="C2648" s="24" t="s">
        <v>1317</v>
      </c>
      <c r="D2648" s="23" t="s">
        <v>2889</v>
      </c>
      <c r="E2648" s="28">
        <v>18.5</v>
      </c>
      <c r="F2648" s="27">
        <v>18.55</v>
      </c>
      <c r="G2648" s="27">
        <v>18</v>
      </c>
      <c r="H2648" s="36">
        <f t="shared" si="512"/>
        <v>-2.7027027027027029E-2</v>
      </c>
      <c r="I2648" s="27">
        <f t="shared" si="513"/>
        <v>5.0000000000000711E-2</v>
      </c>
      <c r="J2648" s="27">
        <f t="shared" si="514"/>
        <v>-0.5</v>
      </c>
      <c r="K2648" s="30">
        <v>1</v>
      </c>
      <c r="L2648" s="159">
        <f t="shared" si="511"/>
        <v>-2.9649595687331574E-2</v>
      </c>
    </row>
    <row r="2649" spans="1:12" s="1" customFormat="1" ht="15" customHeight="1">
      <c r="A2649" s="52">
        <v>39057</v>
      </c>
      <c r="B2649" s="23" t="s">
        <v>8388</v>
      </c>
      <c r="C2649" s="24" t="s">
        <v>876</v>
      </c>
      <c r="D2649" s="23" t="s">
        <v>877</v>
      </c>
      <c r="E2649" s="28">
        <v>5</v>
      </c>
      <c r="F2649" s="27">
        <v>5.15</v>
      </c>
      <c r="G2649" s="27">
        <v>5.05</v>
      </c>
      <c r="H2649" s="36">
        <f t="shared" si="512"/>
        <v>9.9999999999999638E-3</v>
      </c>
      <c r="I2649" s="27">
        <f t="shared" si="513"/>
        <v>0.15000000000000036</v>
      </c>
      <c r="J2649" s="27">
        <f t="shared" si="514"/>
        <v>4.9999999999999822E-2</v>
      </c>
      <c r="K2649" s="30">
        <v>1</v>
      </c>
      <c r="L2649" s="159">
        <f t="shared" si="511"/>
        <v>-1.9417475728155442E-2</v>
      </c>
    </row>
    <row r="2650" spans="1:12" s="1" customFormat="1" ht="15" customHeight="1">
      <c r="A2650" s="52">
        <v>39058</v>
      </c>
      <c r="B2650" s="23" t="s">
        <v>8389</v>
      </c>
      <c r="C2650" s="24" t="s">
        <v>880</v>
      </c>
      <c r="D2650" s="23" t="s">
        <v>1340</v>
      </c>
      <c r="E2650" s="28">
        <v>21</v>
      </c>
      <c r="F2650" s="27">
        <v>30.3</v>
      </c>
      <c r="G2650" s="27">
        <v>32.6</v>
      </c>
      <c r="H2650" s="36">
        <f t="shared" si="512"/>
        <v>0.55238095238095242</v>
      </c>
      <c r="I2650" s="27">
        <f t="shared" si="513"/>
        <v>9.3000000000000007</v>
      </c>
      <c r="J2650" s="27">
        <f t="shared" si="514"/>
        <v>11.600000000000001</v>
      </c>
      <c r="K2650" s="30">
        <v>4</v>
      </c>
      <c r="L2650" s="159">
        <f t="shared" si="511"/>
        <v>7.5907590759075924E-2</v>
      </c>
    </row>
    <row r="2651" spans="1:12" s="1" customFormat="1" ht="15" customHeight="1">
      <c r="A2651" s="52">
        <v>39058</v>
      </c>
      <c r="B2651" s="23" t="s">
        <v>8390</v>
      </c>
      <c r="C2651" s="24" t="s">
        <v>878</v>
      </c>
      <c r="D2651" s="23" t="s">
        <v>450</v>
      </c>
      <c r="E2651" s="28">
        <v>14</v>
      </c>
      <c r="F2651" s="27">
        <v>15</v>
      </c>
      <c r="G2651" s="27">
        <v>16.02</v>
      </c>
      <c r="H2651" s="36">
        <f t="shared" si="512"/>
        <v>0.14428571428571427</v>
      </c>
      <c r="I2651" s="27">
        <f t="shared" si="513"/>
        <v>1</v>
      </c>
      <c r="J2651" s="27">
        <f t="shared" si="514"/>
        <v>2.0199999999999996</v>
      </c>
      <c r="K2651" s="30">
        <v>2</v>
      </c>
      <c r="L2651" s="159">
        <f t="shared" si="511"/>
        <v>6.7999999999999977E-2</v>
      </c>
    </row>
    <row r="2652" spans="1:12" s="1" customFormat="1" ht="15" customHeight="1">
      <c r="A2652" s="52">
        <v>39058</v>
      </c>
      <c r="B2652" s="23" t="s">
        <v>8391</v>
      </c>
      <c r="C2652" s="24" t="s">
        <v>879</v>
      </c>
      <c r="D2652" s="23" t="s">
        <v>559</v>
      </c>
      <c r="E2652" s="28">
        <v>18</v>
      </c>
      <c r="F2652" s="27">
        <v>24</v>
      </c>
      <c r="G2652" s="27">
        <v>25.1</v>
      </c>
      <c r="H2652" s="36">
        <f t="shared" si="512"/>
        <v>0.39444444444444454</v>
      </c>
      <c r="I2652" s="27">
        <f t="shared" si="513"/>
        <v>6</v>
      </c>
      <c r="J2652" s="27">
        <f t="shared" si="514"/>
        <v>7.1000000000000014</v>
      </c>
      <c r="K2652" s="30">
        <v>3</v>
      </c>
      <c r="L2652" s="159">
        <f t="shared" si="511"/>
        <v>4.5833333333333393E-2</v>
      </c>
    </row>
    <row r="2653" spans="1:12" s="1" customFormat="1" ht="15" customHeight="1">
      <c r="A2653" s="52">
        <v>39063</v>
      </c>
      <c r="B2653" s="23" t="s">
        <v>8392</v>
      </c>
      <c r="C2653" s="24" t="s">
        <v>882</v>
      </c>
      <c r="D2653" s="23" t="s">
        <v>883</v>
      </c>
      <c r="E2653" s="28">
        <v>21</v>
      </c>
      <c r="F2653" s="27">
        <v>21.86</v>
      </c>
      <c r="G2653" s="27">
        <v>22.1</v>
      </c>
      <c r="H2653" s="36">
        <f t="shared" si="512"/>
        <v>5.2380952380952452E-2</v>
      </c>
      <c r="I2653" s="27">
        <f t="shared" si="513"/>
        <v>0.85999999999999943</v>
      </c>
      <c r="J2653" s="27">
        <f t="shared" si="514"/>
        <v>1.1000000000000014</v>
      </c>
      <c r="K2653" s="30">
        <v>2</v>
      </c>
      <c r="L2653" s="159">
        <f t="shared" si="511"/>
        <v>1.0978956999085179E-2</v>
      </c>
    </row>
    <row r="2654" spans="1:12" s="1" customFormat="1" ht="15" customHeight="1">
      <c r="A2654" s="52">
        <v>39063</v>
      </c>
      <c r="B2654" s="23" t="s">
        <v>8393</v>
      </c>
      <c r="C2654" s="24" t="s">
        <v>884</v>
      </c>
      <c r="D2654" s="23" t="s">
        <v>885</v>
      </c>
      <c r="E2654" s="28">
        <v>12.25</v>
      </c>
      <c r="F2654" s="27">
        <v>12.76</v>
      </c>
      <c r="G2654" s="27">
        <v>12.35</v>
      </c>
      <c r="H2654" s="36">
        <f t="shared" si="512"/>
        <v>8.1632653061224202E-3</v>
      </c>
      <c r="I2654" s="27">
        <f t="shared" si="513"/>
        <v>0.50999999999999979</v>
      </c>
      <c r="J2654" s="27">
        <f t="shared" si="514"/>
        <v>9.9999999999999645E-2</v>
      </c>
      <c r="K2654" s="30">
        <v>1</v>
      </c>
      <c r="L2654" s="159">
        <f t="shared" si="511"/>
        <v>-3.2131661442006285E-2</v>
      </c>
    </row>
    <row r="2655" spans="1:12" s="1" customFormat="1" ht="15" customHeight="1">
      <c r="A2655" s="52">
        <v>39063</v>
      </c>
      <c r="B2655" s="23" t="s">
        <v>8394</v>
      </c>
      <c r="C2655" s="24" t="s">
        <v>886</v>
      </c>
      <c r="D2655" s="23" t="s">
        <v>1549</v>
      </c>
      <c r="E2655" s="28">
        <v>11.5</v>
      </c>
      <c r="F2655" s="27">
        <v>13</v>
      </c>
      <c r="G2655" s="27">
        <v>15.18</v>
      </c>
      <c r="H2655" s="36">
        <f t="shared" si="512"/>
        <v>0.31999999999999995</v>
      </c>
      <c r="I2655" s="27">
        <f t="shared" si="513"/>
        <v>1.5</v>
      </c>
      <c r="J2655" s="27">
        <f t="shared" si="514"/>
        <v>3.6799999999999997</v>
      </c>
      <c r="K2655" s="30">
        <v>1</v>
      </c>
      <c r="L2655" s="159">
        <f t="shared" si="511"/>
        <v>0.16769230769230767</v>
      </c>
    </row>
    <row r="2656" spans="1:12" s="1" customFormat="1" ht="15" customHeight="1">
      <c r="A2656" s="52">
        <v>39063</v>
      </c>
      <c r="B2656" s="23" t="s">
        <v>8395</v>
      </c>
      <c r="C2656" s="24" t="s">
        <v>881</v>
      </c>
      <c r="D2656" s="23" t="s">
        <v>1799</v>
      </c>
      <c r="E2656" s="28">
        <v>16.5</v>
      </c>
      <c r="F2656" s="27">
        <v>25</v>
      </c>
      <c r="G2656" s="27">
        <v>25.6</v>
      </c>
      <c r="H2656" s="36">
        <f t="shared" si="512"/>
        <v>0.55151515151515162</v>
      </c>
      <c r="I2656" s="27">
        <f t="shared" si="513"/>
        <v>8.5</v>
      </c>
      <c r="J2656" s="27">
        <f t="shared" si="514"/>
        <v>9.1000000000000014</v>
      </c>
      <c r="K2656" s="30">
        <v>3</v>
      </c>
      <c r="L2656" s="159">
        <f t="shared" si="511"/>
        <v>2.4000000000000056E-2</v>
      </c>
    </row>
    <row r="2657" spans="1:12" s="1" customFormat="1" ht="15" customHeight="1">
      <c r="A2657" s="52">
        <v>39064</v>
      </c>
      <c r="B2657" s="23" t="s">
        <v>8396</v>
      </c>
      <c r="C2657" s="24" t="s">
        <v>890</v>
      </c>
      <c r="D2657" s="23" t="s">
        <v>891</v>
      </c>
      <c r="E2657" s="28">
        <v>13</v>
      </c>
      <c r="F2657" s="27">
        <v>12.75</v>
      </c>
      <c r="G2657" s="27">
        <v>12.35</v>
      </c>
      <c r="H2657" s="36">
        <f t="shared" si="512"/>
        <v>-5.0000000000000031E-2</v>
      </c>
      <c r="I2657" s="27">
        <f t="shared" si="513"/>
        <v>-0.25</v>
      </c>
      <c r="J2657" s="27">
        <f t="shared" si="514"/>
        <v>-0.65000000000000036</v>
      </c>
      <c r="K2657" s="30">
        <v>1</v>
      </c>
      <c r="L2657" s="159">
        <f t="shared" si="511"/>
        <v>-3.137254901960787E-2</v>
      </c>
    </row>
    <row r="2658" spans="1:12" s="1" customFormat="1" ht="15" customHeight="1">
      <c r="A2658" s="52">
        <v>39064</v>
      </c>
      <c r="B2658" s="23" t="s">
        <v>8397</v>
      </c>
      <c r="C2658" s="24" t="s">
        <v>892</v>
      </c>
      <c r="D2658" s="23" t="s">
        <v>893</v>
      </c>
      <c r="E2658" s="28">
        <v>23</v>
      </c>
      <c r="F2658" s="27">
        <v>24.4</v>
      </c>
      <c r="G2658" s="27">
        <v>23.65</v>
      </c>
      <c r="H2658" s="36">
        <f t="shared" si="512"/>
        <v>2.8260869565217329E-2</v>
      </c>
      <c r="I2658" s="27">
        <f t="shared" si="513"/>
        <v>1.3999999999999986</v>
      </c>
      <c r="J2658" s="27">
        <f t="shared" si="514"/>
        <v>0.64999999999999858</v>
      </c>
      <c r="K2658" s="30">
        <v>2</v>
      </c>
      <c r="L2658" s="159">
        <f t="shared" si="511"/>
        <v>-3.073770491803279E-2</v>
      </c>
    </row>
    <row r="2659" spans="1:12" s="1" customFormat="1" ht="15" customHeight="1">
      <c r="A2659" s="52">
        <v>39064</v>
      </c>
      <c r="B2659" s="23" t="s">
        <v>8398</v>
      </c>
      <c r="C2659" s="24" t="s">
        <v>894</v>
      </c>
      <c r="D2659" s="23" t="s">
        <v>475</v>
      </c>
      <c r="E2659" s="28">
        <v>21</v>
      </c>
      <c r="F2659" s="27">
        <v>21.86</v>
      </c>
      <c r="G2659" s="27">
        <v>22.1</v>
      </c>
      <c r="H2659" s="36">
        <f t="shared" si="512"/>
        <v>5.2380952380952452E-2</v>
      </c>
      <c r="I2659" s="27">
        <f t="shared" si="513"/>
        <v>0.85999999999999943</v>
      </c>
      <c r="J2659" s="27">
        <f t="shared" si="514"/>
        <v>1.1000000000000014</v>
      </c>
      <c r="K2659" s="30">
        <v>1</v>
      </c>
      <c r="L2659" s="159">
        <f t="shared" si="511"/>
        <v>1.0978956999085179E-2</v>
      </c>
    </row>
    <row r="2660" spans="1:12" s="1" customFormat="1" ht="15" customHeight="1">
      <c r="A2660" s="52">
        <v>39064</v>
      </c>
      <c r="B2660" s="23" t="s">
        <v>8399</v>
      </c>
      <c r="C2660" s="24" t="s">
        <v>895</v>
      </c>
      <c r="D2660" s="23" t="s">
        <v>896</v>
      </c>
      <c r="E2660" s="28">
        <v>17</v>
      </c>
      <c r="F2660" s="27">
        <v>19</v>
      </c>
      <c r="G2660" s="27">
        <v>17.71</v>
      </c>
      <c r="H2660" s="36">
        <f t="shared" si="512"/>
        <v>4.1764705882352988E-2</v>
      </c>
      <c r="I2660" s="27">
        <f t="shared" si="513"/>
        <v>2</v>
      </c>
      <c r="J2660" s="27">
        <f t="shared" si="514"/>
        <v>0.71000000000000085</v>
      </c>
      <c r="K2660" s="30">
        <v>2</v>
      </c>
      <c r="L2660" s="159">
        <f t="shared" si="511"/>
        <v>-6.7894736842105216E-2</v>
      </c>
    </row>
    <row r="2661" spans="1:12" s="1" customFormat="1" ht="15" customHeight="1">
      <c r="A2661" s="52">
        <v>39064</v>
      </c>
      <c r="B2661" s="23" t="s">
        <v>8400</v>
      </c>
      <c r="C2661" s="24" t="s">
        <v>897</v>
      </c>
      <c r="D2661" s="23" t="s">
        <v>2658</v>
      </c>
      <c r="E2661" s="28">
        <v>11</v>
      </c>
      <c r="F2661" s="27">
        <v>11.05</v>
      </c>
      <c r="G2661" s="27">
        <v>10.050000000000001</v>
      </c>
      <c r="H2661" s="36">
        <f t="shared" si="512"/>
        <v>-8.6363636363636295E-2</v>
      </c>
      <c r="I2661" s="27">
        <f t="shared" si="513"/>
        <v>5.0000000000000711E-2</v>
      </c>
      <c r="J2661" s="27">
        <f t="shared" si="514"/>
        <v>-0.94999999999999929</v>
      </c>
      <c r="K2661" s="30">
        <v>1</v>
      </c>
      <c r="L2661" s="159">
        <f t="shared" si="511"/>
        <v>-9.0497737556561084E-2</v>
      </c>
    </row>
    <row r="2662" spans="1:12" s="1" customFormat="1" ht="15" customHeight="1">
      <c r="A2662" s="52">
        <v>39064</v>
      </c>
      <c r="B2662" s="23" t="s">
        <v>8401</v>
      </c>
      <c r="C2662" s="24" t="s">
        <v>887</v>
      </c>
      <c r="D2662" s="23" t="s">
        <v>1554</v>
      </c>
      <c r="E2662" s="28">
        <v>21</v>
      </c>
      <c r="F2662" s="27">
        <v>25</v>
      </c>
      <c r="G2662" s="27">
        <v>25</v>
      </c>
      <c r="H2662" s="36">
        <f t="shared" si="512"/>
        <v>0.19047619047619047</v>
      </c>
      <c r="I2662" s="27">
        <f t="shared" si="513"/>
        <v>4</v>
      </c>
      <c r="J2662" s="27">
        <f t="shared" si="514"/>
        <v>4</v>
      </c>
      <c r="K2662" s="30">
        <v>2</v>
      </c>
      <c r="L2662" s="159">
        <f t="shared" si="511"/>
        <v>0</v>
      </c>
    </row>
    <row r="2663" spans="1:12" s="1" customFormat="1" ht="15" customHeight="1">
      <c r="A2663" s="52">
        <v>39064</v>
      </c>
      <c r="B2663" s="23" t="s">
        <v>8402</v>
      </c>
      <c r="C2663" s="24" t="s">
        <v>888</v>
      </c>
      <c r="D2663" s="23" t="s">
        <v>889</v>
      </c>
      <c r="E2663" s="28">
        <v>16.5</v>
      </c>
      <c r="F2663" s="27">
        <v>20</v>
      </c>
      <c r="G2663" s="27">
        <v>18.7</v>
      </c>
      <c r="H2663" s="36">
        <f t="shared" si="512"/>
        <v>0.1333333333333333</v>
      </c>
      <c r="I2663" s="27">
        <f t="shared" si="513"/>
        <v>3.5</v>
      </c>
      <c r="J2663" s="27">
        <f t="shared" si="514"/>
        <v>2.1999999999999993</v>
      </c>
      <c r="K2663" s="30">
        <v>2</v>
      </c>
      <c r="L2663" s="159">
        <f t="shared" si="511"/>
        <v>-6.500000000000003E-2</v>
      </c>
    </row>
    <row r="2664" spans="1:12" s="1" customFormat="1" ht="15" customHeight="1">
      <c r="A2664" s="52">
        <v>39065</v>
      </c>
      <c r="B2664" s="23" t="s">
        <v>8403</v>
      </c>
      <c r="C2664" s="24" t="s">
        <v>18</v>
      </c>
      <c r="D2664" s="23" t="s">
        <v>19</v>
      </c>
      <c r="E2664" s="28">
        <v>6</v>
      </c>
      <c r="F2664" s="27">
        <v>6.1</v>
      </c>
      <c r="G2664" s="27">
        <v>6.23</v>
      </c>
      <c r="H2664" s="36">
        <f t="shared" si="512"/>
        <v>3.8333333333333407E-2</v>
      </c>
      <c r="I2664" s="27">
        <f t="shared" si="513"/>
        <v>9.9999999999999645E-2</v>
      </c>
      <c r="J2664" s="27">
        <f t="shared" si="514"/>
        <v>0.23000000000000043</v>
      </c>
      <c r="K2664" s="30">
        <v>1</v>
      </c>
      <c r="L2664" s="159">
        <f t="shared" si="511"/>
        <v>2.1311475409836196E-2</v>
      </c>
    </row>
    <row r="2665" spans="1:12" s="1" customFormat="1" ht="15" customHeight="1">
      <c r="A2665" s="52">
        <v>39065</v>
      </c>
      <c r="B2665" s="23" t="s">
        <v>8404</v>
      </c>
      <c r="C2665" s="24" t="s">
        <v>20</v>
      </c>
      <c r="D2665" s="23" t="s">
        <v>559</v>
      </c>
      <c r="E2665" s="28">
        <v>13.5</v>
      </c>
      <c r="F2665" s="27">
        <v>13.5</v>
      </c>
      <c r="G2665" s="27">
        <v>14.29</v>
      </c>
      <c r="H2665" s="36">
        <f t="shared" si="512"/>
        <v>5.8518518518518456E-2</v>
      </c>
      <c r="I2665" s="27">
        <f t="shared" si="513"/>
        <v>0</v>
      </c>
      <c r="J2665" s="27">
        <f t="shared" si="514"/>
        <v>0.78999999999999915</v>
      </c>
      <c r="K2665" s="30">
        <v>1</v>
      </c>
      <c r="L2665" s="159">
        <f t="shared" si="511"/>
        <v>5.8518518518518456E-2</v>
      </c>
    </row>
    <row r="2666" spans="1:12" s="1" customFormat="1" ht="15" customHeight="1">
      <c r="A2666" s="52">
        <v>39065</v>
      </c>
      <c r="B2666" s="23" t="s">
        <v>8405</v>
      </c>
      <c r="C2666" s="24" t="s">
        <v>12</v>
      </c>
      <c r="D2666" s="23" t="s">
        <v>2792</v>
      </c>
      <c r="E2666" s="28">
        <v>13</v>
      </c>
      <c r="F2666" s="27">
        <v>13.75</v>
      </c>
      <c r="G2666" s="27">
        <v>15.2</v>
      </c>
      <c r="H2666" s="36">
        <f t="shared" si="512"/>
        <v>0.16923076923076918</v>
      </c>
      <c r="I2666" s="27">
        <f t="shared" si="513"/>
        <v>0.75</v>
      </c>
      <c r="J2666" s="27">
        <f t="shared" si="514"/>
        <v>2.1999999999999993</v>
      </c>
      <c r="K2666" s="30">
        <v>1</v>
      </c>
      <c r="L2666" s="159">
        <f t="shared" si="511"/>
        <v>0.1054545454545454</v>
      </c>
    </row>
    <row r="2667" spans="1:12" s="1" customFormat="1" ht="15" customHeight="1">
      <c r="A2667" s="52">
        <v>39065</v>
      </c>
      <c r="B2667" s="23" t="s">
        <v>8406</v>
      </c>
      <c r="C2667" s="24" t="s">
        <v>2536</v>
      </c>
      <c r="D2667" s="23" t="s">
        <v>3219</v>
      </c>
      <c r="E2667" s="28">
        <v>14</v>
      </c>
      <c r="F2667" s="27">
        <v>14.25</v>
      </c>
      <c r="G2667" s="27">
        <v>15.4</v>
      </c>
      <c r="H2667" s="36">
        <f t="shared" si="512"/>
        <v>0.10000000000000002</v>
      </c>
      <c r="I2667" s="27">
        <f t="shared" si="513"/>
        <v>0.25</v>
      </c>
      <c r="J2667" s="27">
        <f t="shared" si="514"/>
        <v>1.4000000000000004</v>
      </c>
      <c r="K2667" s="30">
        <v>1</v>
      </c>
      <c r="L2667" s="159">
        <f t="shared" si="511"/>
        <v>8.0701754385964941E-2</v>
      </c>
    </row>
    <row r="2668" spans="1:12" s="1" customFormat="1" ht="15" customHeight="1">
      <c r="A2668" s="52">
        <v>39065</v>
      </c>
      <c r="B2668" s="23" t="s">
        <v>8407</v>
      </c>
      <c r="C2668" s="24" t="s">
        <v>898</v>
      </c>
      <c r="D2668" s="23" t="s">
        <v>1450</v>
      </c>
      <c r="E2668" s="28">
        <v>25</v>
      </c>
      <c r="F2668" s="27">
        <v>30</v>
      </c>
      <c r="G2668" s="27">
        <v>33.880000000000003</v>
      </c>
      <c r="H2668" s="36">
        <f t="shared" si="512"/>
        <v>0.35520000000000013</v>
      </c>
      <c r="I2668" s="27">
        <f t="shared" si="513"/>
        <v>5</v>
      </c>
      <c r="J2668" s="27">
        <f t="shared" si="514"/>
        <v>8.8800000000000026</v>
      </c>
      <c r="K2668" s="30">
        <v>2</v>
      </c>
      <c r="L2668" s="159">
        <f t="shared" si="511"/>
        <v>0.12933333333333341</v>
      </c>
    </row>
    <row r="2669" spans="1:12" s="1" customFormat="1" ht="15" customHeight="1">
      <c r="A2669" s="52">
        <v>39065</v>
      </c>
      <c r="B2669" s="23" t="s">
        <v>8408</v>
      </c>
      <c r="C2669" s="24" t="s">
        <v>899</v>
      </c>
      <c r="D2669" s="23" t="s">
        <v>900</v>
      </c>
      <c r="E2669" s="28">
        <v>11</v>
      </c>
      <c r="F2669" s="27">
        <v>13.5</v>
      </c>
      <c r="G2669" s="27">
        <v>12.66</v>
      </c>
      <c r="H2669" s="36">
        <f t="shared" si="512"/>
        <v>0.15090909090909091</v>
      </c>
      <c r="I2669" s="27">
        <f t="shared" si="513"/>
        <v>2.5</v>
      </c>
      <c r="J2669" s="27">
        <f t="shared" si="514"/>
        <v>1.6600000000000001</v>
      </c>
      <c r="K2669" s="30">
        <v>2</v>
      </c>
      <c r="L2669" s="159">
        <f t="shared" si="511"/>
        <v>-6.2222222222222213E-2</v>
      </c>
    </row>
    <row r="2670" spans="1:12" s="1" customFormat="1" ht="15" customHeight="1">
      <c r="A2670" s="52">
        <v>39065</v>
      </c>
      <c r="B2670" s="23" t="s">
        <v>8409</v>
      </c>
      <c r="C2670" s="24" t="s">
        <v>901</v>
      </c>
      <c r="D2670" s="23" t="s">
        <v>1455</v>
      </c>
      <c r="E2670" s="28">
        <v>13</v>
      </c>
      <c r="F2670" s="27">
        <v>25</v>
      </c>
      <c r="G2670" s="27">
        <v>23.1</v>
      </c>
      <c r="H2670" s="36">
        <f t="shared" si="512"/>
        <v>0.77692307692307705</v>
      </c>
      <c r="I2670" s="27">
        <f t="shared" si="513"/>
        <v>12</v>
      </c>
      <c r="J2670" s="27">
        <f t="shared" si="514"/>
        <v>10.100000000000001</v>
      </c>
      <c r="K2670" s="30">
        <v>3</v>
      </c>
      <c r="L2670" s="159">
        <f t="shared" si="511"/>
        <v>-7.5999999999999943E-2</v>
      </c>
    </row>
    <row r="2671" spans="1:12" s="1" customFormat="1" ht="15" customHeight="1">
      <c r="A2671" s="52">
        <v>39069</v>
      </c>
      <c r="B2671" s="23" t="s">
        <v>8410</v>
      </c>
      <c r="C2671" s="24" t="s">
        <v>2538</v>
      </c>
      <c r="D2671" s="23" t="s">
        <v>2539</v>
      </c>
      <c r="E2671" s="28">
        <v>8</v>
      </c>
      <c r="F2671" s="27">
        <v>8</v>
      </c>
      <c r="G2671" s="27">
        <v>8</v>
      </c>
      <c r="H2671" s="36">
        <f t="shared" si="512"/>
        <v>0</v>
      </c>
      <c r="I2671" s="27">
        <f t="shared" si="513"/>
        <v>0</v>
      </c>
      <c r="J2671" s="27">
        <f>G2671-E2671</f>
        <v>0</v>
      </c>
      <c r="K2671" s="30">
        <v>1</v>
      </c>
      <c r="L2671" s="159">
        <f t="shared" si="511"/>
        <v>0</v>
      </c>
    </row>
    <row r="2672" spans="1:12" s="1" customFormat="1" ht="15" customHeight="1">
      <c r="A2672" s="52">
        <v>39069</v>
      </c>
      <c r="B2672" s="23" t="s">
        <v>8411</v>
      </c>
      <c r="C2672" s="24" t="s">
        <v>2454</v>
      </c>
      <c r="D2672" s="23" t="s">
        <v>2455</v>
      </c>
      <c r="E2672" s="28">
        <v>6</v>
      </c>
      <c r="F2672" s="27">
        <v>6</v>
      </c>
      <c r="G2672" s="27">
        <v>6</v>
      </c>
      <c r="H2672" s="36">
        <f t="shared" si="512"/>
        <v>0</v>
      </c>
      <c r="I2672" s="27">
        <f t="shared" si="513"/>
        <v>0</v>
      </c>
      <c r="J2672" s="27">
        <f>G2672-E2672</f>
        <v>0</v>
      </c>
      <c r="K2672" s="30">
        <v>1</v>
      </c>
      <c r="L2672" s="159">
        <f t="shared" si="511"/>
        <v>0</v>
      </c>
    </row>
    <row r="2673" spans="1:12" s="1" customFormat="1" ht="15" customHeight="1">
      <c r="A2673" s="52">
        <v>39069</v>
      </c>
      <c r="B2673" s="23" t="s">
        <v>8412</v>
      </c>
      <c r="C2673" s="24" t="s">
        <v>2456</v>
      </c>
      <c r="D2673" s="23" t="s">
        <v>1196</v>
      </c>
      <c r="E2673" s="28">
        <v>8.2799999999999994</v>
      </c>
      <c r="F2673" s="27">
        <v>8.51</v>
      </c>
      <c r="G2673" s="27">
        <v>11.08</v>
      </c>
      <c r="H2673" s="36">
        <f t="shared" si="512"/>
        <v>0.33816425120772958</v>
      </c>
      <c r="I2673" s="27">
        <f t="shared" si="513"/>
        <v>0.23000000000000043</v>
      </c>
      <c r="J2673" s="27">
        <f t="shared" ref="J2673:J2682" si="515">(G2673-E2673)</f>
        <v>2.8000000000000007</v>
      </c>
      <c r="K2673" s="30">
        <v>1</v>
      </c>
      <c r="L2673" s="159">
        <f t="shared" si="511"/>
        <v>0.30199764982373684</v>
      </c>
    </row>
    <row r="2674" spans="1:12" s="1" customFormat="1" ht="15" customHeight="1">
      <c r="A2674" s="52">
        <v>39069</v>
      </c>
      <c r="B2674" s="23" t="s">
        <v>8413</v>
      </c>
      <c r="C2674" s="24" t="s">
        <v>1024</v>
      </c>
      <c r="D2674" s="23" t="s">
        <v>1025</v>
      </c>
      <c r="E2674" s="28">
        <v>19</v>
      </c>
      <c r="F2674" s="27">
        <v>22</v>
      </c>
      <c r="G2674" s="27">
        <v>21.55</v>
      </c>
      <c r="H2674" s="36">
        <f t="shared" si="512"/>
        <v>0.1342105263157895</v>
      </c>
      <c r="I2674" s="27">
        <f t="shared" si="513"/>
        <v>3</v>
      </c>
      <c r="J2674" s="27">
        <f t="shared" si="515"/>
        <v>2.5500000000000007</v>
      </c>
      <c r="K2674" s="30">
        <v>4</v>
      </c>
      <c r="L2674" s="159">
        <f t="shared" si="511"/>
        <v>-2.0454545454545423E-2</v>
      </c>
    </row>
    <row r="2675" spans="1:12" s="1" customFormat="1" ht="15" customHeight="1">
      <c r="A2675" s="52">
        <v>39069</v>
      </c>
      <c r="B2675" s="23" t="s">
        <v>8414</v>
      </c>
      <c r="C2675" s="24" t="s">
        <v>1026</v>
      </c>
      <c r="D2675" s="23" t="s">
        <v>559</v>
      </c>
      <c r="E2675" s="28">
        <v>18.5</v>
      </c>
      <c r="F2675" s="27">
        <v>26</v>
      </c>
      <c r="G2675" s="27">
        <v>20.28</v>
      </c>
      <c r="H2675" s="36">
        <f t="shared" si="512"/>
        <v>9.6216216216216274E-2</v>
      </c>
      <c r="I2675" s="27">
        <f t="shared" si="513"/>
        <v>7.5</v>
      </c>
      <c r="J2675" s="27">
        <f t="shared" si="515"/>
        <v>1.7800000000000011</v>
      </c>
      <c r="K2675" s="30">
        <v>3</v>
      </c>
      <c r="L2675" s="159">
        <f t="shared" si="511"/>
        <v>-0.21999999999999995</v>
      </c>
    </row>
    <row r="2676" spans="1:12" s="1" customFormat="1" ht="15" customHeight="1">
      <c r="A2676" s="52">
        <v>39069</v>
      </c>
      <c r="B2676" s="23" t="s">
        <v>8415</v>
      </c>
      <c r="C2676" s="24" t="s">
        <v>2537</v>
      </c>
      <c r="D2676" s="23" t="s">
        <v>1979</v>
      </c>
      <c r="E2676" s="28">
        <v>17</v>
      </c>
      <c r="F2676" s="27">
        <v>18</v>
      </c>
      <c r="G2676" s="27">
        <v>18.440000000000001</v>
      </c>
      <c r="H2676" s="36">
        <f t="shared" si="512"/>
        <v>8.4705882352941256E-2</v>
      </c>
      <c r="I2676" s="27">
        <f t="shared" si="513"/>
        <v>1</v>
      </c>
      <c r="J2676" s="27">
        <f t="shared" si="515"/>
        <v>1.4400000000000013</v>
      </c>
      <c r="K2676" s="30">
        <v>2</v>
      </c>
      <c r="L2676" s="159">
        <f t="shared" si="511"/>
        <v>2.4444444444444515E-2</v>
      </c>
    </row>
    <row r="2677" spans="1:12" s="1" customFormat="1" ht="15" customHeight="1">
      <c r="A2677" s="52">
        <v>39070</v>
      </c>
      <c r="B2677" s="23" t="s">
        <v>8416</v>
      </c>
      <c r="C2677" s="24" t="s">
        <v>1013</v>
      </c>
      <c r="D2677" s="23" t="s">
        <v>1014</v>
      </c>
      <c r="E2677" s="28">
        <v>12.5</v>
      </c>
      <c r="F2677" s="27">
        <v>12.5</v>
      </c>
      <c r="G2677" s="27">
        <v>9.9600000000000009</v>
      </c>
      <c r="H2677" s="36">
        <f t="shared" si="512"/>
        <v>-0.20319999999999994</v>
      </c>
      <c r="I2677" s="27">
        <f t="shared" si="513"/>
        <v>0</v>
      </c>
      <c r="J2677" s="27">
        <f t="shared" si="515"/>
        <v>-2.5399999999999991</v>
      </c>
      <c r="K2677" s="30">
        <v>3</v>
      </c>
      <c r="L2677" s="159">
        <f t="shared" si="511"/>
        <v>-0.20319999999999994</v>
      </c>
    </row>
    <row r="2678" spans="1:12" s="1" customFormat="1" ht="15" customHeight="1">
      <c r="A2678" s="52">
        <v>39070</v>
      </c>
      <c r="B2678" s="23" t="s">
        <v>8417</v>
      </c>
      <c r="C2678" s="24" t="s">
        <v>1007</v>
      </c>
      <c r="D2678" s="23" t="s">
        <v>1008</v>
      </c>
      <c r="E2678" s="28">
        <v>8</v>
      </c>
      <c r="F2678" s="27">
        <v>7.95</v>
      </c>
      <c r="G2678" s="27">
        <v>7.94</v>
      </c>
      <c r="H2678" s="36">
        <f t="shared" si="512"/>
        <v>-7.4999999999999512E-3</v>
      </c>
      <c r="I2678" s="27">
        <f t="shared" si="513"/>
        <v>-4.9999999999999822E-2</v>
      </c>
      <c r="J2678" s="27">
        <f t="shared" si="515"/>
        <v>-5.9999999999999609E-2</v>
      </c>
      <c r="K2678" s="30">
        <v>1</v>
      </c>
      <c r="L2678" s="159">
        <f t="shared" si="511"/>
        <v>-1.2578616352200991E-3</v>
      </c>
    </row>
    <row r="2679" spans="1:12" s="1" customFormat="1" ht="15" customHeight="1">
      <c r="A2679" s="52">
        <v>39070</v>
      </c>
      <c r="B2679" s="23" t="s">
        <v>8418</v>
      </c>
      <c r="C2679" s="24" t="s">
        <v>1009</v>
      </c>
      <c r="D2679" s="23" t="s">
        <v>1010</v>
      </c>
      <c r="E2679" s="28">
        <v>6</v>
      </c>
      <c r="F2679" s="27">
        <v>6.7</v>
      </c>
      <c r="G2679" s="27">
        <v>7.67</v>
      </c>
      <c r="H2679" s="36">
        <f t="shared" si="512"/>
        <v>0.27833333333333332</v>
      </c>
      <c r="I2679" s="27">
        <f t="shared" si="513"/>
        <v>0.70000000000000018</v>
      </c>
      <c r="J2679" s="27">
        <f t="shared" si="515"/>
        <v>1.67</v>
      </c>
      <c r="K2679" s="30">
        <v>1</v>
      </c>
      <c r="L2679" s="159">
        <f t="shared" si="511"/>
        <v>0.14477611940298504</v>
      </c>
    </row>
    <row r="2680" spans="1:12" s="1" customFormat="1" ht="15" customHeight="1">
      <c r="A2680" s="52">
        <v>39070</v>
      </c>
      <c r="B2680" s="23" t="s">
        <v>8419</v>
      </c>
      <c r="C2680" s="24" t="s">
        <v>1011</v>
      </c>
      <c r="D2680" s="23" t="s">
        <v>1012</v>
      </c>
      <c r="E2680" s="28">
        <v>12</v>
      </c>
      <c r="F2680" s="27">
        <v>12</v>
      </c>
      <c r="G2680" s="27">
        <v>11.5</v>
      </c>
      <c r="H2680" s="36">
        <f t="shared" si="512"/>
        <v>-4.1666666666666664E-2</v>
      </c>
      <c r="I2680" s="27">
        <f t="shared" si="513"/>
        <v>0</v>
      </c>
      <c r="J2680" s="27">
        <f t="shared" si="515"/>
        <v>-0.5</v>
      </c>
      <c r="K2680" s="30">
        <v>1</v>
      </c>
      <c r="L2680" s="159">
        <f t="shared" si="511"/>
        <v>-4.1666666666666664E-2</v>
      </c>
    </row>
    <row r="2681" spans="1:12" s="1" customFormat="1" ht="15" customHeight="1">
      <c r="A2681" s="52">
        <v>39071</v>
      </c>
      <c r="B2681" s="23" t="s">
        <v>8420</v>
      </c>
      <c r="C2681" s="24" t="s">
        <v>1015</v>
      </c>
      <c r="D2681" s="23" t="s">
        <v>1016</v>
      </c>
      <c r="E2681" s="28">
        <v>6</v>
      </c>
      <c r="F2681" s="27">
        <v>6</v>
      </c>
      <c r="G2681" s="27">
        <v>6.15</v>
      </c>
      <c r="H2681" s="36">
        <f t="shared" si="512"/>
        <v>2.500000000000006E-2</v>
      </c>
      <c r="I2681" s="27">
        <f t="shared" si="513"/>
        <v>0</v>
      </c>
      <c r="J2681" s="27">
        <f t="shared" si="515"/>
        <v>0.15000000000000036</v>
      </c>
      <c r="K2681" s="30">
        <v>1</v>
      </c>
      <c r="L2681" s="159">
        <f t="shared" si="511"/>
        <v>2.500000000000006E-2</v>
      </c>
    </row>
    <row r="2682" spans="1:12" s="1" customFormat="1" ht="15" customHeight="1">
      <c r="A2682" s="52">
        <v>39071</v>
      </c>
      <c r="B2682" s="23" t="s">
        <v>8421</v>
      </c>
      <c r="C2682" s="24" t="s">
        <v>1017</v>
      </c>
      <c r="D2682" s="23" t="s">
        <v>1018</v>
      </c>
      <c r="E2682" s="28">
        <v>7.35</v>
      </c>
      <c r="F2682" s="27">
        <v>7.15</v>
      </c>
      <c r="G2682" s="27">
        <v>7.35</v>
      </c>
      <c r="H2682" s="36">
        <f t="shared" si="512"/>
        <v>0</v>
      </c>
      <c r="I2682" s="27">
        <f t="shared" si="513"/>
        <v>-0.19999999999999929</v>
      </c>
      <c r="J2682" s="27">
        <f t="shared" si="515"/>
        <v>0</v>
      </c>
      <c r="K2682" s="30">
        <v>1</v>
      </c>
      <c r="L2682" s="159">
        <f t="shared" si="511"/>
        <v>2.7972027972027871E-2</v>
      </c>
    </row>
    <row r="2683" spans="1:12" s="1" customFormat="1" ht="15" customHeight="1">
      <c r="A2683" s="52">
        <v>39072</v>
      </c>
      <c r="B2683" s="23" t="s">
        <v>8422</v>
      </c>
      <c r="C2683" s="24" t="s">
        <v>1019</v>
      </c>
      <c r="D2683" s="23" t="s">
        <v>1144</v>
      </c>
      <c r="E2683" s="28">
        <v>10</v>
      </c>
      <c r="F2683" s="27">
        <v>10</v>
      </c>
      <c r="G2683" s="27">
        <v>10</v>
      </c>
      <c r="H2683" s="36">
        <f t="shared" si="512"/>
        <v>0</v>
      </c>
      <c r="I2683" s="27">
        <f t="shared" si="513"/>
        <v>0</v>
      </c>
      <c r="J2683" s="27">
        <f>G2683-E2683</f>
        <v>0</v>
      </c>
      <c r="K2683" s="30">
        <v>1</v>
      </c>
      <c r="L2683" s="159">
        <f t="shared" si="511"/>
        <v>0</v>
      </c>
    </row>
    <row r="2684" spans="1:12" s="1" customFormat="1" ht="15" customHeight="1">
      <c r="A2684" s="52">
        <v>38372</v>
      </c>
      <c r="B2684" s="23" t="s">
        <v>8423</v>
      </c>
      <c r="C2684" s="24" t="s">
        <v>1889</v>
      </c>
      <c r="D2684" s="53" t="s">
        <v>1549</v>
      </c>
      <c r="E2684" s="28">
        <v>16</v>
      </c>
      <c r="F2684" s="27">
        <v>16</v>
      </c>
      <c r="G2684" s="27">
        <v>16</v>
      </c>
      <c r="H2684" s="36">
        <f t="shared" ref="H2684:H2747" si="516">(G2684-E2684)/E2684</f>
        <v>0</v>
      </c>
      <c r="I2684" s="27">
        <f t="shared" ref="I2684:I2729" si="517">(F2684-E2684)</f>
        <v>0</v>
      </c>
      <c r="J2684" s="27">
        <f t="shared" ref="J2684:J2715" si="518">(G2684-E2684)</f>
        <v>0</v>
      </c>
      <c r="K2684" s="30">
        <v>1</v>
      </c>
      <c r="L2684" s="159">
        <f t="shared" si="511"/>
        <v>0</v>
      </c>
    </row>
    <row r="2685" spans="1:12" s="1" customFormat="1" ht="15" customHeight="1">
      <c r="A2685" s="52">
        <v>38372</v>
      </c>
      <c r="B2685" s="23" t="s">
        <v>8424</v>
      </c>
      <c r="C2685" s="24" t="s">
        <v>41</v>
      </c>
      <c r="D2685" s="23" t="s">
        <v>211</v>
      </c>
      <c r="E2685" s="28">
        <v>10.5</v>
      </c>
      <c r="F2685" s="27">
        <v>11.8</v>
      </c>
      <c r="G2685" s="27">
        <v>12.05</v>
      </c>
      <c r="H2685" s="36">
        <f t="shared" si="516"/>
        <v>0.14761904761904768</v>
      </c>
      <c r="I2685" s="27">
        <f t="shared" si="517"/>
        <v>1.3000000000000007</v>
      </c>
      <c r="J2685" s="27">
        <f t="shared" si="518"/>
        <v>1.5500000000000007</v>
      </c>
      <c r="K2685" s="30">
        <v>2</v>
      </c>
      <c r="L2685" s="159">
        <f t="shared" si="511"/>
        <v>2.1186440677966101E-2</v>
      </c>
    </row>
    <row r="2686" spans="1:12" s="1" customFormat="1" ht="15" customHeight="1">
      <c r="A2686" s="52">
        <v>38372</v>
      </c>
      <c r="B2686" s="23" t="s">
        <v>8425</v>
      </c>
      <c r="C2686" s="24" t="s">
        <v>42</v>
      </c>
      <c r="D2686" s="23" t="s">
        <v>43</v>
      </c>
      <c r="E2686" s="28">
        <v>7</v>
      </c>
      <c r="F2686" s="27">
        <v>11</v>
      </c>
      <c r="G2686" s="27">
        <v>8.69</v>
      </c>
      <c r="H2686" s="36">
        <f t="shared" si="516"/>
        <v>0.24142857142857135</v>
      </c>
      <c r="I2686" s="27">
        <f t="shared" si="517"/>
        <v>4</v>
      </c>
      <c r="J2686" s="27">
        <f t="shared" si="518"/>
        <v>1.6899999999999995</v>
      </c>
      <c r="K2686" s="30">
        <v>2</v>
      </c>
      <c r="L2686" s="159">
        <f t="shared" si="511"/>
        <v>-0.21000000000000005</v>
      </c>
    </row>
    <row r="2687" spans="1:12" s="1" customFormat="1" ht="15" customHeight="1">
      <c r="A2687" s="52">
        <v>38377</v>
      </c>
      <c r="B2687" s="23" t="s">
        <v>8426</v>
      </c>
      <c r="C2687" s="24" t="s">
        <v>1891</v>
      </c>
      <c r="D2687" s="23" t="s">
        <v>1892</v>
      </c>
      <c r="E2687" s="28">
        <v>16</v>
      </c>
      <c r="F2687" s="27">
        <v>16.25</v>
      </c>
      <c r="G2687" s="27">
        <v>16.45</v>
      </c>
      <c r="H2687" s="36">
        <f t="shared" si="516"/>
        <v>2.8124999999999956E-2</v>
      </c>
      <c r="I2687" s="27">
        <f t="shared" si="517"/>
        <v>0.25</v>
      </c>
      <c r="J2687" s="27">
        <f t="shared" si="518"/>
        <v>0.44999999999999929</v>
      </c>
      <c r="K2687" s="30">
        <v>1</v>
      </c>
      <c r="L2687" s="159">
        <f t="shared" si="511"/>
        <v>1.2307692307692264E-2</v>
      </c>
    </row>
    <row r="2688" spans="1:12" s="1" customFormat="1" ht="15" customHeight="1">
      <c r="A2688" s="52">
        <v>38377</v>
      </c>
      <c r="B2688" s="23" t="s">
        <v>8427</v>
      </c>
      <c r="C2688" s="24" t="s">
        <v>1890</v>
      </c>
      <c r="D2688" s="23" t="s">
        <v>1554</v>
      </c>
      <c r="E2688" s="28">
        <v>21</v>
      </c>
      <c r="F2688" s="27">
        <v>24.99</v>
      </c>
      <c r="G2688" s="27">
        <v>26.44</v>
      </c>
      <c r="H2688" s="36">
        <f t="shared" si="516"/>
        <v>0.25904761904761908</v>
      </c>
      <c r="I2688" s="27">
        <f t="shared" si="517"/>
        <v>3.9899999999999984</v>
      </c>
      <c r="J2688" s="27">
        <f t="shared" si="518"/>
        <v>5.4400000000000013</v>
      </c>
      <c r="K2688" s="30">
        <v>3</v>
      </c>
      <c r="L2688" s="159">
        <f t="shared" si="511"/>
        <v>5.80232092837136E-2</v>
      </c>
    </row>
    <row r="2689" spans="1:12" s="1" customFormat="1" ht="15" customHeight="1">
      <c r="A2689" s="52">
        <v>38378</v>
      </c>
      <c r="B2689" s="23" t="s">
        <v>8428</v>
      </c>
      <c r="C2689" s="24" t="s">
        <v>1893</v>
      </c>
      <c r="D2689" s="53" t="s">
        <v>1444</v>
      </c>
      <c r="E2689" s="28">
        <v>16.5</v>
      </c>
      <c r="F2689" s="27">
        <v>23</v>
      </c>
      <c r="G2689" s="27">
        <v>20.3</v>
      </c>
      <c r="H2689" s="36">
        <f t="shared" si="516"/>
        <v>0.23030303030303034</v>
      </c>
      <c r="I2689" s="27">
        <f t="shared" si="517"/>
        <v>6.5</v>
      </c>
      <c r="J2689" s="27">
        <f t="shared" si="518"/>
        <v>3.8000000000000007</v>
      </c>
      <c r="K2689" s="30">
        <v>3</v>
      </c>
      <c r="L2689" s="159">
        <f t="shared" si="511"/>
        <v>-0.11739130434782606</v>
      </c>
    </row>
    <row r="2690" spans="1:12" s="1" customFormat="1" ht="15" customHeight="1">
      <c r="A2690" s="52">
        <v>38379</v>
      </c>
      <c r="B2690" s="23" t="s">
        <v>8429</v>
      </c>
      <c r="C2690" s="24" t="s">
        <v>1894</v>
      </c>
      <c r="D2690" s="23" t="s">
        <v>1895</v>
      </c>
      <c r="E2690" s="28">
        <v>16</v>
      </c>
      <c r="F2690" s="27">
        <v>17.059999999999999</v>
      </c>
      <c r="G2690" s="27">
        <v>16</v>
      </c>
      <c r="H2690" s="36">
        <f t="shared" si="516"/>
        <v>0</v>
      </c>
      <c r="I2690" s="27">
        <f t="shared" si="517"/>
        <v>1.0599999999999987</v>
      </c>
      <c r="J2690" s="27">
        <f t="shared" si="518"/>
        <v>0</v>
      </c>
      <c r="K2690" s="30">
        <v>2</v>
      </c>
      <c r="L2690" s="159">
        <f t="shared" si="511"/>
        <v>-6.2133645955451275E-2</v>
      </c>
    </row>
    <row r="2691" spans="1:12" s="1" customFormat="1" ht="15" customHeight="1">
      <c r="A2691" s="52">
        <v>38379</v>
      </c>
      <c r="B2691" s="23" t="s">
        <v>8430</v>
      </c>
      <c r="C2691" s="24" t="s">
        <v>1896</v>
      </c>
      <c r="D2691" s="23" t="s">
        <v>559</v>
      </c>
      <c r="E2691" s="28">
        <v>13.5</v>
      </c>
      <c r="F2691" s="27">
        <v>14.25</v>
      </c>
      <c r="G2691" s="27">
        <v>15.58</v>
      </c>
      <c r="H2691" s="36">
        <f t="shared" si="516"/>
        <v>0.15407407407407409</v>
      </c>
      <c r="I2691" s="27">
        <f t="shared" si="517"/>
        <v>0.75</v>
      </c>
      <c r="J2691" s="27">
        <f t="shared" si="518"/>
        <v>2.08</v>
      </c>
      <c r="K2691" s="30">
        <v>2</v>
      </c>
      <c r="L2691" s="159">
        <f t="shared" si="511"/>
        <v>9.3333333333333338E-2</v>
      </c>
    </row>
    <row r="2692" spans="1:12" s="1" customFormat="1" ht="15" customHeight="1">
      <c r="A2692" s="52">
        <v>38379</v>
      </c>
      <c r="B2692" s="23" t="s">
        <v>8431</v>
      </c>
      <c r="C2692" s="24" t="s">
        <v>1897</v>
      </c>
      <c r="D2692" s="23" t="s">
        <v>1898</v>
      </c>
      <c r="E2692" s="28">
        <v>19</v>
      </c>
      <c r="F2692" s="27">
        <v>19.5</v>
      </c>
      <c r="G2692" s="27">
        <v>18.5</v>
      </c>
      <c r="H2692" s="36">
        <f t="shared" si="516"/>
        <v>-2.6315789473684209E-2</v>
      </c>
      <c r="I2692" s="27">
        <f t="shared" si="517"/>
        <v>0.5</v>
      </c>
      <c r="J2692" s="27">
        <f t="shared" si="518"/>
        <v>-0.5</v>
      </c>
      <c r="K2692" s="30">
        <v>2</v>
      </c>
      <c r="L2692" s="159">
        <f t="shared" ref="L2692:L2755" si="519">(G2692-F2692)/F2692</f>
        <v>-5.128205128205128E-2</v>
      </c>
    </row>
    <row r="2693" spans="1:12" s="1" customFormat="1" ht="15" customHeight="1">
      <c r="A2693" s="52">
        <v>38385</v>
      </c>
      <c r="B2693" s="23" t="s">
        <v>8432</v>
      </c>
      <c r="C2693" s="24" t="s">
        <v>1899</v>
      </c>
      <c r="D2693" s="23" t="s">
        <v>1918</v>
      </c>
      <c r="E2693" s="28">
        <v>18</v>
      </c>
      <c r="F2693" s="27">
        <v>19.8</v>
      </c>
      <c r="G2693" s="27">
        <v>20.2</v>
      </c>
      <c r="H2693" s="36">
        <f t="shared" si="516"/>
        <v>0.12222222222222218</v>
      </c>
      <c r="I2693" s="27">
        <f t="shared" si="517"/>
        <v>1.8000000000000007</v>
      </c>
      <c r="J2693" s="27">
        <f t="shared" si="518"/>
        <v>2.1999999999999993</v>
      </c>
      <c r="K2693" s="30">
        <v>3</v>
      </c>
      <c r="L2693" s="159">
        <f t="shared" si="519"/>
        <v>2.0202020202020131E-2</v>
      </c>
    </row>
    <row r="2694" spans="1:12" s="1" customFormat="1" ht="15" customHeight="1">
      <c r="A2694" s="52">
        <v>38385</v>
      </c>
      <c r="B2694" s="23" t="s">
        <v>8433</v>
      </c>
      <c r="C2694" s="24" t="s">
        <v>1900</v>
      </c>
      <c r="D2694" s="23" t="s">
        <v>2364</v>
      </c>
      <c r="E2694" s="28">
        <v>7</v>
      </c>
      <c r="F2694" s="27">
        <v>7.15</v>
      </c>
      <c r="G2694" s="27">
        <v>6.8</v>
      </c>
      <c r="H2694" s="36">
        <f t="shared" si="516"/>
        <v>-2.8571428571428598E-2</v>
      </c>
      <c r="I2694" s="27">
        <f t="shared" si="517"/>
        <v>0.15000000000000036</v>
      </c>
      <c r="J2694" s="27">
        <f t="shared" si="518"/>
        <v>-0.20000000000000018</v>
      </c>
      <c r="K2694" s="30">
        <v>1</v>
      </c>
      <c r="L2694" s="159">
        <f t="shared" si="519"/>
        <v>-4.8951048951049021E-2</v>
      </c>
    </row>
    <row r="2695" spans="1:12" s="1" customFormat="1" ht="15" customHeight="1">
      <c r="A2695" s="52">
        <v>38385</v>
      </c>
      <c r="B2695" s="23" t="s">
        <v>8434</v>
      </c>
      <c r="C2695" s="24" t="s">
        <v>1901</v>
      </c>
      <c r="D2695" s="23" t="s">
        <v>1142</v>
      </c>
      <c r="E2695" s="28">
        <v>8</v>
      </c>
      <c r="F2695" s="27">
        <v>8.0500000000000007</v>
      </c>
      <c r="G2695" s="27">
        <v>7.3</v>
      </c>
      <c r="H2695" s="36">
        <f t="shared" si="516"/>
        <v>-8.7500000000000022E-2</v>
      </c>
      <c r="I2695" s="27">
        <f t="shared" si="517"/>
        <v>5.0000000000000711E-2</v>
      </c>
      <c r="J2695" s="27">
        <f t="shared" si="518"/>
        <v>-0.70000000000000018</v>
      </c>
      <c r="K2695" s="30">
        <v>1</v>
      </c>
      <c r="L2695" s="159">
        <f t="shared" si="519"/>
        <v>-9.3167701863354144E-2</v>
      </c>
    </row>
    <row r="2696" spans="1:12" s="1" customFormat="1" ht="15" customHeight="1">
      <c r="A2696" s="52">
        <v>38386</v>
      </c>
      <c r="B2696" s="23" t="s">
        <v>8435</v>
      </c>
      <c r="C2696" s="24" t="s">
        <v>1902</v>
      </c>
      <c r="D2696" s="23" t="s">
        <v>2052</v>
      </c>
      <c r="E2696" s="28">
        <v>18.5</v>
      </c>
      <c r="F2696" s="27">
        <v>18.5</v>
      </c>
      <c r="G2696" s="27">
        <v>18.05</v>
      </c>
      <c r="H2696" s="36">
        <f t="shared" si="516"/>
        <v>-2.4324324324324288E-2</v>
      </c>
      <c r="I2696" s="27">
        <f t="shared" si="517"/>
        <v>0</v>
      </c>
      <c r="J2696" s="27">
        <f t="shared" si="518"/>
        <v>-0.44999999999999929</v>
      </c>
      <c r="K2696" s="30">
        <v>2</v>
      </c>
      <c r="L2696" s="159">
        <f t="shared" si="519"/>
        <v>-2.4324324324324288E-2</v>
      </c>
    </row>
    <row r="2697" spans="1:12" s="1" customFormat="1" ht="15" customHeight="1">
      <c r="A2697" s="52">
        <v>38386</v>
      </c>
      <c r="B2697" s="23" t="s">
        <v>8436</v>
      </c>
      <c r="C2697" s="24" t="s">
        <v>2786</v>
      </c>
      <c r="D2697" s="23" t="s">
        <v>1144</v>
      </c>
      <c r="E2697" s="28">
        <v>10.25</v>
      </c>
      <c r="F2697" s="27">
        <v>10.26</v>
      </c>
      <c r="G2697" s="27">
        <v>10.25</v>
      </c>
      <c r="H2697" s="36">
        <f t="shared" si="516"/>
        <v>0</v>
      </c>
      <c r="I2697" s="27">
        <f t="shared" si="517"/>
        <v>9.9999999999997868E-3</v>
      </c>
      <c r="J2697" s="27">
        <f t="shared" si="518"/>
        <v>0</v>
      </c>
      <c r="K2697" s="30">
        <v>3</v>
      </c>
      <c r="L2697" s="159">
        <f t="shared" si="519"/>
        <v>-9.7465886939569074E-4</v>
      </c>
    </row>
    <row r="2698" spans="1:12" s="1" customFormat="1" ht="15" customHeight="1">
      <c r="A2698" s="52">
        <v>38386</v>
      </c>
      <c r="B2698" s="23" t="s">
        <v>8437</v>
      </c>
      <c r="C2698" s="24" t="s">
        <v>3090</v>
      </c>
      <c r="D2698" s="53" t="s">
        <v>1242</v>
      </c>
      <c r="E2698" s="28">
        <v>13</v>
      </c>
      <c r="F2698" s="27">
        <v>13.05</v>
      </c>
      <c r="G2698" s="27">
        <v>13.75</v>
      </c>
      <c r="H2698" s="36">
        <f t="shared" si="516"/>
        <v>5.7692307692307696E-2</v>
      </c>
      <c r="I2698" s="27">
        <f t="shared" si="517"/>
        <v>5.0000000000000711E-2</v>
      </c>
      <c r="J2698" s="27">
        <f t="shared" si="518"/>
        <v>0.75</v>
      </c>
      <c r="K2698" s="30">
        <v>1</v>
      </c>
      <c r="L2698" s="159">
        <f t="shared" si="519"/>
        <v>5.3639846743294965E-2</v>
      </c>
    </row>
    <row r="2699" spans="1:12" s="1" customFormat="1" ht="15" customHeight="1">
      <c r="A2699" s="52">
        <v>38386</v>
      </c>
      <c r="B2699" s="23" t="s">
        <v>8438</v>
      </c>
      <c r="C2699" s="24" t="s">
        <v>3091</v>
      </c>
      <c r="D2699" s="23" t="s">
        <v>2084</v>
      </c>
      <c r="E2699" s="28">
        <v>7</v>
      </c>
      <c r="F2699" s="27">
        <v>7.02</v>
      </c>
      <c r="G2699" s="27">
        <v>7.14</v>
      </c>
      <c r="H2699" s="36">
        <f t="shared" si="516"/>
        <v>1.9999999999999955E-2</v>
      </c>
      <c r="I2699" s="27">
        <f t="shared" si="517"/>
        <v>1.9999999999999574E-2</v>
      </c>
      <c r="J2699" s="27">
        <f t="shared" si="518"/>
        <v>0.13999999999999968</v>
      </c>
      <c r="K2699" s="30">
        <v>1</v>
      </c>
      <c r="L2699" s="159">
        <f t="shared" si="519"/>
        <v>1.709401709401711E-2</v>
      </c>
    </row>
    <row r="2700" spans="1:12" s="1" customFormat="1" ht="15" customHeight="1">
      <c r="A2700" s="52">
        <v>38390</v>
      </c>
      <c r="B2700" s="23" t="s">
        <v>3092</v>
      </c>
      <c r="C2700" s="24" t="s">
        <v>3093</v>
      </c>
      <c r="D2700" s="23" t="s">
        <v>3152</v>
      </c>
      <c r="E2700" s="28">
        <v>13.5</v>
      </c>
      <c r="F2700" s="27">
        <v>13.76</v>
      </c>
      <c r="G2700" s="27">
        <v>12.59</v>
      </c>
      <c r="H2700" s="36">
        <f t="shared" si="516"/>
        <v>-6.7407407407407416E-2</v>
      </c>
      <c r="I2700" s="27">
        <f t="shared" si="517"/>
        <v>0.25999999999999979</v>
      </c>
      <c r="J2700" s="27">
        <f t="shared" si="518"/>
        <v>-0.91000000000000014</v>
      </c>
      <c r="K2700" s="30">
        <v>1</v>
      </c>
      <c r="L2700" s="159">
        <f t="shared" si="519"/>
        <v>-8.5029069767441859E-2</v>
      </c>
    </row>
    <row r="2701" spans="1:12" s="1" customFormat="1" ht="15" customHeight="1">
      <c r="A2701" s="52">
        <v>38391</v>
      </c>
      <c r="B2701" s="23" t="s">
        <v>8439</v>
      </c>
      <c r="C2701" s="24" t="s">
        <v>3096</v>
      </c>
      <c r="D2701" s="53" t="s">
        <v>2482</v>
      </c>
      <c r="E2701" s="28">
        <v>13</v>
      </c>
      <c r="F2701" s="27">
        <v>13.9</v>
      </c>
      <c r="G2701" s="27">
        <v>13.6</v>
      </c>
      <c r="H2701" s="36">
        <f t="shared" si="516"/>
        <v>4.6153846153846129E-2</v>
      </c>
      <c r="I2701" s="27">
        <f t="shared" si="517"/>
        <v>0.90000000000000036</v>
      </c>
      <c r="J2701" s="27">
        <f t="shared" si="518"/>
        <v>0.59999999999999964</v>
      </c>
      <c r="K2701" s="30">
        <v>2</v>
      </c>
      <c r="L2701" s="159">
        <f t="shared" si="519"/>
        <v>-2.158273381294969E-2</v>
      </c>
    </row>
    <row r="2702" spans="1:12" s="1" customFormat="1" ht="15" customHeight="1">
      <c r="A2702" s="52">
        <v>38391</v>
      </c>
      <c r="B2702" s="23" t="s">
        <v>8440</v>
      </c>
      <c r="C2702" s="24" t="s">
        <v>3097</v>
      </c>
      <c r="D2702" s="23" t="s">
        <v>3098</v>
      </c>
      <c r="E2702" s="28">
        <v>15</v>
      </c>
      <c r="F2702" s="27">
        <v>15.55</v>
      </c>
      <c r="G2702" s="27">
        <v>15.31</v>
      </c>
      <c r="H2702" s="36">
        <f t="shared" si="516"/>
        <v>2.0666666666666701E-2</v>
      </c>
      <c r="I2702" s="27">
        <f t="shared" si="517"/>
        <v>0.55000000000000071</v>
      </c>
      <c r="J2702" s="27">
        <f t="shared" si="518"/>
        <v>0.3100000000000005</v>
      </c>
      <c r="K2702" s="30">
        <v>1</v>
      </c>
      <c r="L2702" s="159">
        <f t="shared" si="519"/>
        <v>-1.5434083601286187E-2</v>
      </c>
    </row>
    <row r="2703" spans="1:12" s="1" customFormat="1" ht="15" customHeight="1">
      <c r="A2703" s="52">
        <v>38391</v>
      </c>
      <c r="B2703" s="23" t="s">
        <v>8441</v>
      </c>
      <c r="C2703" s="24" t="s">
        <v>3094</v>
      </c>
      <c r="D2703" s="53" t="s">
        <v>3095</v>
      </c>
      <c r="E2703" s="28">
        <v>13</v>
      </c>
      <c r="F2703" s="27">
        <v>14.5</v>
      </c>
      <c r="G2703" s="27">
        <v>15.1</v>
      </c>
      <c r="H2703" s="36">
        <f t="shared" si="516"/>
        <v>0.16153846153846152</v>
      </c>
      <c r="I2703" s="27">
        <f t="shared" si="517"/>
        <v>1.5</v>
      </c>
      <c r="J2703" s="27">
        <f t="shared" si="518"/>
        <v>2.0999999999999996</v>
      </c>
      <c r="K2703" s="30">
        <v>2</v>
      </c>
      <c r="L2703" s="159">
        <f t="shared" si="519"/>
        <v>4.1379310344827565E-2</v>
      </c>
    </row>
    <row r="2704" spans="1:12" s="1" customFormat="1" ht="15" customHeight="1">
      <c r="A2704" s="52">
        <v>38392</v>
      </c>
      <c r="B2704" s="23" t="s">
        <v>8442</v>
      </c>
      <c r="C2704" s="24" t="s">
        <v>3007</v>
      </c>
      <c r="D2704" s="53" t="s">
        <v>3008</v>
      </c>
      <c r="E2704" s="28">
        <v>16</v>
      </c>
      <c r="F2704" s="27">
        <v>16</v>
      </c>
      <c r="G2704" s="27">
        <v>16</v>
      </c>
      <c r="H2704" s="36">
        <f t="shared" si="516"/>
        <v>0</v>
      </c>
      <c r="I2704" s="27">
        <f t="shared" si="517"/>
        <v>0</v>
      </c>
      <c r="J2704" s="27">
        <f t="shared" si="518"/>
        <v>0</v>
      </c>
      <c r="K2704" s="30">
        <v>1</v>
      </c>
      <c r="L2704" s="159">
        <f t="shared" si="519"/>
        <v>0</v>
      </c>
    </row>
    <row r="2705" spans="1:12" s="1" customFormat="1" ht="15" customHeight="1">
      <c r="A2705" s="52">
        <v>38392</v>
      </c>
      <c r="B2705" s="23" t="s">
        <v>8443</v>
      </c>
      <c r="C2705" s="24" t="s">
        <v>1706</v>
      </c>
      <c r="D2705" s="53" t="s">
        <v>1707</v>
      </c>
      <c r="E2705" s="28">
        <v>22.25</v>
      </c>
      <c r="F2705" s="27">
        <v>27.51</v>
      </c>
      <c r="G2705" s="27">
        <v>29.05</v>
      </c>
      <c r="H2705" s="36">
        <f t="shared" si="516"/>
        <v>0.30561797752808995</v>
      </c>
      <c r="I2705" s="27">
        <f t="shared" si="517"/>
        <v>5.2600000000000016</v>
      </c>
      <c r="J2705" s="27">
        <f t="shared" si="518"/>
        <v>6.8000000000000007</v>
      </c>
      <c r="K2705" s="30">
        <v>2</v>
      </c>
      <c r="L2705" s="159">
        <f t="shared" si="519"/>
        <v>5.5979643765903274E-2</v>
      </c>
    </row>
    <row r="2706" spans="1:12" s="1" customFormat="1" ht="15" customHeight="1">
      <c r="A2706" s="52">
        <v>38392</v>
      </c>
      <c r="B2706" s="23" t="s">
        <v>8444</v>
      </c>
      <c r="C2706" s="24" t="s">
        <v>3005</v>
      </c>
      <c r="D2706" s="53" t="s">
        <v>3006</v>
      </c>
      <c r="E2706" s="28">
        <v>16</v>
      </c>
      <c r="F2706" s="27">
        <v>17.5</v>
      </c>
      <c r="G2706" s="27">
        <v>17.75</v>
      </c>
      <c r="H2706" s="36">
        <f t="shared" si="516"/>
        <v>0.109375</v>
      </c>
      <c r="I2706" s="27">
        <f t="shared" si="517"/>
        <v>1.5</v>
      </c>
      <c r="J2706" s="27">
        <f t="shared" si="518"/>
        <v>1.75</v>
      </c>
      <c r="K2706" s="30">
        <v>2</v>
      </c>
      <c r="L2706" s="159">
        <f t="shared" si="519"/>
        <v>1.4285714285714285E-2</v>
      </c>
    </row>
    <row r="2707" spans="1:12" s="1" customFormat="1" ht="15" customHeight="1">
      <c r="A2707" s="52">
        <v>38393</v>
      </c>
      <c r="B2707" s="23" t="s">
        <v>8445</v>
      </c>
      <c r="C2707" s="24" t="s">
        <v>3009</v>
      </c>
      <c r="D2707" s="53" t="s">
        <v>1144</v>
      </c>
      <c r="E2707" s="28">
        <v>23</v>
      </c>
      <c r="F2707" s="27">
        <v>24.5</v>
      </c>
      <c r="G2707" s="27">
        <v>24.5</v>
      </c>
      <c r="H2707" s="36">
        <f t="shared" si="516"/>
        <v>6.5217391304347824E-2</v>
      </c>
      <c r="I2707" s="27">
        <f t="shared" si="517"/>
        <v>1.5</v>
      </c>
      <c r="J2707" s="27">
        <f t="shared" si="518"/>
        <v>1.5</v>
      </c>
      <c r="K2707" s="30">
        <v>2</v>
      </c>
      <c r="L2707" s="159">
        <f t="shared" si="519"/>
        <v>0</v>
      </c>
    </row>
    <row r="2708" spans="1:12" s="1" customFormat="1" ht="15" customHeight="1">
      <c r="A2708" s="52">
        <v>38393</v>
      </c>
      <c r="B2708" s="23" t="s">
        <v>8446</v>
      </c>
      <c r="C2708" s="24" t="s">
        <v>3010</v>
      </c>
      <c r="D2708" s="53" t="s">
        <v>3192</v>
      </c>
      <c r="E2708" s="28">
        <v>20</v>
      </c>
      <c r="F2708" s="27">
        <v>21</v>
      </c>
      <c r="G2708" s="27">
        <v>22.5</v>
      </c>
      <c r="H2708" s="36">
        <f t="shared" si="516"/>
        <v>0.125</v>
      </c>
      <c r="I2708" s="27">
        <f t="shared" si="517"/>
        <v>1</v>
      </c>
      <c r="J2708" s="27">
        <f t="shared" si="518"/>
        <v>2.5</v>
      </c>
      <c r="K2708" s="30">
        <v>2</v>
      </c>
      <c r="L2708" s="159">
        <f t="shared" si="519"/>
        <v>7.1428571428571425E-2</v>
      </c>
    </row>
    <row r="2709" spans="1:12" s="1" customFormat="1" ht="15" customHeight="1">
      <c r="A2709" s="52">
        <v>38397</v>
      </c>
      <c r="B2709" s="23" t="s">
        <v>8447</v>
      </c>
      <c r="C2709" s="24" t="s">
        <v>3012</v>
      </c>
      <c r="D2709" s="23" t="s">
        <v>3013</v>
      </c>
      <c r="E2709" s="28">
        <v>9</v>
      </c>
      <c r="F2709" s="27">
        <v>9.0500000000000007</v>
      </c>
      <c r="G2709" s="27">
        <v>8.75</v>
      </c>
      <c r="H2709" s="36">
        <f t="shared" si="516"/>
        <v>-2.7777777777777776E-2</v>
      </c>
      <c r="I2709" s="27">
        <f t="shared" si="517"/>
        <v>5.0000000000000711E-2</v>
      </c>
      <c r="J2709" s="27">
        <f t="shared" si="518"/>
        <v>-0.25</v>
      </c>
      <c r="K2709" s="30">
        <v>1</v>
      </c>
      <c r="L2709" s="159">
        <f t="shared" si="519"/>
        <v>-3.3149171270718307E-2</v>
      </c>
    </row>
    <row r="2710" spans="1:12" s="1" customFormat="1" ht="15" customHeight="1">
      <c r="A2710" s="52">
        <v>38397</v>
      </c>
      <c r="B2710" s="23" t="s">
        <v>8448</v>
      </c>
      <c r="C2710" s="24" t="s">
        <v>3014</v>
      </c>
      <c r="D2710" s="23" t="s">
        <v>211</v>
      </c>
      <c r="E2710" s="28">
        <v>6.75</v>
      </c>
      <c r="F2710" s="27">
        <v>6.75</v>
      </c>
      <c r="G2710" s="27">
        <v>6.75</v>
      </c>
      <c r="H2710" s="36">
        <f t="shared" si="516"/>
        <v>0</v>
      </c>
      <c r="I2710" s="27">
        <f t="shared" si="517"/>
        <v>0</v>
      </c>
      <c r="J2710" s="27">
        <f t="shared" si="518"/>
        <v>0</v>
      </c>
      <c r="K2710" s="30">
        <v>1</v>
      </c>
      <c r="L2710" s="159">
        <f t="shared" si="519"/>
        <v>0</v>
      </c>
    </row>
    <row r="2711" spans="1:12" s="1" customFormat="1" ht="15" customHeight="1">
      <c r="A2711" s="52">
        <v>38397</v>
      </c>
      <c r="B2711" s="23" t="s">
        <v>8449</v>
      </c>
      <c r="C2711" s="24" t="s">
        <v>3015</v>
      </c>
      <c r="D2711" s="23" t="s">
        <v>3016</v>
      </c>
      <c r="E2711" s="28">
        <v>6</v>
      </c>
      <c r="F2711" s="27">
        <v>6.2</v>
      </c>
      <c r="G2711" s="27">
        <v>6.9</v>
      </c>
      <c r="H2711" s="36">
        <f t="shared" si="516"/>
        <v>0.15000000000000005</v>
      </c>
      <c r="I2711" s="27">
        <f t="shared" si="517"/>
        <v>0.20000000000000018</v>
      </c>
      <c r="J2711" s="27">
        <f t="shared" si="518"/>
        <v>0.90000000000000036</v>
      </c>
      <c r="K2711" s="30">
        <v>1</v>
      </c>
      <c r="L2711" s="159">
        <f t="shared" si="519"/>
        <v>0.11290322580645164</v>
      </c>
    </row>
    <row r="2712" spans="1:12" s="1" customFormat="1" ht="15" customHeight="1">
      <c r="A2712" s="52">
        <v>38397</v>
      </c>
      <c r="B2712" s="23" t="s">
        <v>8450</v>
      </c>
      <c r="C2712" s="24" t="s">
        <v>3011</v>
      </c>
      <c r="D2712" s="53" t="s">
        <v>2511</v>
      </c>
      <c r="E2712" s="28">
        <v>19</v>
      </c>
      <c r="F2712" s="27">
        <v>22.5</v>
      </c>
      <c r="G2712" s="27">
        <v>22.69</v>
      </c>
      <c r="H2712" s="36">
        <f t="shared" si="516"/>
        <v>0.19421052631578953</v>
      </c>
      <c r="I2712" s="27">
        <f t="shared" si="517"/>
        <v>3.5</v>
      </c>
      <c r="J2712" s="27">
        <f t="shared" si="518"/>
        <v>3.6900000000000013</v>
      </c>
      <c r="K2712" s="30">
        <v>2</v>
      </c>
      <c r="L2712" s="159">
        <f t="shared" si="519"/>
        <v>8.4444444444445009E-3</v>
      </c>
    </row>
    <row r="2713" spans="1:12" s="1" customFormat="1" ht="15" customHeight="1">
      <c r="A2713" s="52">
        <v>38398</v>
      </c>
      <c r="B2713" s="23" t="s">
        <v>3017</v>
      </c>
      <c r="C2713" s="24" t="s">
        <v>3018</v>
      </c>
      <c r="D2713" s="53" t="s">
        <v>3019</v>
      </c>
      <c r="E2713" s="28">
        <v>18</v>
      </c>
      <c r="F2713" s="27">
        <v>17.5</v>
      </c>
      <c r="G2713" s="27">
        <v>17.7</v>
      </c>
      <c r="H2713" s="36">
        <f t="shared" si="516"/>
        <v>-1.6666666666666705E-2</v>
      </c>
      <c r="I2713" s="27">
        <f t="shared" si="517"/>
        <v>-0.5</v>
      </c>
      <c r="J2713" s="27">
        <f t="shared" si="518"/>
        <v>-0.30000000000000071</v>
      </c>
      <c r="K2713" s="30">
        <v>1</v>
      </c>
      <c r="L2713" s="159">
        <f t="shared" si="519"/>
        <v>1.1428571428571389E-2</v>
      </c>
    </row>
    <row r="2714" spans="1:12" s="1" customFormat="1" ht="15" customHeight="1">
      <c r="A2714" s="52">
        <v>38399</v>
      </c>
      <c r="B2714" s="23" t="s">
        <v>2278</v>
      </c>
      <c r="C2714" s="24" t="s">
        <v>2279</v>
      </c>
      <c r="D2714" s="53" t="s">
        <v>2280</v>
      </c>
      <c r="E2714" s="28">
        <v>6</v>
      </c>
      <c r="F2714" s="27">
        <v>6.35</v>
      </c>
      <c r="G2714" s="27">
        <v>6.31</v>
      </c>
      <c r="H2714" s="36">
        <f t="shared" si="516"/>
        <v>5.1666666666666604E-2</v>
      </c>
      <c r="I2714" s="27">
        <f t="shared" si="517"/>
        <v>0.34999999999999964</v>
      </c>
      <c r="J2714" s="27">
        <f t="shared" si="518"/>
        <v>0.30999999999999961</v>
      </c>
      <c r="K2714" s="30">
        <v>1</v>
      </c>
      <c r="L2714" s="159">
        <f t="shared" si="519"/>
        <v>-6.2992125984252028E-3</v>
      </c>
    </row>
    <row r="2715" spans="1:12" s="1" customFormat="1" ht="15" customHeight="1">
      <c r="A2715" s="52">
        <v>38399</v>
      </c>
      <c r="B2715" s="23" t="s">
        <v>3020</v>
      </c>
      <c r="C2715" s="24" t="s">
        <v>3021</v>
      </c>
      <c r="D2715" s="23" t="s">
        <v>2052</v>
      </c>
      <c r="E2715" s="28">
        <v>18</v>
      </c>
      <c r="F2715" s="27">
        <v>23</v>
      </c>
      <c r="G2715" s="27">
        <v>24.3</v>
      </c>
      <c r="H2715" s="36">
        <f t="shared" si="516"/>
        <v>0.35000000000000003</v>
      </c>
      <c r="I2715" s="27">
        <f t="shared" si="517"/>
        <v>5</v>
      </c>
      <c r="J2715" s="27">
        <f t="shared" si="518"/>
        <v>6.3000000000000007</v>
      </c>
      <c r="K2715" s="30">
        <v>3</v>
      </c>
      <c r="L2715" s="159">
        <f t="shared" si="519"/>
        <v>5.652173913043481E-2</v>
      </c>
    </row>
    <row r="2716" spans="1:12" s="1" customFormat="1" ht="15" customHeight="1">
      <c r="A2716" s="52">
        <v>38400</v>
      </c>
      <c r="B2716" s="23" t="s">
        <v>2281</v>
      </c>
      <c r="C2716" s="24" t="s">
        <v>2282</v>
      </c>
      <c r="D2716" s="53" t="s">
        <v>2283</v>
      </c>
      <c r="E2716" s="28">
        <v>6</v>
      </c>
      <c r="F2716" s="27">
        <v>6.2</v>
      </c>
      <c r="G2716" s="27">
        <v>6.3</v>
      </c>
      <c r="H2716" s="36">
        <f t="shared" si="516"/>
        <v>4.9999999999999968E-2</v>
      </c>
      <c r="I2716" s="27">
        <f t="shared" si="517"/>
        <v>0.20000000000000018</v>
      </c>
      <c r="J2716" s="27">
        <f>G2716-E2716</f>
        <v>0.29999999999999982</v>
      </c>
      <c r="K2716" s="30">
        <v>1</v>
      </c>
      <c r="L2716" s="159">
        <f t="shared" si="519"/>
        <v>1.6129032258064457E-2</v>
      </c>
    </row>
    <row r="2717" spans="1:12" s="1" customFormat="1" ht="15" customHeight="1">
      <c r="A2717" s="52">
        <v>38407</v>
      </c>
      <c r="B2717" s="23" t="s">
        <v>2284</v>
      </c>
      <c r="C2717" s="24" t="s">
        <v>2285</v>
      </c>
      <c r="D2717" s="53" t="s">
        <v>2286</v>
      </c>
      <c r="E2717" s="28">
        <v>6</v>
      </c>
      <c r="F2717" s="27">
        <v>6.1</v>
      </c>
      <c r="G2717" s="27">
        <v>6.31</v>
      </c>
      <c r="H2717" s="36">
        <f t="shared" si="516"/>
        <v>5.1666666666666604E-2</v>
      </c>
      <c r="I2717" s="27">
        <f t="shared" si="517"/>
        <v>9.9999999999999645E-2</v>
      </c>
      <c r="J2717" s="27">
        <f>G2717-E2717</f>
        <v>0.30999999999999961</v>
      </c>
      <c r="K2717" s="30">
        <v>1</v>
      </c>
      <c r="L2717" s="159">
        <f t="shared" si="519"/>
        <v>3.4426229508196717E-2</v>
      </c>
    </row>
    <row r="2718" spans="1:12" s="1" customFormat="1" ht="15" customHeight="1">
      <c r="A2718" s="52">
        <v>38414</v>
      </c>
      <c r="B2718" s="23" t="s">
        <v>8451</v>
      </c>
      <c r="C2718" s="24" t="s">
        <v>2287</v>
      </c>
      <c r="D2718" s="23" t="s">
        <v>559</v>
      </c>
      <c r="E2718" s="28">
        <v>11</v>
      </c>
      <c r="F2718" s="27">
        <v>12.5</v>
      </c>
      <c r="G2718" s="27">
        <v>14.79</v>
      </c>
      <c r="H2718" s="36">
        <f t="shared" si="516"/>
        <v>0.34454545454545449</v>
      </c>
      <c r="I2718" s="27">
        <f t="shared" si="517"/>
        <v>1.5</v>
      </c>
      <c r="J2718" s="27">
        <f t="shared" ref="J2718:J2779" si="520">(G2718-E2718)</f>
        <v>3.7899999999999991</v>
      </c>
      <c r="K2718" s="30">
        <v>1</v>
      </c>
      <c r="L2718" s="159">
        <f t="shared" si="519"/>
        <v>0.18319999999999992</v>
      </c>
    </row>
    <row r="2719" spans="1:12" s="1" customFormat="1" ht="15" customHeight="1">
      <c r="A2719" s="52">
        <v>38419</v>
      </c>
      <c r="B2719" s="23" t="s">
        <v>1474</v>
      </c>
      <c r="C2719" s="24" t="s">
        <v>1475</v>
      </c>
      <c r="D2719" s="23" t="s">
        <v>1476</v>
      </c>
      <c r="E2719" s="28">
        <v>18</v>
      </c>
      <c r="F2719" s="27">
        <v>25.75</v>
      </c>
      <c r="G2719" s="27">
        <v>30.4</v>
      </c>
      <c r="H2719" s="36">
        <f t="shared" si="516"/>
        <v>0.68888888888888877</v>
      </c>
      <c r="I2719" s="27">
        <f t="shared" si="517"/>
        <v>7.75</v>
      </c>
      <c r="J2719" s="27">
        <f t="shared" si="520"/>
        <v>12.399999999999999</v>
      </c>
      <c r="K2719" s="30">
        <v>3</v>
      </c>
      <c r="L2719" s="159">
        <f t="shared" si="519"/>
        <v>0.1805825242718446</v>
      </c>
    </row>
    <row r="2720" spans="1:12" s="1" customFormat="1" ht="15" customHeight="1">
      <c r="A2720" s="52">
        <v>38421</v>
      </c>
      <c r="B2720" s="23" t="s">
        <v>8452</v>
      </c>
      <c r="C2720" s="24" t="s">
        <v>1477</v>
      </c>
      <c r="D2720" s="23" t="s">
        <v>1478</v>
      </c>
      <c r="E2720" s="28">
        <v>14</v>
      </c>
      <c r="F2720" s="27">
        <v>19.489999999999998</v>
      </c>
      <c r="G2720" s="27">
        <v>16</v>
      </c>
      <c r="H2720" s="36">
        <f t="shared" si="516"/>
        <v>0.14285714285714285</v>
      </c>
      <c r="I2720" s="27">
        <f t="shared" si="517"/>
        <v>5.4899999999999984</v>
      </c>
      <c r="J2720" s="27">
        <f t="shared" si="520"/>
        <v>2</v>
      </c>
      <c r="K2720" s="30">
        <v>2</v>
      </c>
      <c r="L2720" s="159">
        <f t="shared" si="519"/>
        <v>-0.17906618778860947</v>
      </c>
    </row>
    <row r="2721" spans="1:12" s="1" customFormat="1" ht="15" customHeight="1">
      <c r="A2721" s="52">
        <v>38425</v>
      </c>
      <c r="B2721" s="23" t="s">
        <v>8453</v>
      </c>
      <c r="C2721" s="24" t="s">
        <v>444</v>
      </c>
      <c r="D2721" s="23" t="s">
        <v>445</v>
      </c>
      <c r="E2721" s="28">
        <v>11.5</v>
      </c>
      <c r="F2721" s="27">
        <v>11.65</v>
      </c>
      <c r="G2721" s="27">
        <v>11.5</v>
      </c>
      <c r="H2721" s="36">
        <f t="shared" si="516"/>
        <v>0</v>
      </c>
      <c r="I2721" s="27">
        <f t="shared" si="517"/>
        <v>0.15000000000000036</v>
      </c>
      <c r="J2721" s="27">
        <f t="shared" si="520"/>
        <v>0</v>
      </c>
      <c r="K2721" s="30">
        <v>1</v>
      </c>
      <c r="L2721" s="159">
        <f t="shared" si="519"/>
        <v>-1.2875536480686725E-2</v>
      </c>
    </row>
    <row r="2722" spans="1:12" s="1" customFormat="1" ht="15" customHeight="1">
      <c r="A2722" s="52">
        <v>38427</v>
      </c>
      <c r="B2722" s="23" t="s">
        <v>8454</v>
      </c>
      <c r="C2722" s="24" t="s">
        <v>446</v>
      </c>
      <c r="D2722" s="23" t="s">
        <v>447</v>
      </c>
      <c r="E2722" s="28">
        <v>18</v>
      </c>
      <c r="F2722" s="27">
        <v>17.5</v>
      </c>
      <c r="G2722" s="27">
        <v>17.350000000000001</v>
      </c>
      <c r="H2722" s="36">
        <f t="shared" si="516"/>
        <v>-3.6111111111111031E-2</v>
      </c>
      <c r="I2722" s="27">
        <f t="shared" si="517"/>
        <v>-0.5</v>
      </c>
      <c r="J2722" s="27">
        <f t="shared" si="520"/>
        <v>-0.64999999999999858</v>
      </c>
      <c r="K2722" s="30">
        <v>1</v>
      </c>
      <c r="L2722" s="159">
        <f t="shared" si="519"/>
        <v>-8.5714285714284903E-3</v>
      </c>
    </row>
    <row r="2723" spans="1:12" s="1" customFormat="1" ht="15" customHeight="1">
      <c r="A2723" s="52">
        <v>38428</v>
      </c>
      <c r="B2723" s="23" t="s">
        <v>448</v>
      </c>
      <c r="C2723" s="24" t="s">
        <v>449</v>
      </c>
      <c r="D2723" s="23" t="s">
        <v>450</v>
      </c>
      <c r="E2723" s="28">
        <v>17</v>
      </c>
      <c r="F2723" s="27">
        <v>17.010000000000002</v>
      </c>
      <c r="G2723" s="27">
        <v>17.3</v>
      </c>
      <c r="H2723" s="36">
        <f t="shared" si="516"/>
        <v>1.7647058823529453E-2</v>
      </c>
      <c r="I2723" s="27">
        <f t="shared" si="517"/>
        <v>1.0000000000001563E-2</v>
      </c>
      <c r="J2723" s="27">
        <f t="shared" si="520"/>
        <v>0.30000000000000071</v>
      </c>
      <c r="K2723" s="30">
        <v>3</v>
      </c>
      <c r="L2723" s="159">
        <f t="shared" si="519"/>
        <v>1.7048794826572553E-2</v>
      </c>
    </row>
    <row r="2724" spans="1:12" s="1" customFormat="1" ht="15" customHeight="1">
      <c r="A2724" s="52">
        <v>38442</v>
      </c>
      <c r="B2724" s="53" t="s">
        <v>8455</v>
      </c>
      <c r="C2724" s="24" t="s">
        <v>451</v>
      </c>
      <c r="D2724" s="53" t="s">
        <v>1606</v>
      </c>
      <c r="E2724" s="28">
        <v>12</v>
      </c>
      <c r="F2724" s="27">
        <v>14.99</v>
      </c>
      <c r="G2724" s="27">
        <v>12</v>
      </c>
      <c r="H2724" s="36">
        <f t="shared" si="516"/>
        <v>0</v>
      </c>
      <c r="I2724" s="27">
        <f t="shared" si="517"/>
        <v>2.99</v>
      </c>
      <c r="J2724" s="27">
        <f t="shared" si="520"/>
        <v>0</v>
      </c>
      <c r="K2724" s="30">
        <v>3</v>
      </c>
      <c r="L2724" s="159">
        <f t="shared" si="519"/>
        <v>-0.19946631087391595</v>
      </c>
    </row>
    <row r="2725" spans="1:12" s="1" customFormat="1" ht="15" customHeight="1">
      <c r="A2725" s="52">
        <v>38447</v>
      </c>
      <c r="B2725" s="23" t="s">
        <v>452</v>
      </c>
      <c r="C2725" s="24" t="s">
        <v>453</v>
      </c>
      <c r="D2725" s="23" t="s">
        <v>1142</v>
      </c>
      <c r="E2725" s="28">
        <v>19</v>
      </c>
      <c r="F2725" s="27">
        <v>20.260000000000002</v>
      </c>
      <c r="G2725" s="27">
        <v>21.03</v>
      </c>
      <c r="H2725" s="36">
        <f t="shared" si="516"/>
        <v>0.10684210526315796</v>
      </c>
      <c r="I2725" s="27">
        <f t="shared" si="517"/>
        <v>1.2600000000000016</v>
      </c>
      <c r="J2725" s="27">
        <f t="shared" si="520"/>
        <v>2.0300000000000011</v>
      </c>
      <c r="K2725" s="30">
        <v>2</v>
      </c>
      <c r="L2725" s="159">
        <f t="shared" si="519"/>
        <v>3.8005923000987145E-2</v>
      </c>
    </row>
    <row r="2726" spans="1:12" s="1" customFormat="1" ht="15" customHeight="1">
      <c r="A2726" s="52">
        <v>38454</v>
      </c>
      <c r="B2726" s="23" t="s">
        <v>8456</v>
      </c>
      <c r="C2726" s="24" t="s">
        <v>1881</v>
      </c>
      <c r="D2726" s="23" t="s">
        <v>1882</v>
      </c>
      <c r="E2726" s="28">
        <v>10.1</v>
      </c>
      <c r="F2726" s="27">
        <v>10.15</v>
      </c>
      <c r="G2726" s="27">
        <v>10.3</v>
      </c>
      <c r="H2726" s="36">
        <f t="shared" si="516"/>
        <v>1.980198019801991E-2</v>
      </c>
      <c r="I2726" s="27">
        <f t="shared" si="517"/>
        <v>5.0000000000000711E-2</v>
      </c>
      <c r="J2726" s="27">
        <f t="shared" si="520"/>
        <v>0.20000000000000107</v>
      </c>
      <c r="K2726" s="30">
        <v>1</v>
      </c>
      <c r="L2726" s="159">
        <f t="shared" si="519"/>
        <v>1.4778325123152743E-2</v>
      </c>
    </row>
    <row r="2727" spans="1:12" s="1" customFormat="1" ht="15" customHeight="1">
      <c r="A2727" s="52">
        <v>38454</v>
      </c>
      <c r="B2727" s="23" t="s">
        <v>8457</v>
      </c>
      <c r="C2727" s="24" t="s">
        <v>454</v>
      </c>
      <c r="D2727" s="23" t="s">
        <v>2872</v>
      </c>
      <c r="E2727" s="28">
        <v>5.5</v>
      </c>
      <c r="F2727" s="27">
        <v>7.7</v>
      </c>
      <c r="G2727" s="27">
        <v>7.65</v>
      </c>
      <c r="H2727" s="36">
        <f t="shared" si="516"/>
        <v>0.39090909090909098</v>
      </c>
      <c r="I2727" s="27">
        <f t="shared" si="517"/>
        <v>2.2000000000000002</v>
      </c>
      <c r="J2727" s="27">
        <f t="shared" si="520"/>
        <v>2.1500000000000004</v>
      </c>
      <c r="K2727" s="30">
        <v>2</v>
      </c>
      <c r="L2727" s="159">
        <f t="shared" si="519"/>
        <v>-6.4935064935064705E-3</v>
      </c>
    </row>
    <row r="2728" spans="1:12" s="1" customFormat="1" ht="15" customHeight="1">
      <c r="A2728" s="52">
        <v>38455</v>
      </c>
      <c r="B2728" s="23" t="s">
        <v>8458</v>
      </c>
      <c r="C2728" s="24" t="s">
        <v>1883</v>
      </c>
      <c r="D2728" s="23" t="s">
        <v>2971</v>
      </c>
      <c r="E2728" s="28">
        <v>12</v>
      </c>
      <c r="F2728" s="27">
        <v>12.08</v>
      </c>
      <c r="G2728" s="27">
        <v>11.74</v>
      </c>
      <c r="H2728" s="36">
        <f t="shared" si="516"/>
        <v>-2.166666666666665E-2</v>
      </c>
      <c r="I2728" s="27">
        <f t="shared" si="517"/>
        <v>8.0000000000000071E-2</v>
      </c>
      <c r="J2728" s="27">
        <f t="shared" si="520"/>
        <v>-0.25999999999999979</v>
      </c>
      <c r="K2728" s="30">
        <v>2</v>
      </c>
      <c r="L2728" s="159">
        <f t="shared" si="519"/>
        <v>-2.8145695364238398E-2</v>
      </c>
    </row>
    <row r="2729" spans="1:12" s="1" customFormat="1" ht="15" customHeight="1">
      <c r="A2729" s="52">
        <v>38456</v>
      </c>
      <c r="B2729" s="23" t="s">
        <v>8459</v>
      </c>
      <c r="C2729" s="24" t="s">
        <v>2972</v>
      </c>
      <c r="D2729" s="23" t="s">
        <v>3034</v>
      </c>
      <c r="E2729" s="28">
        <v>10</v>
      </c>
      <c r="F2729" s="27">
        <v>9</v>
      </c>
      <c r="G2729" s="27">
        <v>9</v>
      </c>
      <c r="H2729" s="36">
        <f t="shared" si="516"/>
        <v>-0.1</v>
      </c>
      <c r="I2729" s="27">
        <f t="shared" si="517"/>
        <v>-1</v>
      </c>
      <c r="J2729" s="27">
        <f t="shared" si="520"/>
        <v>-1</v>
      </c>
      <c r="K2729" s="30">
        <v>1</v>
      </c>
      <c r="L2729" s="159">
        <f t="shared" si="519"/>
        <v>0</v>
      </c>
    </row>
    <row r="2730" spans="1:12" s="1" customFormat="1" ht="15" customHeight="1">
      <c r="A2730" s="52">
        <v>38460</v>
      </c>
      <c r="B2730" s="23" t="s">
        <v>2973</v>
      </c>
      <c r="C2730" s="24" t="s">
        <v>2974</v>
      </c>
      <c r="D2730" s="23" t="s">
        <v>2975</v>
      </c>
      <c r="E2730" s="28">
        <v>6</v>
      </c>
      <c r="F2730" s="27">
        <v>6.09</v>
      </c>
      <c r="G2730" s="27">
        <v>6.22</v>
      </c>
      <c r="H2730" s="36">
        <f t="shared" si="516"/>
        <v>3.6666666666666625E-2</v>
      </c>
      <c r="I2730" s="27">
        <v>6.22</v>
      </c>
      <c r="J2730" s="27">
        <f t="shared" si="520"/>
        <v>0.21999999999999975</v>
      </c>
      <c r="K2730" s="30">
        <v>1</v>
      </c>
      <c r="L2730" s="159">
        <f t="shared" si="519"/>
        <v>2.1346469622331676E-2</v>
      </c>
    </row>
    <row r="2731" spans="1:12" s="1" customFormat="1" ht="15" customHeight="1">
      <c r="A2731" s="52">
        <v>38462</v>
      </c>
      <c r="B2731" s="23" t="s">
        <v>8460</v>
      </c>
      <c r="C2731" s="24" t="s">
        <v>2976</v>
      </c>
      <c r="D2731" s="53" t="s">
        <v>1144</v>
      </c>
      <c r="E2731" s="28">
        <v>12</v>
      </c>
      <c r="F2731" s="27">
        <v>12</v>
      </c>
      <c r="G2731" s="27">
        <v>11.81</v>
      </c>
      <c r="H2731" s="36">
        <f t="shared" si="516"/>
        <v>-1.5833333333333293E-2</v>
      </c>
      <c r="I2731" s="27">
        <f t="shared" ref="I2731:I2794" si="521">(F2731-E2731)</f>
        <v>0</v>
      </c>
      <c r="J2731" s="27">
        <f t="shared" si="520"/>
        <v>-0.1899999999999995</v>
      </c>
      <c r="K2731" s="30">
        <v>1</v>
      </c>
      <c r="L2731" s="159">
        <f t="shared" si="519"/>
        <v>-1.5833333333333293E-2</v>
      </c>
    </row>
    <row r="2732" spans="1:12" s="1" customFormat="1" ht="15" customHeight="1">
      <c r="A2732" s="52">
        <v>38464</v>
      </c>
      <c r="B2732" s="23" t="s">
        <v>8461</v>
      </c>
      <c r="C2732" s="24" t="s">
        <v>2977</v>
      </c>
      <c r="D2732" s="23" t="s">
        <v>3136</v>
      </c>
      <c r="E2732" s="28">
        <v>6</v>
      </c>
      <c r="F2732" s="27">
        <v>6.01</v>
      </c>
      <c r="G2732" s="27">
        <v>6.3</v>
      </c>
      <c r="H2732" s="36">
        <f t="shared" si="516"/>
        <v>4.9999999999999968E-2</v>
      </c>
      <c r="I2732" s="27">
        <f t="shared" si="521"/>
        <v>9.9999999999997868E-3</v>
      </c>
      <c r="J2732" s="27">
        <f t="shared" si="520"/>
        <v>0.29999999999999982</v>
      </c>
      <c r="K2732" s="30">
        <v>1</v>
      </c>
      <c r="L2732" s="159">
        <f t="shared" si="519"/>
        <v>4.8252911813643933E-2</v>
      </c>
    </row>
    <row r="2733" spans="1:12" s="1" customFormat="1" ht="15" customHeight="1">
      <c r="A2733" s="52">
        <v>38467</v>
      </c>
      <c r="B2733" s="23" t="s">
        <v>8462</v>
      </c>
      <c r="C2733" s="24" t="s">
        <v>2978</v>
      </c>
      <c r="D2733" s="23" t="s">
        <v>2979</v>
      </c>
      <c r="E2733" s="28">
        <v>9</v>
      </c>
      <c r="F2733" s="27">
        <v>9</v>
      </c>
      <c r="G2733" s="27">
        <v>9</v>
      </c>
      <c r="H2733" s="36">
        <f t="shared" si="516"/>
        <v>0</v>
      </c>
      <c r="I2733" s="27">
        <f t="shared" si="521"/>
        <v>0</v>
      </c>
      <c r="J2733" s="27">
        <f t="shared" si="520"/>
        <v>0</v>
      </c>
      <c r="K2733" s="30">
        <v>1</v>
      </c>
      <c r="L2733" s="159">
        <f t="shared" si="519"/>
        <v>0</v>
      </c>
    </row>
    <row r="2734" spans="1:12" s="1" customFormat="1" ht="15" customHeight="1">
      <c r="A2734" s="52">
        <v>38470</v>
      </c>
      <c r="B2734" s="23" t="s">
        <v>2728</v>
      </c>
      <c r="C2734" s="24" t="s">
        <v>2729</v>
      </c>
      <c r="D2734" s="53" t="s">
        <v>3132</v>
      </c>
      <c r="E2734" s="28">
        <v>10</v>
      </c>
      <c r="F2734" s="27">
        <v>10.75</v>
      </c>
      <c r="G2734" s="27">
        <v>10.75</v>
      </c>
      <c r="H2734" s="36">
        <f t="shared" si="516"/>
        <v>7.4999999999999997E-2</v>
      </c>
      <c r="I2734" s="27">
        <f t="shared" si="521"/>
        <v>0.75</v>
      </c>
      <c r="J2734" s="27">
        <f t="shared" si="520"/>
        <v>0.75</v>
      </c>
      <c r="K2734" s="30">
        <v>1</v>
      </c>
      <c r="L2734" s="159">
        <f t="shared" si="519"/>
        <v>0</v>
      </c>
    </row>
    <row r="2735" spans="1:12" s="1" customFormat="1" ht="15" customHeight="1">
      <c r="A2735" s="52">
        <v>38474</v>
      </c>
      <c r="B2735" s="23" t="s">
        <v>2730</v>
      </c>
      <c r="C2735" s="24" t="s">
        <v>2731</v>
      </c>
      <c r="D2735" s="23" t="s">
        <v>445</v>
      </c>
      <c r="E2735" s="28">
        <v>18.5</v>
      </c>
      <c r="F2735" s="27">
        <v>18.66</v>
      </c>
      <c r="G2735" s="27">
        <v>20.05</v>
      </c>
      <c r="H2735" s="36">
        <f t="shared" si="516"/>
        <v>8.3783783783783816E-2</v>
      </c>
      <c r="I2735" s="27">
        <f t="shared" si="521"/>
        <v>0.16000000000000014</v>
      </c>
      <c r="J2735" s="27">
        <f t="shared" si="520"/>
        <v>1.5500000000000007</v>
      </c>
      <c r="K2735" s="30">
        <v>1</v>
      </c>
      <c r="L2735" s="159">
        <f t="shared" si="519"/>
        <v>7.4490889603429825E-2</v>
      </c>
    </row>
    <row r="2736" spans="1:12" s="1" customFormat="1" ht="15" customHeight="1">
      <c r="A2736" s="52">
        <v>38476</v>
      </c>
      <c r="B2736" s="23" t="s">
        <v>8463</v>
      </c>
      <c r="C2736" s="24" t="s">
        <v>1923</v>
      </c>
      <c r="D2736" s="53" t="s">
        <v>197</v>
      </c>
      <c r="E2736" s="28">
        <v>25</v>
      </c>
      <c r="F2736" s="27">
        <v>25</v>
      </c>
      <c r="G2736" s="27">
        <v>24</v>
      </c>
      <c r="H2736" s="36">
        <f t="shared" si="516"/>
        <v>-0.04</v>
      </c>
      <c r="I2736" s="27">
        <f t="shared" si="521"/>
        <v>0</v>
      </c>
      <c r="J2736" s="27">
        <f t="shared" si="520"/>
        <v>-1</v>
      </c>
      <c r="K2736" s="30">
        <v>3</v>
      </c>
      <c r="L2736" s="159">
        <f t="shared" si="519"/>
        <v>-0.04</v>
      </c>
    </row>
    <row r="2737" spans="1:12" s="1" customFormat="1" ht="15" customHeight="1">
      <c r="A2737" s="52">
        <v>38476</v>
      </c>
      <c r="B2737" s="23" t="s">
        <v>8464</v>
      </c>
      <c r="C2737" s="24" t="s">
        <v>1924</v>
      </c>
      <c r="D2737" s="23" t="s">
        <v>197</v>
      </c>
      <c r="E2737" s="28">
        <v>25</v>
      </c>
      <c r="F2737" s="27">
        <v>24</v>
      </c>
      <c r="G2737" s="27">
        <v>24</v>
      </c>
      <c r="H2737" s="36">
        <f t="shared" si="516"/>
        <v>-0.04</v>
      </c>
      <c r="I2737" s="27">
        <f t="shared" si="521"/>
        <v>-1</v>
      </c>
      <c r="J2737" s="27">
        <f t="shared" si="520"/>
        <v>-1</v>
      </c>
      <c r="K2737" s="30">
        <v>3</v>
      </c>
      <c r="L2737" s="159">
        <f t="shared" si="519"/>
        <v>0</v>
      </c>
    </row>
    <row r="2738" spans="1:12" s="1" customFormat="1" ht="15" customHeight="1">
      <c r="A2738" s="52">
        <v>38476</v>
      </c>
      <c r="B2738" s="23" t="s">
        <v>8465</v>
      </c>
      <c r="C2738" s="24" t="s">
        <v>2732</v>
      </c>
      <c r="D2738" s="53" t="s">
        <v>1144</v>
      </c>
      <c r="E2738" s="28">
        <v>22</v>
      </c>
      <c r="F2738" s="27">
        <v>24.69</v>
      </c>
      <c r="G2738" s="27">
        <v>24.3</v>
      </c>
      <c r="H2738" s="36">
        <f t="shared" si="516"/>
        <v>0.10454545454545458</v>
      </c>
      <c r="I2738" s="27">
        <f t="shared" si="521"/>
        <v>2.6900000000000013</v>
      </c>
      <c r="J2738" s="27">
        <f t="shared" si="520"/>
        <v>2.3000000000000007</v>
      </c>
      <c r="K2738" s="30">
        <v>2</v>
      </c>
      <c r="L2738" s="159">
        <f t="shared" si="519"/>
        <v>-1.5795868772782527E-2</v>
      </c>
    </row>
    <row r="2739" spans="1:12" s="1" customFormat="1" ht="15" customHeight="1">
      <c r="A2739" s="52">
        <v>38477</v>
      </c>
      <c r="B2739" s="23" t="s">
        <v>8466</v>
      </c>
      <c r="C2739" s="24" t="s">
        <v>2579</v>
      </c>
      <c r="D2739" s="23" t="s">
        <v>1647</v>
      </c>
      <c r="E2739" s="28">
        <v>13</v>
      </c>
      <c r="F2739" s="27">
        <v>13.25</v>
      </c>
      <c r="G2739" s="27">
        <v>12.65</v>
      </c>
      <c r="H2739" s="36">
        <f t="shared" si="516"/>
        <v>-2.6923076923076897E-2</v>
      </c>
      <c r="I2739" s="27">
        <f t="shared" si="521"/>
        <v>0.25</v>
      </c>
      <c r="J2739" s="27">
        <f t="shared" si="520"/>
        <v>-0.34999999999999964</v>
      </c>
      <c r="K2739" s="30">
        <v>2</v>
      </c>
      <c r="L2739" s="159">
        <f t="shared" si="519"/>
        <v>-4.5283018867924504E-2</v>
      </c>
    </row>
    <row r="2740" spans="1:12" s="1" customFormat="1" ht="15" customHeight="1">
      <c r="A2740" s="52">
        <v>38477</v>
      </c>
      <c r="B2740" s="23" t="s">
        <v>8467</v>
      </c>
      <c r="C2740" s="24" t="s">
        <v>1927</v>
      </c>
      <c r="D2740" s="23" t="s">
        <v>559</v>
      </c>
      <c r="E2740" s="28">
        <v>16.25</v>
      </c>
      <c r="F2740" s="27">
        <v>16.27</v>
      </c>
      <c r="G2740" s="27">
        <v>15.32</v>
      </c>
      <c r="H2740" s="36">
        <f t="shared" si="516"/>
        <v>-5.723076923076921E-2</v>
      </c>
      <c r="I2740" s="27">
        <f t="shared" si="521"/>
        <v>1.9999999999999574E-2</v>
      </c>
      <c r="J2740" s="27">
        <f t="shared" si="520"/>
        <v>-0.92999999999999972</v>
      </c>
      <c r="K2740" s="30">
        <v>1</v>
      </c>
      <c r="L2740" s="159">
        <f t="shared" si="519"/>
        <v>-5.8389674247080477E-2</v>
      </c>
    </row>
    <row r="2741" spans="1:12" s="1" customFormat="1" ht="15" customHeight="1">
      <c r="A2741" s="52">
        <v>38477</v>
      </c>
      <c r="B2741" s="23" t="s">
        <v>8468</v>
      </c>
      <c r="C2741" s="24" t="s">
        <v>1925</v>
      </c>
      <c r="D2741" s="23" t="s">
        <v>1926</v>
      </c>
      <c r="E2741" s="28">
        <v>18</v>
      </c>
      <c r="F2741" s="27">
        <v>20.55</v>
      </c>
      <c r="G2741" s="27">
        <v>24.87</v>
      </c>
      <c r="H2741" s="36">
        <f t="shared" si="516"/>
        <v>0.38166666666666671</v>
      </c>
      <c r="I2741" s="27">
        <f t="shared" si="521"/>
        <v>2.5500000000000007</v>
      </c>
      <c r="J2741" s="27">
        <f t="shared" si="520"/>
        <v>6.870000000000001</v>
      </c>
      <c r="K2741" s="30">
        <v>3</v>
      </c>
      <c r="L2741" s="159">
        <f t="shared" si="519"/>
        <v>0.21021897810218979</v>
      </c>
    </row>
    <row r="2742" spans="1:12" s="1" customFormat="1" ht="15" customHeight="1">
      <c r="A2742" s="52">
        <v>38481</v>
      </c>
      <c r="B2742" s="23" t="s">
        <v>8469</v>
      </c>
      <c r="C2742" s="24" t="s">
        <v>2580</v>
      </c>
      <c r="D2742" s="23" t="s">
        <v>97</v>
      </c>
      <c r="E2742" s="28">
        <v>16.5</v>
      </c>
      <c r="F2742" s="27">
        <v>16.600000000000001</v>
      </c>
      <c r="G2742" s="27">
        <v>16.579999999999998</v>
      </c>
      <c r="H2742" s="36">
        <f t="shared" si="516"/>
        <v>4.8484848484847453E-3</v>
      </c>
      <c r="I2742" s="27">
        <f t="shared" si="521"/>
        <v>0.10000000000000142</v>
      </c>
      <c r="J2742" s="27">
        <f t="shared" si="520"/>
        <v>7.9999999999998295E-2</v>
      </c>
      <c r="K2742" s="30">
        <v>1</v>
      </c>
      <c r="L2742" s="159">
        <f t="shared" si="519"/>
        <v>-1.2048192771086221E-3</v>
      </c>
    </row>
    <row r="2743" spans="1:12" s="1" customFormat="1" ht="15" customHeight="1">
      <c r="A2743" s="52">
        <v>38482</v>
      </c>
      <c r="B2743" s="23" t="s">
        <v>5987</v>
      </c>
      <c r="C2743" s="24" t="s">
        <v>2581</v>
      </c>
      <c r="D2743" s="23" t="s">
        <v>1242</v>
      </c>
      <c r="E2743" s="28">
        <v>17</v>
      </c>
      <c r="F2743" s="27">
        <v>15.75</v>
      </c>
      <c r="G2743" s="27">
        <v>16.399999999999999</v>
      </c>
      <c r="H2743" s="36">
        <f t="shared" si="516"/>
        <v>-3.5294117647058906E-2</v>
      </c>
      <c r="I2743" s="27">
        <f t="shared" si="521"/>
        <v>-1.25</v>
      </c>
      <c r="J2743" s="27">
        <f t="shared" si="520"/>
        <v>-0.60000000000000142</v>
      </c>
      <c r="K2743" s="30">
        <v>1</v>
      </c>
      <c r="L2743" s="159">
        <f t="shared" si="519"/>
        <v>4.1269841269841179E-2</v>
      </c>
    </row>
    <row r="2744" spans="1:12" s="1" customFormat="1" ht="15" customHeight="1">
      <c r="A2744" s="52">
        <v>38488</v>
      </c>
      <c r="B2744" s="23" t="s">
        <v>8470</v>
      </c>
      <c r="C2744" s="24" t="s">
        <v>2917</v>
      </c>
      <c r="D2744" s="23" t="s">
        <v>1554</v>
      </c>
      <c r="E2744" s="28">
        <v>12</v>
      </c>
      <c r="F2744" s="27">
        <v>12</v>
      </c>
      <c r="G2744" s="27">
        <v>12</v>
      </c>
      <c r="H2744" s="36">
        <f t="shared" si="516"/>
        <v>0</v>
      </c>
      <c r="I2744" s="27">
        <f t="shared" si="521"/>
        <v>0</v>
      </c>
      <c r="J2744" s="27">
        <f t="shared" si="520"/>
        <v>0</v>
      </c>
      <c r="K2744" s="30">
        <v>1</v>
      </c>
      <c r="L2744" s="159">
        <f t="shared" si="519"/>
        <v>0</v>
      </c>
    </row>
    <row r="2745" spans="1:12" s="1" customFormat="1" ht="15" customHeight="1">
      <c r="A2745" s="52">
        <v>38489</v>
      </c>
      <c r="B2745" s="23" t="s">
        <v>8471</v>
      </c>
      <c r="C2745" s="24" t="s">
        <v>2918</v>
      </c>
      <c r="D2745" s="23" t="s">
        <v>2128</v>
      </c>
      <c r="E2745" s="28">
        <v>14</v>
      </c>
      <c r="F2745" s="27">
        <v>16.95</v>
      </c>
      <c r="G2745" s="27">
        <v>15.7</v>
      </c>
      <c r="H2745" s="36">
        <f t="shared" si="516"/>
        <v>0.12142857142857137</v>
      </c>
      <c r="I2745" s="27">
        <f t="shared" si="521"/>
        <v>2.9499999999999993</v>
      </c>
      <c r="J2745" s="27">
        <f t="shared" si="520"/>
        <v>1.6999999999999993</v>
      </c>
      <c r="K2745" s="30">
        <v>2</v>
      </c>
      <c r="L2745" s="159">
        <f t="shared" si="519"/>
        <v>-7.3746312684365781E-2</v>
      </c>
    </row>
    <row r="2746" spans="1:12" s="1" customFormat="1" ht="15" customHeight="1">
      <c r="A2746" s="52">
        <v>38496</v>
      </c>
      <c r="B2746" s="23" t="s">
        <v>2919</v>
      </c>
      <c r="C2746" s="24" t="s">
        <v>2920</v>
      </c>
      <c r="D2746" s="23" t="s">
        <v>1142</v>
      </c>
      <c r="E2746" s="28">
        <v>21.4</v>
      </c>
      <c r="F2746" s="27">
        <v>24.5</v>
      </c>
      <c r="G2746" s="27">
        <v>24.51</v>
      </c>
      <c r="H2746" s="36">
        <f t="shared" si="516"/>
        <v>0.14532710280373848</v>
      </c>
      <c r="I2746" s="27">
        <f t="shared" si="521"/>
        <v>3.1000000000000014</v>
      </c>
      <c r="J2746" s="27">
        <f t="shared" si="520"/>
        <v>3.110000000000003</v>
      </c>
      <c r="K2746" s="30">
        <v>2</v>
      </c>
      <c r="L2746" s="159">
        <f t="shared" si="519"/>
        <v>4.0816326530618627E-4</v>
      </c>
    </row>
    <row r="2747" spans="1:12" s="1" customFormat="1" ht="15" customHeight="1">
      <c r="A2747" s="52">
        <v>38497</v>
      </c>
      <c r="B2747" s="23" t="s">
        <v>8472</v>
      </c>
      <c r="C2747" s="24" t="s">
        <v>2921</v>
      </c>
      <c r="D2747" s="23" t="s">
        <v>2922</v>
      </c>
      <c r="E2747" s="28">
        <v>10.5</v>
      </c>
      <c r="F2747" s="27">
        <v>10.54</v>
      </c>
      <c r="G2747" s="27">
        <v>10.6</v>
      </c>
      <c r="H2747" s="36">
        <f t="shared" si="516"/>
        <v>9.52380952380949E-3</v>
      </c>
      <c r="I2747" s="27">
        <f t="shared" si="521"/>
        <v>3.9999999999999147E-2</v>
      </c>
      <c r="J2747" s="27">
        <f t="shared" si="520"/>
        <v>9.9999999999999645E-2</v>
      </c>
      <c r="K2747" s="30">
        <v>1</v>
      </c>
      <c r="L2747" s="159">
        <f t="shared" si="519"/>
        <v>5.6925996204934062E-3</v>
      </c>
    </row>
    <row r="2748" spans="1:12" s="1" customFormat="1" ht="15" customHeight="1">
      <c r="A2748" s="52">
        <v>38497</v>
      </c>
      <c r="B2748" s="23" t="s">
        <v>8473</v>
      </c>
      <c r="C2748" s="24" t="s">
        <v>2923</v>
      </c>
      <c r="D2748" s="23" t="s">
        <v>2823</v>
      </c>
      <c r="E2748" s="28">
        <v>11</v>
      </c>
      <c r="F2748" s="27">
        <v>11.5</v>
      </c>
      <c r="G2748" s="27">
        <v>11</v>
      </c>
      <c r="H2748" s="36">
        <f t="shared" ref="H2748:H2811" si="522">(G2748-E2748)/E2748</f>
        <v>0</v>
      </c>
      <c r="I2748" s="27">
        <f t="shared" si="521"/>
        <v>0.5</v>
      </c>
      <c r="J2748" s="27">
        <f t="shared" si="520"/>
        <v>0</v>
      </c>
      <c r="K2748" s="30">
        <v>1</v>
      </c>
      <c r="L2748" s="159">
        <f t="shared" si="519"/>
        <v>-4.3478260869565216E-2</v>
      </c>
    </row>
    <row r="2749" spans="1:12" s="1" customFormat="1" ht="15" customHeight="1">
      <c r="A2749" s="52">
        <v>38505</v>
      </c>
      <c r="B2749" s="105" t="s">
        <v>8474</v>
      </c>
      <c r="C2749" s="24" t="s">
        <v>2924</v>
      </c>
      <c r="D2749" s="23" t="s">
        <v>2925</v>
      </c>
      <c r="E2749" s="28">
        <v>10.5</v>
      </c>
      <c r="F2749" s="27">
        <v>10.52</v>
      </c>
      <c r="G2749" s="27">
        <v>10.39</v>
      </c>
      <c r="H2749" s="36">
        <f t="shared" si="522"/>
        <v>-1.0476190476190422E-2</v>
      </c>
      <c r="I2749" s="27">
        <f t="shared" si="521"/>
        <v>1.9999999999999574E-2</v>
      </c>
      <c r="J2749" s="27">
        <f t="shared" si="520"/>
        <v>-0.10999999999999943</v>
      </c>
      <c r="K2749" s="30">
        <v>1</v>
      </c>
      <c r="L2749" s="159">
        <f t="shared" si="519"/>
        <v>-1.2357414448669108E-2</v>
      </c>
    </row>
    <row r="2750" spans="1:12" s="1" customFormat="1" ht="15" customHeight="1">
      <c r="A2750" s="52">
        <v>38506</v>
      </c>
      <c r="B2750" s="23" t="s">
        <v>8475</v>
      </c>
      <c r="C2750" s="24" t="s">
        <v>2926</v>
      </c>
      <c r="D2750" s="23" t="s">
        <v>2927</v>
      </c>
      <c r="E2750" s="28">
        <v>12.5</v>
      </c>
      <c r="F2750" s="27">
        <v>12.54</v>
      </c>
      <c r="G2750" s="27">
        <v>12.968999999999999</v>
      </c>
      <c r="H2750" s="36">
        <f t="shared" si="522"/>
        <v>3.7519999999999956E-2</v>
      </c>
      <c r="I2750" s="27">
        <f t="shared" si="521"/>
        <v>3.9999999999999147E-2</v>
      </c>
      <c r="J2750" s="27">
        <f t="shared" si="520"/>
        <v>0.46899999999999942</v>
      </c>
      <c r="K2750" s="30">
        <v>2</v>
      </c>
      <c r="L2750" s="159">
        <f t="shared" si="519"/>
        <v>3.4210526315789497E-2</v>
      </c>
    </row>
    <row r="2751" spans="1:12" s="1" customFormat="1" ht="15" customHeight="1">
      <c r="A2751" s="52">
        <v>38511</v>
      </c>
      <c r="B2751" s="23" t="s">
        <v>8476</v>
      </c>
      <c r="C2751" s="24" t="s">
        <v>2928</v>
      </c>
      <c r="D2751" s="53" t="s">
        <v>2929</v>
      </c>
      <c r="E2751" s="28">
        <v>14</v>
      </c>
      <c r="F2751" s="27">
        <v>15.5</v>
      </c>
      <c r="G2751" s="27">
        <v>17.100000000000001</v>
      </c>
      <c r="H2751" s="36">
        <f t="shared" si="522"/>
        <v>0.22142857142857153</v>
      </c>
      <c r="I2751" s="27">
        <f t="shared" si="521"/>
        <v>1.5</v>
      </c>
      <c r="J2751" s="27">
        <f t="shared" si="520"/>
        <v>3.1000000000000014</v>
      </c>
      <c r="K2751" s="30">
        <v>2</v>
      </c>
      <c r="L2751" s="159">
        <f t="shared" si="519"/>
        <v>0.103225806451613</v>
      </c>
    </row>
    <row r="2752" spans="1:12" s="1" customFormat="1" ht="15" customHeight="1">
      <c r="A2752" s="52">
        <v>38512</v>
      </c>
      <c r="B2752" s="23" t="s">
        <v>8477</v>
      </c>
      <c r="C2752" s="24" t="s">
        <v>2930</v>
      </c>
      <c r="D2752" s="23" t="s">
        <v>1815</v>
      </c>
      <c r="E2752" s="28">
        <v>12</v>
      </c>
      <c r="F2752" s="27">
        <v>12.26</v>
      </c>
      <c r="G2752" s="27">
        <v>12.2</v>
      </c>
      <c r="H2752" s="36">
        <f t="shared" si="522"/>
        <v>1.6666666666666607E-2</v>
      </c>
      <c r="I2752" s="27">
        <f t="shared" si="521"/>
        <v>0.25999999999999979</v>
      </c>
      <c r="J2752" s="27">
        <f t="shared" si="520"/>
        <v>0.19999999999999929</v>
      </c>
      <c r="K2752" s="30">
        <v>2</v>
      </c>
      <c r="L2752" s="159">
        <f t="shared" si="519"/>
        <v>-4.8939641109298935E-3</v>
      </c>
    </row>
    <row r="2753" spans="1:12" s="1" customFormat="1" ht="15" customHeight="1">
      <c r="A2753" s="52">
        <v>38516</v>
      </c>
      <c r="B2753" s="23" t="s">
        <v>2931</v>
      </c>
      <c r="C2753" s="24" t="s">
        <v>2932</v>
      </c>
      <c r="D2753" s="23" t="s">
        <v>1450</v>
      </c>
      <c r="E2753" s="28">
        <v>12.5</v>
      </c>
      <c r="F2753" s="27">
        <v>12.5</v>
      </c>
      <c r="G2753" s="27">
        <v>12.5</v>
      </c>
      <c r="H2753" s="36">
        <f t="shared" si="522"/>
        <v>0</v>
      </c>
      <c r="I2753" s="27">
        <f t="shared" si="521"/>
        <v>0</v>
      </c>
      <c r="J2753" s="27">
        <f t="shared" si="520"/>
        <v>0</v>
      </c>
      <c r="K2753" s="30">
        <v>1</v>
      </c>
      <c r="L2753" s="159">
        <f t="shared" si="519"/>
        <v>0</v>
      </c>
    </row>
    <row r="2754" spans="1:12" s="1" customFormat="1" ht="15" customHeight="1">
      <c r="A2754" s="52">
        <v>38518</v>
      </c>
      <c r="B2754" s="23" t="s">
        <v>8478</v>
      </c>
      <c r="C2754" s="24" t="s">
        <v>2933</v>
      </c>
      <c r="D2754" s="23" t="s">
        <v>2934</v>
      </c>
      <c r="E2754" s="28">
        <v>9</v>
      </c>
      <c r="F2754" s="27">
        <v>8.5</v>
      </c>
      <c r="G2754" s="27">
        <v>8.9</v>
      </c>
      <c r="H2754" s="36">
        <f t="shared" si="522"/>
        <v>-1.1111111111111072E-2</v>
      </c>
      <c r="I2754" s="27">
        <f t="shared" si="521"/>
        <v>-0.5</v>
      </c>
      <c r="J2754" s="27">
        <f t="shared" si="520"/>
        <v>-9.9999999999999645E-2</v>
      </c>
      <c r="K2754" s="30">
        <v>1</v>
      </c>
      <c r="L2754" s="159">
        <f t="shared" si="519"/>
        <v>4.7058823529411806E-2</v>
      </c>
    </row>
    <row r="2755" spans="1:12" s="1" customFormat="1" ht="15" customHeight="1">
      <c r="A2755" s="52">
        <v>38518</v>
      </c>
      <c r="B2755" s="23" t="s">
        <v>8479</v>
      </c>
      <c r="C2755" s="24" t="s">
        <v>2935</v>
      </c>
      <c r="D2755" s="23" t="s">
        <v>2936</v>
      </c>
      <c r="E2755" s="28">
        <v>14</v>
      </c>
      <c r="F2755" s="27">
        <v>13.5</v>
      </c>
      <c r="G2755" s="27">
        <v>14.15</v>
      </c>
      <c r="H2755" s="36">
        <f t="shared" si="522"/>
        <v>1.071428571428574E-2</v>
      </c>
      <c r="I2755" s="27">
        <f t="shared" si="521"/>
        <v>-0.5</v>
      </c>
      <c r="J2755" s="27">
        <f t="shared" si="520"/>
        <v>0.15000000000000036</v>
      </c>
      <c r="K2755" s="30">
        <v>1</v>
      </c>
      <c r="L2755" s="159">
        <f t="shared" si="519"/>
        <v>4.8148148148148176E-2</v>
      </c>
    </row>
    <row r="2756" spans="1:12" s="1" customFormat="1" ht="15" customHeight="1">
      <c r="A2756" s="52">
        <v>38518</v>
      </c>
      <c r="B2756" s="23" t="s">
        <v>8480</v>
      </c>
      <c r="C2756" s="24" t="s">
        <v>2937</v>
      </c>
      <c r="D2756" s="23" t="s">
        <v>2938</v>
      </c>
      <c r="E2756" s="28">
        <v>11</v>
      </c>
      <c r="F2756" s="27">
        <v>11.06</v>
      </c>
      <c r="G2756" s="27">
        <v>11.01</v>
      </c>
      <c r="H2756" s="36">
        <f t="shared" si="522"/>
        <v>9.0909090909088968E-4</v>
      </c>
      <c r="I2756" s="27">
        <f t="shared" si="521"/>
        <v>6.0000000000000497E-2</v>
      </c>
      <c r="J2756" s="27">
        <f t="shared" si="520"/>
        <v>9.9999999999997868E-3</v>
      </c>
      <c r="K2756" s="30">
        <v>1</v>
      </c>
      <c r="L2756" s="159">
        <f t="shared" ref="L2756:L2819" si="523">(G2756-F2756)/F2756</f>
        <v>-4.5207956600362307E-3</v>
      </c>
    </row>
    <row r="2757" spans="1:12" s="1" customFormat="1" ht="15" customHeight="1">
      <c r="A2757" s="52">
        <v>38523</v>
      </c>
      <c r="B2757" s="23" t="s">
        <v>8481</v>
      </c>
      <c r="C2757" s="24" t="s">
        <v>2939</v>
      </c>
      <c r="D2757" s="23" t="s">
        <v>2940</v>
      </c>
      <c r="E2757" s="28">
        <v>22.5</v>
      </c>
      <c r="F2757" s="27">
        <v>27.5</v>
      </c>
      <c r="G2757" s="27">
        <v>27.83</v>
      </c>
      <c r="H2757" s="36">
        <f t="shared" si="522"/>
        <v>0.23688888888888882</v>
      </c>
      <c r="I2757" s="27">
        <f t="shared" si="521"/>
        <v>5</v>
      </c>
      <c r="J2757" s="27">
        <f t="shared" si="520"/>
        <v>5.3299999999999983</v>
      </c>
      <c r="K2757" s="30">
        <v>3</v>
      </c>
      <c r="L2757" s="159">
        <f t="shared" si="523"/>
        <v>1.1999999999999938E-2</v>
      </c>
    </row>
    <row r="2758" spans="1:12" s="1" customFormat="1" ht="15" customHeight="1">
      <c r="A2758" s="52">
        <v>38524</v>
      </c>
      <c r="B2758" s="23" t="s">
        <v>2942</v>
      </c>
      <c r="C2758" s="24" t="s">
        <v>2943</v>
      </c>
      <c r="D2758" s="23" t="s">
        <v>384</v>
      </c>
      <c r="E2758" s="28">
        <v>16</v>
      </c>
      <c r="F2758" s="27">
        <v>16.52</v>
      </c>
      <c r="G2758" s="27">
        <v>15.44</v>
      </c>
      <c r="H2758" s="36">
        <f t="shared" si="522"/>
        <v>-3.5000000000000031E-2</v>
      </c>
      <c r="I2758" s="27">
        <f t="shared" si="521"/>
        <v>0.51999999999999957</v>
      </c>
      <c r="J2758" s="27">
        <f t="shared" si="520"/>
        <v>-0.5600000000000005</v>
      </c>
      <c r="K2758" s="30">
        <v>3</v>
      </c>
      <c r="L2758" s="159">
        <f t="shared" si="523"/>
        <v>-6.5375302663438259E-2</v>
      </c>
    </row>
    <row r="2759" spans="1:12" s="1" customFormat="1" ht="15" customHeight="1">
      <c r="A2759" s="52">
        <v>38524</v>
      </c>
      <c r="B2759" s="23" t="s">
        <v>8482</v>
      </c>
      <c r="C2759" s="24" t="s">
        <v>2941</v>
      </c>
      <c r="D2759" s="23" t="s">
        <v>1815</v>
      </c>
      <c r="E2759" s="28">
        <v>13</v>
      </c>
      <c r="F2759" s="27">
        <v>14</v>
      </c>
      <c r="G2759" s="27">
        <v>16.5</v>
      </c>
      <c r="H2759" s="36">
        <f t="shared" si="522"/>
        <v>0.26923076923076922</v>
      </c>
      <c r="I2759" s="27">
        <f t="shared" si="521"/>
        <v>1</v>
      </c>
      <c r="J2759" s="27">
        <f t="shared" si="520"/>
        <v>3.5</v>
      </c>
      <c r="K2759" s="30">
        <v>2</v>
      </c>
      <c r="L2759" s="159">
        <f t="shared" si="523"/>
        <v>0.17857142857142858</v>
      </c>
    </row>
    <row r="2760" spans="1:12" s="1" customFormat="1" ht="15" customHeight="1">
      <c r="A2760" s="52">
        <v>38525</v>
      </c>
      <c r="B2760" s="23" t="s">
        <v>8483</v>
      </c>
      <c r="C2760" s="24" t="s">
        <v>2946</v>
      </c>
      <c r="D2760" s="23" t="s">
        <v>559</v>
      </c>
      <c r="E2760" s="28">
        <v>20</v>
      </c>
      <c r="F2760" s="27">
        <v>20.03</v>
      </c>
      <c r="G2760" s="27">
        <v>20.170000000000002</v>
      </c>
      <c r="H2760" s="36">
        <f t="shared" si="522"/>
        <v>8.5000000000000856E-3</v>
      </c>
      <c r="I2760" s="27">
        <f t="shared" si="521"/>
        <v>3.0000000000001137E-2</v>
      </c>
      <c r="J2760" s="27">
        <f t="shared" si="520"/>
        <v>0.17000000000000171</v>
      </c>
      <c r="K2760" s="30">
        <v>3</v>
      </c>
      <c r="L2760" s="159">
        <f t="shared" si="523"/>
        <v>6.9895157264104127E-3</v>
      </c>
    </row>
    <row r="2761" spans="1:12" s="1" customFormat="1" ht="15" customHeight="1">
      <c r="A2761" s="52">
        <v>38525</v>
      </c>
      <c r="B2761" s="23" t="s">
        <v>8484</v>
      </c>
      <c r="C2761" s="24" t="s">
        <v>2944</v>
      </c>
      <c r="D2761" s="23" t="s">
        <v>2945</v>
      </c>
      <c r="E2761" s="28">
        <v>14</v>
      </c>
      <c r="F2761" s="27">
        <v>14</v>
      </c>
      <c r="G2761" s="27">
        <v>13.5</v>
      </c>
      <c r="H2761" s="36">
        <f t="shared" si="522"/>
        <v>-3.5714285714285712E-2</v>
      </c>
      <c r="I2761" s="27">
        <f t="shared" si="521"/>
        <v>0</v>
      </c>
      <c r="J2761" s="27">
        <f t="shared" si="520"/>
        <v>-0.5</v>
      </c>
      <c r="K2761" s="30">
        <v>1</v>
      </c>
      <c r="L2761" s="159">
        <f t="shared" si="523"/>
        <v>-3.5714285714285712E-2</v>
      </c>
    </row>
    <row r="2762" spans="1:12" s="1" customFormat="1" ht="15" customHeight="1">
      <c r="A2762" s="52">
        <v>38526</v>
      </c>
      <c r="B2762" s="23" t="s">
        <v>8485</v>
      </c>
      <c r="C2762" s="24" t="s">
        <v>2947</v>
      </c>
      <c r="D2762" s="23" t="s">
        <v>1144</v>
      </c>
      <c r="E2762" s="28">
        <v>24</v>
      </c>
      <c r="F2762" s="27">
        <v>24.75</v>
      </c>
      <c r="G2762" s="27">
        <v>24.5</v>
      </c>
      <c r="H2762" s="36">
        <f t="shared" si="522"/>
        <v>2.0833333333333332E-2</v>
      </c>
      <c r="I2762" s="27">
        <f t="shared" si="521"/>
        <v>0.75</v>
      </c>
      <c r="J2762" s="27">
        <f t="shared" si="520"/>
        <v>0.5</v>
      </c>
      <c r="K2762" s="30">
        <v>2</v>
      </c>
      <c r="L2762" s="159">
        <f t="shared" si="523"/>
        <v>-1.0101010101010102E-2</v>
      </c>
    </row>
    <row r="2763" spans="1:12" s="1" customFormat="1" ht="15" customHeight="1">
      <c r="A2763" s="52">
        <v>38526</v>
      </c>
      <c r="B2763" s="23" t="s">
        <v>8486</v>
      </c>
      <c r="C2763" s="24" t="s">
        <v>2948</v>
      </c>
      <c r="D2763" s="23" t="s">
        <v>1992</v>
      </c>
      <c r="E2763" s="28">
        <v>12</v>
      </c>
      <c r="F2763" s="27">
        <v>12.06</v>
      </c>
      <c r="G2763" s="27">
        <v>12.05</v>
      </c>
      <c r="H2763" s="36">
        <f t="shared" si="522"/>
        <v>4.1666666666667256E-3</v>
      </c>
      <c r="I2763" s="27">
        <f t="shared" si="521"/>
        <v>6.0000000000000497E-2</v>
      </c>
      <c r="J2763" s="27">
        <f t="shared" si="520"/>
        <v>5.0000000000000711E-2</v>
      </c>
      <c r="K2763" s="30">
        <v>1</v>
      </c>
      <c r="L2763" s="159">
        <f t="shared" si="523"/>
        <v>-8.291873963515577E-4</v>
      </c>
    </row>
    <row r="2764" spans="1:12" s="1" customFormat="1" ht="15" customHeight="1">
      <c r="A2764" s="52">
        <v>38527</v>
      </c>
      <c r="B2764" s="23" t="s">
        <v>8487</v>
      </c>
      <c r="C2764" s="24" t="s">
        <v>2949</v>
      </c>
      <c r="D2764" s="23" t="s">
        <v>2950</v>
      </c>
      <c r="E2764" s="28">
        <v>10</v>
      </c>
      <c r="F2764" s="27">
        <v>10</v>
      </c>
      <c r="G2764" s="27">
        <v>10.5</v>
      </c>
      <c r="H2764" s="36">
        <f t="shared" si="522"/>
        <v>0.05</v>
      </c>
      <c r="I2764" s="27">
        <f t="shared" si="521"/>
        <v>0</v>
      </c>
      <c r="J2764" s="27">
        <f t="shared" si="520"/>
        <v>0.5</v>
      </c>
      <c r="K2764" s="30">
        <v>1</v>
      </c>
      <c r="L2764" s="159">
        <f t="shared" si="523"/>
        <v>0.05</v>
      </c>
    </row>
    <row r="2765" spans="1:12" s="1" customFormat="1" ht="15" customHeight="1">
      <c r="A2765" s="52">
        <v>38531</v>
      </c>
      <c r="B2765" s="23" t="s">
        <v>8488</v>
      </c>
      <c r="C2765" s="24" t="s">
        <v>2954</v>
      </c>
      <c r="D2765" s="23" t="s">
        <v>2137</v>
      </c>
      <c r="E2765" s="28">
        <v>6</v>
      </c>
      <c r="F2765" s="27">
        <v>6.15</v>
      </c>
      <c r="G2765" s="27">
        <v>6.01</v>
      </c>
      <c r="H2765" s="36">
        <f t="shared" si="522"/>
        <v>1.6666666666666312E-3</v>
      </c>
      <c r="I2765" s="27">
        <f t="shared" si="521"/>
        <v>0.15000000000000036</v>
      </c>
      <c r="J2765" s="27">
        <f t="shared" si="520"/>
        <v>9.9999999999997868E-3</v>
      </c>
      <c r="K2765" s="30">
        <v>1</v>
      </c>
      <c r="L2765" s="159">
        <f t="shared" si="523"/>
        <v>-2.2764227642276515E-2</v>
      </c>
    </row>
    <row r="2766" spans="1:12" s="1" customFormat="1" ht="15" customHeight="1">
      <c r="A2766" s="52">
        <v>38531</v>
      </c>
      <c r="B2766" s="23" t="s">
        <v>8489</v>
      </c>
      <c r="C2766" s="24" t="s">
        <v>2138</v>
      </c>
      <c r="D2766" s="23" t="s">
        <v>2139</v>
      </c>
      <c r="E2766" s="28">
        <v>16</v>
      </c>
      <c r="F2766" s="27">
        <v>16</v>
      </c>
      <c r="G2766" s="27">
        <v>16</v>
      </c>
      <c r="H2766" s="36">
        <f t="shared" si="522"/>
        <v>0</v>
      </c>
      <c r="I2766" s="27">
        <f t="shared" si="521"/>
        <v>0</v>
      </c>
      <c r="J2766" s="27">
        <f t="shared" si="520"/>
        <v>0</v>
      </c>
      <c r="K2766" s="30">
        <v>1</v>
      </c>
      <c r="L2766" s="159">
        <f t="shared" si="523"/>
        <v>0</v>
      </c>
    </row>
    <row r="2767" spans="1:12" s="1" customFormat="1" ht="15" customHeight="1">
      <c r="A2767" s="52">
        <v>38531</v>
      </c>
      <c r="B2767" s="23" t="s">
        <v>8490</v>
      </c>
      <c r="C2767" s="24" t="s">
        <v>2140</v>
      </c>
      <c r="D2767" s="23" t="s">
        <v>2141</v>
      </c>
      <c r="E2767" s="28">
        <v>15</v>
      </c>
      <c r="F2767" s="27">
        <v>15.5</v>
      </c>
      <c r="G2767" s="27">
        <v>15.4</v>
      </c>
      <c r="H2767" s="36">
        <f t="shared" si="522"/>
        <v>2.6666666666666689E-2</v>
      </c>
      <c r="I2767" s="27">
        <f t="shared" si="521"/>
        <v>0.5</v>
      </c>
      <c r="J2767" s="27">
        <f t="shared" si="520"/>
        <v>0.40000000000000036</v>
      </c>
      <c r="K2767" s="30">
        <v>1</v>
      </c>
      <c r="L2767" s="159">
        <f t="shared" si="523"/>
        <v>-6.4516129032257839E-3</v>
      </c>
    </row>
    <row r="2768" spans="1:12" s="1" customFormat="1" ht="15" customHeight="1">
      <c r="A2768" s="52">
        <v>38531</v>
      </c>
      <c r="B2768" s="23" t="s">
        <v>8491</v>
      </c>
      <c r="C2768" s="24" t="s">
        <v>2142</v>
      </c>
      <c r="D2768" s="23" t="s">
        <v>32</v>
      </c>
      <c r="E2768" s="28">
        <v>5.5</v>
      </c>
      <c r="F2768" s="27">
        <v>5.5</v>
      </c>
      <c r="G2768" s="27">
        <v>5.52</v>
      </c>
      <c r="H2768" s="36">
        <f t="shared" si="522"/>
        <v>3.6363636363635587E-3</v>
      </c>
      <c r="I2768" s="27">
        <f t="shared" si="521"/>
        <v>0</v>
      </c>
      <c r="J2768" s="27">
        <f t="shared" si="520"/>
        <v>1.9999999999999574E-2</v>
      </c>
      <c r="K2768" s="30">
        <v>1</v>
      </c>
      <c r="L2768" s="159">
        <f t="shared" si="523"/>
        <v>3.6363636363635587E-3</v>
      </c>
    </row>
    <row r="2769" spans="1:12" s="1" customFormat="1" ht="15" customHeight="1">
      <c r="A2769" s="52">
        <v>38531</v>
      </c>
      <c r="B2769" s="23" t="s">
        <v>2951</v>
      </c>
      <c r="C2769" s="24" t="s">
        <v>2951</v>
      </c>
      <c r="D2769" s="23" t="s">
        <v>3148</v>
      </c>
      <c r="E2769" s="28">
        <v>19</v>
      </c>
      <c r="F2769" s="27">
        <v>24</v>
      </c>
      <c r="G2769" s="27">
        <v>24.1</v>
      </c>
      <c r="H2769" s="36">
        <f t="shared" si="522"/>
        <v>0.268421052631579</v>
      </c>
      <c r="I2769" s="27">
        <f t="shared" si="521"/>
        <v>5</v>
      </c>
      <c r="J2769" s="27">
        <f t="shared" si="520"/>
        <v>5.1000000000000014</v>
      </c>
      <c r="K2769" s="30">
        <v>2</v>
      </c>
      <c r="L2769" s="159">
        <f t="shared" si="523"/>
        <v>4.1666666666667256E-3</v>
      </c>
    </row>
    <row r="2770" spans="1:12" s="1" customFormat="1" ht="15" customHeight="1">
      <c r="A2770" s="52">
        <v>38531</v>
      </c>
      <c r="B2770" s="23" t="s">
        <v>8492</v>
      </c>
      <c r="C2770" s="24" t="s">
        <v>2952</v>
      </c>
      <c r="D2770" s="23" t="s">
        <v>2953</v>
      </c>
      <c r="E2770" s="28">
        <v>22</v>
      </c>
      <c r="F2770" s="27">
        <v>25</v>
      </c>
      <c r="G2770" s="27">
        <v>26</v>
      </c>
      <c r="H2770" s="36">
        <f t="shared" si="522"/>
        <v>0.18181818181818182</v>
      </c>
      <c r="I2770" s="27">
        <f t="shared" si="521"/>
        <v>3</v>
      </c>
      <c r="J2770" s="27">
        <f t="shared" si="520"/>
        <v>4</v>
      </c>
      <c r="K2770" s="30">
        <v>2</v>
      </c>
      <c r="L2770" s="159">
        <f t="shared" si="523"/>
        <v>0.04</v>
      </c>
    </row>
    <row r="2771" spans="1:12" s="1" customFormat="1" ht="15" customHeight="1">
      <c r="A2771" s="52">
        <v>38532</v>
      </c>
      <c r="B2771" s="23" t="s">
        <v>8493</v>
      </c>
      <c r="C2771" s="24" t="s">
        <v>816</v>
      </c>
      <c r="D2771" s="23" t="s">
        <v>1465</v>
      </c>
      <c r="E2771" s="28">
        <v>10.5</v>
      </c>
      <c r="F2771" s="27">
        <v>10.6</v>
      </c>
      <c r="G2771" s="27">
        <v>10.5</v>
      </c>
      <c r="H2771" s="36">
        <f t="shared" si="522"/>
        <v>0</v>
      </c>
      <c r="I2771" s="27">
        <f t="shared" si="521"/>
        <v>9.9999999999999645E-2</v>
      </c>
      <c r="J2771" s="27">
        <f t="shared" si="520"/>
        <v>0</v>
      </c>
      <c r="K2771" s="30">
        <v>2</v>
      </c>
      <c r="L2771" s="159">
        <f t="shared" si="523"/>
        <v>-9.4339622641509101E-3</v>
      </c>
    </row>
    <row r="2772" spans="1:12" s="1" customFormat="1" ht="15" customHeight="1">
      <c r="A2772" s="52">
        <v>38532</v>
      </c>
      <c r="B2772" s="23" t="s">
        <v>2703</v>
      </c>
      <c r="C2772" s="24" t="s">
        <v>2704</v>
      </c>
      <c r="D2772" s="23" t="s">
        <v>815</v>
      </c>
      <c r="E2772" s="28">
        <v>8</v>
      </c>
      <c r="F2772" s="27">
        <v>8.0500000000000007</v>
      </c>
      <c r="G2772" s="27">
        <v>8</v>
      </c>
      <c r="H2772" s="36">
        <f t="shared" si="522"/>
        <v>0</v>
      </c>
      <c r="I2772" s="27">
        <f t="shared" si="521"/>
        <v>5.0000000000000711E-2</v>
      </c>
      <c r="J2772" s="27">
        <f t="shared" si="520"/>
        <v>0</v>
      </c>
      <c r="K2772" s="30">
        <v>1</v>
      </c>
      <c r="L2772" s="159">
        <f t="shared" si="523"/>
        <v>-6.2111801242236905E-3</v>
      </c>
    </row>
    <row r="2773" spans="1:12" s="1" customFormat="1" ht="15" customHeight="1">
      <c r="A2773" s="52">
        <v>38532</v>
      </c>
      <c r="B2773" s="23" t="s">
        <v>8494</v>
      </c>
      <c r="C2773" s="24" t="s">
        <v>33</v>
      </c>
      <c r="D2773" s="23" t="s">
        <v>34</v>
      </c>
      <c r="E2773" s="28">
        <v>19</v>
      </c>
      <c r="F2773" s="27">
        <v>26.01</v>
      </c>
      <c r="G2773" s="27">
        <v>26.77</v>
      </c>
      <c r="H2773" s="36">
        <f t="shared" si="522"/>
        <v>0.40894736842105261</v>
      </c>
      <c r="I2773" s="27">
        <f t="shared" si="521"/>
        <v>7.0100000000000016</v>
      </c>
      <c r="J2773" s="27">
        <f t="shared" si="520"/>
        <v>7.77</v>
      </c>
      <c r="K2773" s="30">
        <v>3</v>
      </c>
      <c r="L2773" s="159">
        <f t="shared" si="523"/>
        <v>2.9219530949634677E-2</v>
      </c>
    </row>
    <row r="2774" spans="1:12" s="1" customFormat="1" ht="15" customHeight="1">
      <c r="A2774" s="52">
        <v>38532</v>
      </c>
      <c r="B2774" s="23" t="s">
        <v>8495</v>
      </c>
      <c r="C2774" s="24" t="s">
        <v>35</v>
      </c>
      <c r="D2774" s="23" t="s">
        <v>1318</v>
      </c>
      <c r="E2774" s="28">
        <v>22</v>
      </c>
      <c r="F2774" s="27">
        <v>26.75</v>
      </c>
      <c r="G2774" s="27">
        <v>25.4</v>
      </c>
      <c r="H2774" s="36">
        <f t="shared" si="522"/>
        <v>0.15454545454545449</v>
      </c>
      <c r="I2774" s="27">
        <f t="shared" si="521"/>
        <v>4.75</v>
      </c>
      <c r="J2774" s="27">
        <f t="shared" si="520"/>
        <v>3.3999999999999986</v>
      </c>
      <c r="K2774" s="30">
        <v>3</v>
      </c>
      <c r="L2774" s="159">
        <f t="shared" si="523"/>
        <v>-5.0467289719626218E-2</v>
      </c>
    </row>
    <row r="2775" spans="1:12" s="1" customFormat="1" ht="15" customHeight="1">
      <c r="A2775" s="52">
        <v>38533</v>
      </c>
      <c r="B2775" s="23" t="s">
        <v>8496</v>
      </c>
      <c r="C2775" s="24" t="s">
        <v>817</v>
      </c>
      <c r="D2775" s="23" t="s">
        <v>818</v>
      </c>
      <c r="E2775" s="28">
        <v>6</v>
      </c>
      <c r="F2775" s="27">
        <v>5.85</v>
      </c>
      <c r="G2775" s="27">
        <v>6</v>
      </c>
      <c r="H2775" s="36">
        <f t="shared" si="522"/>
        <v>0</v>
      </c>
      <c r="I2775" s="27">
        <f t="shared" si="521"/>
        <v>-0.15000000000000036</v>
      </c>
      <c r="J2775" s="27">
        <f t="shared" si="520"/>
        <v>0</v>
      </c>
      <c r="K2775" s="30">
        <v>1</v>
      </c>
      <c r="L2775" s="159">
        <f t="shared" si="523"/>
        <v>2.5641025641025703E-2</v>
      </c>
    </row>
    <row r="2776" spans="1:12" s="1" customFormat="1" ht="15" customHeight="1">
      <c r="A2776" s="52">
        <v>38540</v>
      </c>
      <c r="B2776" s="23" t="s">
        <v>8497</v>
      </c>
      <c r="C2776" s="24" t="s">
        <v>819</v>
      </c>
      <c r="D2776" s="53" t="s">
        <v>820</v>
      </c>
      <c r="E2776" s="28">
        <v>10.5</v>
      </c>
      <c r="F2776" s="27">
        <v>10.5</v>
      </c>
      <c r="G2776" s="27">
        <v>11</v>
      </c>
      <c r="H2776" s="36">
        <f t="shared" si="522"/>
        <v>4.7619047619047616E-2</v>
      </c>
      <c r="I2776" s="27">
        <f t="shared" si="521"/>
        <v>0</v>
      </c>
      <c r="J2776" s="27">
        <f t="shared" si="520"/>
        <v>0.5</v>
      </c>
      <c r="K2776" s="30">
        <v>1</v>
      </c>
      <c r="L2776" s="159">
        <f t="shared" si="523"/>
        <v>4.7619047619047616E-2</v>
      </c>
    </row>
    <row r="2777" spans="1:12" s="1" customFormat="1" ht="15" customHeight="1">
      <c r="A2777" s="52">
        <v>38545</v>
      </c>
      <c r="B2777" s="23" t="s">
        <v>8498</v>
      </c>
      <c r="C2777" s="24" t="s">
        <v>821</v>
      </c>
      <c r="D2777" s="23" t="s">
        <v>1217</v>
      </c>
      <c r="E2777" s="28">
        <v>17</v>
      </c>
      <c r="F2777" s="27">
        <v>18.75</v>
      </c>
      <c r="G2777" s="27">
        <v>20.2</v>
      </c>
      <c r="H2777" s="36">
        <f t="shared" si="522"/>
        <v>0.18823529411764703</v>
      </c>
      <c r="I2777" s="27">
        <f t="shared" si="521"/>
        <v>1.75</v>
      </c>
      <c r="J2777" s="27">
        <f t="shared" si="520"/>
        <v>3.1999999999999993</v>
      </c>
      <c r="K2777" s="30">
        <v>2</v>
      </c>
      <c r="L2777" s="159">
        <f t="shared" si="523"/>
        <v>7.7333333333333296E-2</v>
      </c>
    </row>
    <row r="2778" spans="1:12" s="1" customFormat="1" ht="15" customHeight="1">
      <c r="A2778" s="52">
        <v>38546</v>
      </c>
      <c r="B2778" s="23" t="s">
        <v>8499</v>
      </c>
      <c r="C2778" s="24" t="s">
        <v>2184</v>
      </c>
      <c r="D2778" s="23" t="s">
        <v>3157</v>
      </c>
      <c r="E2778" s="28">
        <v>11</v>
      </c>
      <c r="F2778" s="27">
        <v>11.07</v>
      </c>
      <c r="G2778" s="27">
        <v>10.87</v>
      </c>
      <c r="H2778" s="36">
        <f t="shared" si="522"/>
        <v>-1.1818181818181889E-2</v>
      </c>
      <c r="I2778" s="27">
        <f t="shared" si="521"/>
        <v>7.0000000000000284E-2</v>
      </c>
      <c r="J2778" s="27">
        <f t="shared" si="520"/>
        <v>-0.13000000000000078</v>
      </c>
      <c r="K2778" s="30">
        <v>1</v>
      </c>
      <c r="L2778" s="159">
        <f t="shared" si="523"/>
        <v>-1.8066847335140114E-2</v>
      </c>
    </row>
    <row r="2779" spans="1:12" s="1" customFormat="1" ht="15" customHeight="1">
      <c r="A2779" s="52">
        <v>38546</v>
      </c>
      <c r="B2779" s="23" t="s">
        <v>8500</v>
      </c>
      <c r="C2779" s="24" t="s">
        <v>822</v>
      </c>
      <c r="D2779" s="53" t="s">
        <v>823</v>
      </c>
      <c r="E2779" s="28">
        <v>17.5</v>
      </c>
      <c r="F2779" s="27">
        <v>18.399999999999999</v>
      </c>
      <c r="G2779" s="27">
        <v>18.3</v>
      </c>
      <c r="H2779" s="36">
        <f t="shared" si="522"/>
        <v>4.5714285714285756E-2</v>
      </c>
      <c r="I2779" s="27">
        <f t="shared" si="521"/>
        <v>0.89999999999999858</v>
      </c>
      <c r="J2779" s="27">
        <f t="shared" si="520"/>
        <v>0.80000000000000071</v>
      </c>
      <c r="K2779" s="30">
        <v>1</v>
      </c>
      <c r="L2779" s="159">
        <f t="shared" si="523"/>
        <v>-5.4347826086955367E-3</v>
      </c>
    </row>
    <row r="2780" spans="1:12" s="1" customFormat="1" ht="15" customHeight="1">
      <c r="A2780" s="52">
        <v>38547</v>
      </c>
      <c r="B2780" s="23" t="s">
        <v>8501</v>
      </c>
      <c r="C2780" s="24" t="s">
        <v>2185</v>
      </c>
      <c r="D2780" s="23" t="s">
        <v>2186</v>
      </c>
      <c r="E2780" s="28">
        <v>6</v>
      </c>
      <c r="F2780" s="27">
        <v>6</v>
      </c>
      <c r="G2780" s="27">
        <v>6</v>
      </c>
      <c r="H2780" s="36">
        <f t="shared" si="522"/>
        <v>0</v>
      </c>
      <c r="I2780" s="27">
        <f t="shared" si="521"/>
        <v>0</v>
      </c>
      <c r="J2780" s="27">
        <f t="shared" ref="J2780:J2785" si="524">G2780-E2780</f>
        <v>0</v>
      </c>
      <c r="K2780" s="30">
        <v>1</v>
      </c>
      <c r="L2780" s="159">
        <f t="shared" si="523"/>
        <v>0</v>
      </c>
    </row>
    <row r="2781" spans="1:12" s="1" customFormat="1" ht="15" customHeight="1">
      <c r="A2781" s="52">
        <v>38547</v>
      </c>
      <c r="B2781" s="23" t="s">
        <v>8502</v>
      </c>
      <c r="C2781" s="24" t="s">
        <v>2187</v>
      </c>
      <c r="D2781" s="23" t="s">
        <v>3136</v>
      </c>
      <c r="E2781" s="28">
        <v>6</v>
      </c>
      <c r="F2781" s="27">
        <v>6.05</v>
      </c>
      <c r="G2781" s="27">
        <v>5.8</v>
      </c>
      <c r="H2781" s="36">
        <f t="shared" si="522"/>
        <v>-3.3333333333333361E-2</v>
      </c>
      <c r="I2781" s="27">
        <f t="shared" si="521"/>
        <v>4.9999999999999822E-2</v>
      </c>
      <c r="J2781" s="27">
        <f t="shared" si="524"/>
        <v>-0.20000000000000018</v>
      </c>
      <c r="K2781" s="30">
        <v>1</v>
      </c>
      <c r="L2781" s="159">
        <f t="shared" si="523"/>
        <v>-4.1322314049586778E-2</v>
      </c>
    </row>
    <row r="2782" spans="1:12" s="1" customFormat="1" ht="15" customHeight="1">
      <c r="A2782" s="52">
        <v>38547</v>
      </c>
      <c r="B2782" s="23" t="s">
        <v>8503</v>
      </c>
      <c r="C2782" s="24" t="s">
        <v>2188</v>
      </c>
      <c r="D2782" s="23" t="s">
        <v>2189</v>
      </c>
      <c r="E2782" s="28">
        <v>6</v>
      </c>
      <c r="F2782" s="27">
        <v>6</v>
      </c>
      <c r="G2782" s="27">
        <v>6</v>
      </c>
      <c r="H2782" s="36">
        <f t="shared" si="522"/>
        <v>0</v>
      </c>
      <c r="I2782" s="27">
        <f t="shared" si="521"/>
        <v>0</v>
      </c>
      <c r="J2782" s="27">
        <f t="shared" si="524"/>
        <v>0</v>
      </c>
      <c r="K2782" s="30">
        <v>1</v>
      </c>
      <c r="L2782" s="159">
        <f t="shared" si="523"/>
        <v>0</v>
      </c>
    </row>
    <row r="2783" spans="1:12" s="1" customFormat="1" ht="15" customHeight="1">
      <c r="A2783" s="52">
        <v>38547</v>
      </c>
      <c r="B2783" s="23" t="s">
        <v>8504</v>
      </c>
      <c r="C2783" s="24" t="s">
        <v>2190</v>
      </c>
      <c r="D2783" s="23" t="s">
        <v>3128</v>
      </c>
      <c r="E2783" s="28">
        <v>11.5</v>
      </c>
      <c r="F2783" s="27">
        <v>11</v>
      </c>
      <c r="G2783" s="27">
        <v>11.26</v>
      </c>
      <c r="H2783" s="36">
        <f t="shared" si="522"/>
        <v>-2.0869565217391323E-2</v>
      </c>
      <c r="I2783" s="27">
        <f t="shared" si="521"/>
        <v>-0.5</v>
      </c>
      <c r="J2783" s="27">
        <f t="shared" si="524"/>
        <v>-0.24000000000000021</v>
      </c>
      <c r="K2783" s="30">
        <v>1</v>
      </c>
      <c r="L2783" s="159">
        <f t="shared" si="523"/>
        <v>2.3636363636363619E-2</v>
      </c>
    </row>
    <row r="2784" spans="1:12" s="1" customFormat="1" ht="15" customHeight="1">
      <c r="A2784" s="52">
        <v>38548</v>
      </c>
      <c r="B2784" s="23" t="s">
        <v>2191</v>
      </c>
      <c r="C2784" s="24" t="s">
        <v>2192</v>
      </c>
      <c r="D2784" s="23" t="s">
        <v>2200</v>
      </c>
      <c r="E2784" s="28">
        <v>10.5</v>
      </c>
      <c r="F2784" s="27">
        <v>10.5</v>
      </c>
      <c r="G2784" s="27">
        <v>10.4</v>
      </c>
      <c r="H2784" s="36">
        <f t="shared" si="522"/>
        <v>-9.52380952380949E-3</v>
      </c>
      <c r="I2784" s="27">
        <f t="shared" si="521"/>
        <v>0</v>
      </c>
      <c r="J2784" s="27">
        <f t="shared" si="524"/>
        <v>-9.9999999999999645E-2</v>
      </c>
      <c r="K2784" s="30">
        <v>1</v>
      </c>
      <c r="L2784" s="159">
        <f t="shared" si="523"/>
        <v>-9.52380952380949E-3</v>
      </c>
    </row>
    <row r="2785" spans="1:12" s="1" customFormat="1" ht="15" customHeight="1">
      <c r="A2785" s="52">
        <v>38548</v>
      </c>
      <c r="B2785" s="23" t="s">
        <v>2191</v>
      </c>
      <c r="C2785" s="24" t="s">
        <v>2201</v>
      </c>
      <c r="D2785" s="23" t="s">
        <v>2200</v>
      </c>
      <c r="E2785" s="28">
        <v>10.1</v>
      </c>
      <c r="F2785" s="27">
        <v>10.1</v>
      </c>
      <c r="G2785" s="27">
        <v>10.050000000000001</v>
      </c>
      <c r="H2785" s="36">
        <f t="shared" si="522"/>
        <v>-4.9504950495048447E-3</v>
      </c>
      <c r="I2785" s="27">
        <f t="shared" si="521"/>
        <v>0</v>
      </c>
      <c r="J2785" s="27">
        <f t="shared" si="524"/>
        <v>-4.9999999999998934E-2</v>
      </c>
      <c r="K2785" s="30">
        <v>1</v>
      </c>
      <c r="L2785" s="159">
        <f t="shared" si="523"/>
        <v>-4.9504950495048447E-3</v>
      </c>
    </row>
    <row r="2786" spans="1:12" s="1" customFormat="1" ht="15" customHeight="1">
      <c r="A2786" s="52">
        <v>38553</v>
      </c>
      <c r="B2786" s="23" t="s">
        <v>8505</v>
      </c>
      <c r="C2786" s="24" t="s">
        <v>906</v>
      </c>
      <c r="D2786" s="23" t="s">
        <v>2724</v>
      </c>
      <c r="E2786" s="28">
        <v>17</v>
      </c>
      <c r="F2786" s="27">
        <v>21.5</v>
      </c>
      <c r="G2786" s="27">
        <v>25.75</v>
      </c>
      <c r="H2786" s="36">
        <f t="shared" si="522"/>
        <v>0.51470588235294112</v>
      </c>
      <c r="I2786" s="27">
        <f t="shared" si="521"/>
        <v>4.5</v>
      </c>
      <c r="J2786" s="27">
        <f t="shared" ref="J2786:J2805" si="525">(G2786-E2786)</f>
        <v>8.75</v>
      </c>
      <c r="K2786" s="30">
        <v>3</v>
      </c>
      <c r="L2786" s="159">
        <f t="shared" si="523"/>
        <v>0.19767441860465115</v>
      </c>
    </row>
    <row r="2787" spans="1:12" s="1" customFormat="1" ht="15" customHeight="1">
      <c r="A2787" s="52">
        <v>38553</v>
      </c>
      <c r="B2787" s="23" t="s">
        <v>8506</v>
      </c>
      <c r="C2787" s="24" t="s">
        <v>907</v>
      </c>
      <c r="D2787" s="23" t="s">
        <v>559</v>
      </c>
      <c r="E2787" s="28">
        <v>17</v>
      </c>
      <c r="F2787" s="27">
        <v>20.7</v>
      </c>
      <c r="G2787" s="27">
        <v>21.05</v>
      </c>
      <c r="H2787" s="36">
        <f t="shared" si="522"/>
        <v>0.2382352941176471</v>
      </c>
      <c r="I2787" s="27">
        <f t="shared" si="521"/>
        <v>3.6999999999999993</v>
      </c>
      <c r="J2787" s="27">
        <f t="shared" si="525"/>
        <v>4.0500000000000007</v>
      </c>
      <c r="K2787" s="30">
        <v>3</v>
      </c>
      <c r="L2787" s="159">
        <f t="shared" si="523"/>
        <v>1.6908212560386542E-2</v>
      </c>
    </row>
    <row r="2788" spans="1:12" s="1" customFormat="1" ht="15" customHeight="1">
      <c r="A2788" s="52">
        <v>38554</v>
      </c>
      <c r="B2788" s="23" t="s">
        <v>8507</v>
      </c>
      <c r="C2788" s="24" t="s">
        <v>911</v>
      </c>
      <c r="D2788" s="53" t="s">
        <v>3152</v>
      </c>
      <c r="E2788" s="28">
        <v>13</v>
      </c>
      <c r="F2788" s="27">
        <v>13</v>
      </c>
      <c r="G2788" s="27">
        <v>13.79</v>
      </c>
      <c r="H2788" s="36">
        <f t="shared" si="522"/>
        <v>6.07692307692307E-2</v>
      </c>
      <c r="I2788" s="27">
        <f t="shared" si="521"/>
        <v>0</v>
      </c>
      <c r="J2788" s="27">
        <f t="shared" si="525"/>
        <v>0.78999999999999915</v>
      </c>
      <c r="K2788" s="30">
        <v>1</v>
      </c>
      <c r="L2788" s="159">
        <f t="shared" si="523"/>
        <v>6.07692307692307E-2</v>
      </c>
    </row>
    <row r="2789" spans="1:12" s="1" customFormat="1" ht="15" customHeight="1">
      <c r="A2789" s="52">
        <v>38554</v>
      </c>
      <c r="B2789" s="23" t="s">
        <v>8508</v>
      </c>
      <c r="C2789" s="24" t="s">
        <v>912</v>
      </c>
      <c r="D2789" s="23" t="s">
        <v>913</v>
      </c>
      <c r="E2789" s="28">
        <v>21</v>
      </c>
      <c r="F2789" s="27">
        <v>21</v>
      </c>
      <c r="G2789" s="27">
        <v>20.87</v>
      </c>
      <c r="H2789" s="36">
        <f t="shared" si="522"/>
        <v>-6.190476190476143E-3</v>
      </c>
      <c r="I2789" s="27">
        <f t="shared" si="521"/>
        <v>0</v>
      </c>
      <c r="J2789" s="27">
        <f t="shared" si="525"/>
        <v>-0.12999999999999901</v>
      </c>
      <c r="K2789" s="30">
        <v>1</v>
      </c>
      <c r="L2789" s="159">
        <f t="shared" si="523"/>
        <v>-6.190476190476143E-3</v>
      </c>
    </row>
    <row r="2790" spans="1:12" s="1" customFormat="1" ht="15" customHeight="1">
      <c r="A2790" s="52">
        <v>38554</v>
      </c>
      <c r="B2790" s="23" t="s">
        <v>8509</v>
      </c>
      <c r="C2790" s="24" t="s">
        <v>908</v>
      </c>
      <c r="D2790" s="23" t="s">
        <v>3148</v>
      </c>
      <c r="E2790" s="28">
        <v>17</v>
      </c>
      <c r="F2790" s="27">
        <v>20.77</v>
      </c>
      <c r="G2790" s="27">
        <v>19.45</v>
      </c>
      <c r="H2790" s="36">
        <f t="shared" si="522"/>
        <v>0.14411764705882349</v>
      </c>
      <c r="I2790" s="27">
        <f t="shared" si="521"/>
        <v>3.7699999999999996</v>
      </c>
      <c r="J2790" s="27">
        <f t="shared" si="525"/>
        <v>2.4499999999999993</v>
      </c>
      <c r="K2790" s="30">
        <v>3</v>
      </c>
      <c r="L2790" s="159">
        <f t="shared" si="523"/>
        <v>-6.3553201733269157E-2</v>
      </c>
    </row>
    <row r="2791" spans="1:12" s="1" customFormat="1" ht="15" customHeight="1">
      <c r="A2791" s="52">
        <v>38554</v>
      </c>
      <c r="B2791" s="23" t="s">
        <v>8510</v>
      </c>
      <c r="C2791" s="24" t="s">
        <v>909</v>
      </c>
      <c r="D2791" s="23" t="s">
        <v>910</v>
      </c>
      <c r="E2791" s="28">
        <v>17</v>
      </c>
      <c r="F2791" s="27">
        <v>20.5</v>
      </c>
      <c r="G2791" s="27">
        <v>19.850000000000001</v>
      </c>
      <c r="H2791" s="36">
        <f t="shared" si="522"/>
        <v>0.16764705882352948</v>
      </c>
      <c r="I2791" s="27">
        <f t="shared" si="521"/>
        <v>3.5</v>
      </c>
      <c r="J2791" s="27">
        <f t="shared" si="525"/>
        <v>2.8500000000000014</v>
      </c>
      <c r="K2791" s="30">
        <v>2</v>
      </c>
      <c r="L2791" s="159">
        <f t="shared" si="523"/>
        <v>-3.1707317073170663E-2</v>
      </c>
    </row>
    <row r="2792" spans="1:12" s="1" customFormat="1" ht="15" customHeight="1">
      <c r="A2792" s="52">
        <v>38558</v>
      </c>
      <c r="B2792" s="23" t="s">
        <v>8511</v>
      </c>
      <c r="C2792" s="24" t="s">
        <v>914</v>
      </c>
      <c r="D2792" s="23" t="s">
        <v>915</v>
      </c>
      <c r="E2792" s="28">
        <v>23</v>
      </c>
      <c r="F2792" s="27">
        <v>27</v>
      </c>
      <c r="G2792" s="27">
        <v>26.4</v>
      </c>
      <c r="H2792" s="36">
        <f t="shared" si="522"/>
        <v>0.14782608695652169</v>
      </c>
      <c r="I2792" s="27">
        <f t="shared" si="521"/>
        <v>4</v>
      </c>
      <c r="J2792" s="27">
        <f t="shared" si="525"/>
        <v>3.3999999999999986</v>
      </c>
      <c r="K2792" s="30">
        <v>2</v>
      </c>
      <c r="L2792" s="159">
        <f t="shared" si="523"/>
        <v>-2.2222222222222275E-2</v>
      </c>
    </row>
    <row r="2793" spans="1:12" s="1" customFormat="1" ht="15" customHeight="1">
      <c r="A2793" s="52">
        <v>38559</v>
      </c>
      <c r="B2793" s="23" t="s">
        <v>8512</v>
      </c>
      <c r="C2793" s="24" t="s">
        <v>916</v>
      </c>
      <c r="D2793" s="23" t="s">
        <v>917</v>
      </c>
      <c r="E2793" s="28">
        <v>14</v>
      </c>
      <c r="F2793" s="27">
        <v>14.22</v>
      </c>
      <c r="G2793" s="27">
        <v>14.36</v>
      </c>
      <c r="H2793" s="36">
        <f t="shared" si="522"/>
        <v>2.5714285714285672E-2</v>
      </c>
      <c r="I2793" s="27">
        <f t="shared" si="521"/>
        <v>0.22000000000000064</v>
      </c>
      <c r="J2793" s="27">
        <f t="shared" si="525"/>
        <v>0.35999999999999943</v>
      </c>
      <c r="K2793" s="30">
        <v>2</v>
      </c>
      <c r="L2793" s="159">
        <f t="shared" si="523"/>
        <v>9.8452883263008984E-3</v>
      </c>
    </row>
    <row r="2794" spans="1:12" s="1" customFormat="1" ht="15" customHeight="1">
      <c r="A2794" s="52">
        <v>38560</v>
      </c>
      <c r="B2794" s="23" t="s">
        <v>8513</v>
      </c>
      <c r="C2794" s="24" t="s">
        <v>918</v>
      </c>
      <c r="D2794" s="23" t="s">
        <v>410</v>
      </c>
      <c r="E2794" s="28">
        <v>16</v>
      </c>
      <c r="F2794" s="27">
        <v>18</v>
      </c>
      <c r="G2794" s="27">
        <v>17.25</v>
      </c>
      <c r="H2794" s="36">
        <f t="shared" si="522"/>
        <v>7.8125E-2</v>
      </c>
      <c r="I2794" s="27">
        <f t="shared" si="521"/>
        <v>2</v>
      </c>
      <c r="J2794" s="27">
        <f t="shared" si="525"/>
        <v>1.25</v>
      </c>
      <c r="K2794" s="30">
        <v>3</v>
      </c>
      <c r="L2794" s="159">
        <f t="shared" si="523"/>
        <v>-4.1666666666666664E-2</v>
      </c>
    </row>
    <row r="2795" spans="1:12" s="1" customFormat="1" ht="15" customHeight="1">
      <c r="A2795" s="52">
        <v>38561</v>
      </c>
      <c r="B2795" s="23" t="s">
        <v>8514</v>
      </c>
      <c r="C2795" s="24" t="s">
        <v>922</v>
      </c>
      <c r="D2795" s="23" t="s">
        <v>923</v>
      </c>
      <c r="E2795" s="28">
        <v>14</v>
      </c>
      <c r="F2795" s="27">
        <v>14.75</v>
      </c>
      <c r="G2795" s="27">
        <v>14.05</v>
      </c>
      <c r="H2795" s="36">
        <f t="shared" si="522"/>
        <v>3.5714285714286221E-3</v>
      </c>
      <c r="I2795" s="27">
        <f t="shared" ref="I2795:I2858" si="526">(F2795-E2795)</f>
        <v>0.75</v>
      </c>
      <c r="J2795" s="27">
        <f t="shared" si="525"/>
        <v>5.0000000000000711E-2</v>
      </c>
      <c r="K2795" s="30">
        <v>1</v>
      </c>
      <c r="L2795" s="159">
        <f t="shared" si="523"/>
        <v>-4.745762711864402E-2</v>
      </c>
    </row>
    <row r="2796" spans="1:12" s="1" customFormat="1" ht="15" customHeight="1">
      <c r="A2796" s="52">
        <v>38561</v>
      </c>
      <c r="B2796" s="23" t="s">
        <v>8515</v>
      </c>
      <c r="C2796" s="24" t="s">
        <v>919</v>
      </c>
      <c r="D2796" s="23" t="s">
        <v>920</v>
      </c>
      <c r="E2796" s="28">
        <v>14</v>
      </c>
      <c r="F2796" s="27">
        <v>17.05</v>
      </c>
      <c r="G2796" s="27">
        <v>18.61</v>
      </c>
      <c r="H2796" s="36">
        <f t="shared" si="522"/>
        <v>0.32928571428571424</v>
      </c>
      <c r="I2796" s="27">
        <f t="shared" si="526"/>
        <v>3.0500000000000007</v>
      </c>
      <c r="J2796" s="27">
        <f t="shared" si="525"/>
        <v>4.6099999999999994</v>
      </c>
      <c r="K2796" s="30">
        <v>2</v>
      </c>
      <c r="L2796" s="159">
        <f t="shared" si="523"/>
        <v>9.1495601173020455E-2</v>
      </c>
    </row>
    <row r="2797" spans="1:12" s="1" customFormat="1" ht="15" customHeight="1">
      <c r="A2797" s="52">
        <v>38561</v>
      </c>
      <c r="B2797" s="23" t="s">
        <v>8516</v>
      </c>
      <c r="C2797" s="24" t="s">
        <v>921</v>
      </c>
      <c r="D2797" s="23" t="s">
        <v>40</v>
      </c>
      <c r="E2797" s="28">
        <v>13</v>
      </c>
      <c r="F2797" s="27">
        <v>16.25</v>
      </c>
      <c r="G2797" s="27">
        <v>18.399999999999999</v>
      </c>
      <c r="H2797" s="36">
        <f t="shared" si="522"/>
        <v>0.4153846153846153</v>
      </c>
      <c r="I2797" s="27">
        <f t="shared" si="526"/>
        <v>3.25</v>
      </c>
      <c r="J2797" s="27">
        <f t="shared" si="525"/>
        <v>5.3999999999999986</v>
      </c>
      <c r="K2797" s="30">
        <v>2</v>
      </c>
      <c r="L2797" s="159">
        <f t="shared" si="523"/>
        <v>0.13230769230769221</v>
      </c>
    </row>
    <row r="2798" spans="1:12" s="1" customFormat="1" ht="15" customHeight="1">
      <c r="A2798" s="52">
        <v>38562</v>
      </c>
      <c r="B2798" s="23" t="s">
        <v>924</v>
      </c>
      <c r="C2798" s="24" t="s">
        <v>925</v>
      </c>
      <c r="D2798" s="23" t="s">
        <v>2934</v>
      </c>
      <c r="E2798" s="28">
        <v>8</v>
      </c>
      <c r="F2798" s="27">
        <v>8</v>
      </c>
      <c r="G2798" s="27">
        <v>8</v>
      </c>
      <c r="H2798" s="36">
        <f t="shared" si="522"/>
        <v>0</v>
      </c>
      <c r="I2798" s="27">
        <f t="shared" si="526"/>
        <v>0</v>
      </c>
      <c r="J2798" s="27">
        <f t="shared" si="525"/>
        <v>0</v>
      </c>
      <c r="K2798" s="30">
        <v>1</v>
      </c>
      <c r="L2798" s="159">
        <f t="shared" si="523"/>
        <v>0</v>
      </c>
    </row>
    <row r="2799" spans="1:12" s="1" customFormat="1" ht="15" customHeight="1">
      <c r="A2799" s="52">
        <v>38566</v>
      </c>
      <c r="B2799" s="23" t="s">
        <v>8517</v>
      </c>
      <c r="C2799" s="24" t="s">
        <v>927</v>
      </c>
      <c r="D2799" s="23" t="s">
        <v>928</v>
      </c>
      <c r="E2799" s="28">
        <v>9.5</v>
      </c>
      <c r="F2799" s="27">
        <v>9.85</v>
      </c>
      <c r="G2799" s="27">
        <v>10.7</v>
      </c>
      <c r="H2799" s="36">
        <f t="shared" si="522"/>
        <v>0.12631578947368413</v>
      </c>
      <c r="I2799" s="27">
        <f t="shared" si="526"/>
        <v>0.34999999999999964</v>
      </c>
      <c r="J2799" s="27">
        <f t="shared" si="525"/>
        <v>1.1999999999999993</v>
      </c>
      <c r="K2799" s="30">
        <v>1</v>
      </c>
      <c r="L2799" s="159">
        <f t="shared" si="523"/>
        <v>8.629441624365479E-2</v>
      </c>
    </row>
    <row r="2800" spans="1:12" s="1" customFormat="1" ht="15" customHeight="1">
      <c r="A2800" s="52">
        <v>38566</v>
      </c>
      <c r="B2800" s="23" t="s">
        <v>8518</v>
      </c>
      <c r="C2800" s="24" t="s">
        <v>929</v>
      </c>
      <c r="D2800" s="53" t="s">
        <v>1465</v>
      </c>
      <c r="E2800" s="28">
        <v>10</v>
      </c>
      <c r="F2800" s="27">
        <v>10.210000000000001</v>
      </c>
      <c r="G2800" s="27">
        <v>11.71</v>
      </c>
      <c r="H2800" s="36">
        <f t="shared" si="522"/>
        <v>0.1710000000000001</v>
      </c>
      <c r="I2800" s="27">
        <f t="shared" si="526"/>
        <v>0.21000000000000085</v>
      </c>
      <c r="J2800" s="27">
        <f t="shared" si="525"/>
        <v>1.7100000000000009</v>
      </c>
      <c r="K2800" s="30">
        <v>1</v>
      </c>
      <c r="L2800" s="159">
        <f t="shared" si="523"/>
        <v>0.14691478942213515</v>
      </c>
    </row>
    <row r="2801" spans="1:12" s="1" customFormat="1" ht="15" customHeight="1">
      <c r="A2801" s="52">
        <v>38566</v>
      </c>
      <c r="B2801" s="23" t="s">
        <v>8519</v>
      </c>
      <c r="C2801" s="24" t="s">
        <v>930</v>
      </c>
      <c r="D2801" s="23" t="s">
        <v>3041</v>
      </c>
      <c r="E2801" s="28">
        <v>14</v>
      </c>
      <c r="F2801" s="27">
        <v>14</v>
      </c>
      <c r="G2801" s="27">
        <v>14.15</v>
      </c>
      <c r="H2801" s="36">
        <f t="shared" si="522"/>
        <v>1.071428571428574E-2</v>
      </c>
      <c r="I2801" s="27">
        <f t="shared" si="526"/>
        <v>0</v>
      </c>
      <c r="J2801" s="27">
        <f t="shared" si="525"/>
        <v>0.15000000000000036</v>
      </c>
      <c r="K2801" s="30">
        <v>1</v>
      </c>
      <c r="L2801" s="159">
        <f t="shared" si="523"/>
        <v>1.071428571428574E-2</v>
      </c>
    </row>
    <row r="2802" spans="1:12" s="1" customFormat="1" ht="15" customHeight="1">
      <c r="A2802" s="52">
        <v>38566</v>
      </c>
      <c r="B2802" s="23" t="s">
        <v>8520</v>
      </c>
      <c r="C2802" s="24" t="s">
        <v>926</v>
      </c>
      <c r="D2802" s="23" t="s">
        <v>1784</v>
      </c>
      <c r="E2802" s="28">
        <v>17</v>
      </c>
      <c r="F2802" s="27">
        <v>20.14</v>
      </c>
      <c r="G2802" s="27">
        <v>21.25</v>
      </c>
      <c r="H2802" s="36">
        <f t="shared" si="522"/>
        <v>0.25</v>
      </c>
      <c r="I2802" s="27">
        <f t="shared" si="526"/>
        <v>3.1400000000000006</v>
      </c>
      <c r="J2802" s="27">
        <f t="shared" si="525"/>
        <v>4.25</v>
      </c>
      <c r="K2802" s="30">
        <v>3</v>
      </c>
      <c r="L2802" s="159">
        <f t="shared" si="523"/>
        <v>5.5114200595829166E-2</v>
      </c>
    </row>
    <row r="2803" spans="1:12" s="1" customFormat="1" ht="15" customHeight="1">
      <c r="A2803" s="52">
        <v>38567</v>
      </c>
      <c r="B2803" s="23" t="s">
        <v>8521</v>
      </c>
      <c r="C2803" s="24" t="s">
        <v>2198</v>
      </c>
      <c r="D2803" s="23" t="s">
        <v>1898</v>
      </c>
      <c r="E2803" s="28">
        <v>14</v>
      </c>
      <c r="F2803" s="27">
        <v>13.78</v>
      </c>
      <c r="G2803" s="27">
        <v>13.15</v>
      </c>
      <c r="H2803" s="36">
        <f t="shared" si="522"/>
        <v>-6.0714285714285686E-2</v>
      </c>
      <c r="I2803" s="27">
        <f t="shared" si="526"/>
        <v>-0.22000000000000064</v>
      </c>
      <c r="J2803" s="27">
        <f t="shared" si="525"/>
        <v>-0.84999999999999964</v>
      </c>
      <c r="K2803" s="30">
        <v>1</v>
      </c>
      <c r="L2803" s="159">
        <f t="shared" si="523"/>
        <v>-4.5718432510885268E-2</v>
      </c>
    </row>
    <row r="2804" spans="1:12" s="1" customFormat="1" ht="15" customHeight="1">
      <c r="A2804" s="52">
        <v>38567</v>
      </c>
      <c r="B2804" s="23" t="s">
        <v>8522</v>
      </c>
      <c r="C2804" s="24" t="s">
        <v>3208</v>
      </c>
      <c r="D2804" s="23" t="s">
        <v>1142</v>
      </c>
      <c r="E2804" s="28">
        <v>21</v>
      </c>
      <c r="F2804" s="27">
        <v>24.1</v>
      </c>
      <c r="G2804" s="27">
        <v>22.36</v>
      </c>
      <c r="H2804" s="36">
        <f t="shared" si="522"/>
        <v>6.4761904761904729E-2</v>
      </c>
      <c r="I2804" s="27">
        <f t="shared" si="526"/>
        <v>3.1000000000000014</v>
      </c>
      <c r="J2804" s="27">
        <f t="shared" si="525"/>
        <v>1.3599999999999994</v>
      </c>
      <c r="K2804" s="30">
        <v>3</v>
      </c>
      <c r="L2804" s="159">
        <f t="shared" si="523"/>
        <v>-7.2199170124481404E-2</v>
      </c>
    </row>
    <row r="2805" spans="1:12" s="1" customFormat="1" ht="15" customHeight="1">
      <c r="A2805" s="52">
        <v>38567</v>
      </c>
      <c r="B2805" s="23" t="s">
        <v>8523</v>
      </c>
      <c r="C2805" s="24" t="s">
        <v>2197</v>
      </c>
      <c r="D2805" s="23" t="s">
        <v>1455</v>
      </c>
      <c r="E2805" s="28">
        <v>10</v>
      </c>
      <c r="F2805" s="27">
        <v>12.25</v>
      </c>
      <c r="G2805" s="27">
        <v>11.87</v>
      </c>
      <c r="H2805" s="36">
        <f t="shared" si="522"/>
        <v>0.18699999999999992</v>
      </c>
      <c r="I2805" s="27">
        <f t="shared" si="526"/>
        <v>2.25</v>
      </c>
      <c r="J2805" s="27">
        <f t="shared" si="525"/>
        <v>1.8699999999999992</v>
      </c>
      <c r="K2805" s="30">
        <v>2</v>
      </c>
      <c r="L2805" s="159">
        <f t="shared" si="523"/>
        <v>-3.1020408163265369E-2</v>
      </c>
    </row>
    <row r="2806" spans="1:12" s="1" customFormat="1" ht="15" customHeight="1">
      <c r="A2806" s="52">
        <v>38568</v>
      </c>
      <c r="B2806" s="105" t="s">
        <v>8524</v>
      </c>
      <c r="C2806" s="24" t="s">
        <v>3212</v>
      </c>
      <c r="D2806" s="105" t="s">
        <v>3213</v>
      </c>
      <c r="E2806" s="28">
        <v>6</v>
      </c>
      <c r="F2806" s="27">
        <v>5.95</v>
      </c>
      <c r="G2806" s="27">
        <v>6.15</v>
      </c>
      <c r="H2806" s="36">
        <f t="shared" si="522"/>
        <v>2.500000000000006E-2</v>
      </c>
      <c r="I2806" s="27">
        <f t="shared" si="526"/>
        <v>-4.9999999999999822E-2</v>
      </c>
      <c r="J2806" s="27">
        <f>G2806-E2806</f>
        <v>0.15000000000000036</v>
      </c>
      <c r="K2806" s="30">
        <v>1</v>
      </c>
      <c r="L2806" s="159">
        <f t="shared" si="523"/>
        <v>3.3613445378151287E-2</v>
      </c>
    </row>
    <row r="2807" spans="1:12" s="1" customFormat="1" ht="15" customHeight="1">
      <c r="A2807" s="52">
        <v>38568</v>
      </c>
      <c r="B2807" s="105" t="s">
        <v>3214</v>
      </c>
      <c r="C2807" s="24" t="s">
        <v>3215</v>
      </c>
      <c r="D2807" s="105" t="s">
        <v>3213</v>
      </c>
      <c r="E2807" s="28">
        <v>6</v>
      </c>
      <c r="F2807" s="27">
        <v>5.98</v>
      </c>
      <c r="G2807" s="27">
        <v>6.15</v>
      </c>
      <c r="H2807" s="36">
        <f t="shared" si="522"/>
        <v>2.500000000000006E-2</v>
      </c>
      <c r="I2807" s="27">
        <f t="shared" si="526"/>
        <v>-1.9999999999999574E-2</v>
      </c>
      <c r="J2807" s="27">
        <f>G2807-E2807</f>
        <v>0.15000000000000036</v>
      </c>
      <c r="K2807" s="30">
        <v>1</v>
      </c>
      <c r="L2807" s="159">
        <f t="shared" si="523"/>
        <v>2.8428093645484934E-2</v>
      </c>
    </row>
    <row r="2808" spans="1:12" s="1" customFormat="1" ht="15" customHeight="1">
      <c r="A2808" s="52">
        <v>38568</v>
      </c>
      <c r="B2808" s="23" t="s">
        <v>8525</v>
      </c>
      <c r="C2808" s="24" t="s">
        <v>3216</v>
      </c>
      <c r="D2808" s="23" t="s">
        <v>3217</v>
      </c>
      <c r="E2808" s="28">
        <v>5</v>
      </c>
      <c r="F2808" s="27">
        <v>5.03</v>
      </c>
      <c r="G2808" s="27">
        <v>6</v>
      </c>
      <c r="H2808" s="36">
        <f t="shared" si="522"/>
        <v>0.2</v>
      </c>
      <c r="I2808" s="27">
        <f t="shared" si="526"/>
        <v>3.0000000000000249E-2</v>
      </c>
      <c r="J2808" s="27">
        <f t="shared" ref="J2808:J2828" si="527">(G2808-E2808)</f>
        <v>1</v>
      </c>
      <c r="K2808" s="30">
        <v>1</v>
      </c>
      <c r="L2808" s="159">
        <f t="shared" si="523"/>
        <v>0.19284294234592439</v>
      </c>
    </row>
    <row r="2809" spans="1:12" s="1" customFormat="1" ht="15" customHeight="1">
      <c r="A2809" s="52">
        <v>38568</v>
      </c>
      <c r="B2809" s="23" t="s">
        <v>8526</v>
      </c>
      <c r="C2809" s="24" t="s">
        <v>3218</v>
      </c>
      <c r="D2809" s="23" t="s">
        <v>3219</v>
      </c>
      <c r="E2809" s="28">
        <v>12</v>
      </c>
      <c r="F2809" s="27">
        <v>12.1</v>
      </c>
      <c r="G2809" s="27">
        <v>14.08</v>
      </c>
      <c r="H2809" s="36">
        <f t="shared" si="522"/>
        <v>0.17333333333333334</v>
      </c>
      <c r="I2809" s="27">
        <f t="shared" si="526"/>
        <v>9.9999999999999645E-2</v>
      </c>
      <c r="J2809" s="27">
        <f t="shared" si="527"/>
        <v>2.08</v>
      </c>
      <c r="K2809" s="30">
        <v>2</v>
      </c>
      <c r="L2809" s="159">
        <f t="shared" si="523"/>
        <v>0.16363636363636366</v>
      </c>
    </row>
    <row r="2810" spans="1:12" s="1" customFormat="1" ht="15" customHeight="1">
      <c r="A2810" s="52">
        <v>38568</v>
      </c>
      <c r="B2810" s="23" t="s">
        <v>8527</v>
      </c>
      <c r="C2810" s="24" t="s">
        <v>3220</v>
      </c>
      <c r="D2810" s="23" t="s">
        <v>1397</v>
      </c>
      <c r="E2810" s="28">
        <v>6</v>
      </c>
      <c r="F2810" s="27">
        <v>6.01</v>
      </c>
      <c r="G2810" s="27">
        <v>5.36</v>
      </c>
      <c r="H2810" s="36">
        <f t="shared" si="522"/>
        <v>-0.10666666666666662</v>
      </c>
      <c r="I2810" s="27">
        <f t="shared" si="526"/>
        <v>9.9999999999997868E-3</v>
      </c>
      <c r="J2810" s="27">
        <f t="shared" si="527"/>
        <v>-0.63999999999999968</v>
      </c>
      <c r="K2810" s="30">
        <v>1</v>
      </c>
      <c r="L2810" s="159">
        <f t="shared" si="523"/>
        <v>-0.10815307820299493</v>
      </c>
    </row>
    <row r="2811" spans="1:12" s="1" customFormat="1" ht="15" customHeight="1">
      <c r="A2811" s="52">
        <v>38568</v>
      </c>
      <c r="B2811" s="23" t="s">
        <v>8528</v>
      </c>
      <c r="C2811" s="24" t="s">
        <v>3209</v>
      </c>
      <c r="D2811" s="23" t="s">
        <v>3210</v>
      </c>
      <c r="E2811" s="28">
        <v>27</v>
      </c>
      <c r="F2811" s="27">
        <v>66</v>
      </c>
      <c r="G2811" s="27">
        <v>122.54</v>
      </c>
      <c r="H2811" s="36">
        <f t="shared" si="522"/>
        <v>3.5385185185185186</v>
      </c>
      <c r="I2811" s="27">
        <f t="shared" si="526"/>
        <v>39</v>
      </c>
      <c r="J2811" s="27">
        <f t="shared" si="527"/>
        <v>95.54</v>
      </c>
      <c r="K2811" s="30">
        <v>4</v>
      </c>
      <c r="L2811" s="159">
        <f t="shared" si="523"/>
        <v>0.8566666666666668</v>
      </c>
    </row>
    <row r="2812" spans="1:12" s="1" customFormat="1" ht="15" customHeight="1">
      <c r="A2812" s="52">
        <v>38568</v>
      </c>
      <c r="B2812" s="23" t="s">
        <v>8529</v>
      </c>
      <c r="C2812" s="24" t="s">
        <v>3211</v>
      </c>
      <c r="D2812" s="23" t="s">
        <v>2511</v>
      </c>
      <c r="E2812" s="28">
        <v>21</v>
      </c>
      <c r="F2812" s="27">
        <v>22.01</v>
      </c>
      <c r="G2812" s="27">
        <v>22.8</v>
      </c>
      <c r="H2812" s="36">
        <f t="shared" ref="H2812:H2875" si="528">(G2812-E2812)/E2812</f>
        <v>8.5714285714285743E-2</v>
      </c>
      <c r="I2812" s="27">
        <f t="shared" si="526"/>
        <v>1.0100000000000016</v>
      </c>
      <c r="J2812" s="27">
        <f t="shared" si="527"/>
        <v>1.8000000000000007</v>
      </c>
      <c r="K2812" s="30">
        <v>2</v>
      </c>
      <c r="L2812" s="159">
        <f t="shared" si="523"/>
        <v>3.5892776010904091E-2</v>
      </c>
    </row>
    <row r="2813" spans="1:12" s="1" customFormat="1" ht="15" customHeight="1">
      <c r="A2813" s="52">
        <v>38572</v>
      </c>
      <c r="B2813" s="23" t="s">
        <v>8530</v>
      </c>
      <c r="C2813" s="24" t="s">
        <v>3226</v>
      </c>
      <c r="D2813" s="23" t="s">
        <v>97</v>
      </c>
      <c r="E2813" s="28">
        <v>17.5</v>
      </c>
      <c r="F2813" s="27">
        <v>18.45</v>
      </c>
      <c r="G2813" s="27">
        <v>17.399999999999999</v>
      </c>
      <c r="H2813" s="36">
        <f t="shared" si="528"/>
        <v>-5.7142857142857958E-3</v>
      </c>
      <c r="I2813" s="27">
        <f t="shared" si="526"/>
        <v>0.94999999999999929</v>
      </c>
      <c r="J2813" s="27">
        <f t="shared" si="527"/>
        <v>-0.10000000000000142</v>
      </c>
      <c r="K2813" s="30">
        <v>3</v>
      </c>
      <c r="L2813" s="159">
        <f t="shared" si="523"/>
        <v>-5.6910569105691096E-2</v>
      </c>
    </row>
    <row r="2814" spans="1:12" s="1" customFormat="1" ht="15" customHeight="1">
      <c r="A2814" s="52">
        <v>38572</v>
      </c>
      <c r="B2814" s="23" t="s">
        <v>8531</v>
      </c>
      <c r="C2814" s="24" t="s">
        <v>3221</v>
      </c>
      <c r="D2814" s="23" t="s">
        <v>3222</v>
      </c>
      <c r="E2814" s="28">
        <v>18</v>
      </c>
      <c r="F2814" s="27">
        <v>18.149999999999999</v>
      </c>
      <c r="G2814" s="27">
        <v>20</v>
      </c>
      <c r="H2814" s="36">
        <f t="shared" si="528"/>
        <v>0.1111111111111111</v>
      </c>
      <c r="I2814" s="27">
        <f t="shared" si="526"/>
        <v>0.14999999999999858</v>
      </c>
      <c r="J2814" s="27">
        <f t="shared" si="527"/>
        <v>2</v>
      </c>
      <c r="K2814" s="30">
        <v>2</v>
      </c>
      <c r="L2814" s="159">
        <f t="shared" si="523"/>
        <v>0.10192837465564747</v>
      </c>
    </row>
    <row r="2815" spans="1:12" s="1" customFormat="1" ht="15" customHeight="1">
      <c r="A2815" s="52">
        <v>38572</v>
      </c>
      <c r="B2815" s="23" t="s">
        <v>8532</v>
      </c>
      <c r="C2815" s="24" t="s">
        <v>3223</v>
      </c>
      <c r="D2815" s="23" t="s">
        <v>3224</v>
      </c>
      <c r="E2815" s="28">
        <v>18</v>
      </c>
      <c r="F2815" s="27">
        <v>19.8</v>
      </c>
      <c r="G2815" s="27">
        <v>20.7</v>
      </c>
      <c r="H2815" s="36">
        <f t="shared" si="528"/>
        <v>0.14999999999999997</v>
      </c>
      <c r="I2815" s="27">
        <f t="shared" si="526"/>
        <v>1.8000000000000007</v>
      </c>
      <c r="J2815" s="27">
        <f t="shared" si="527"/>
        <v>2.6999999999999993</v>
      </c>
      <c r="K2815" s="30">
        <v>3</v>
      </c>
      <c r="L2815" s="159">
        <f t="shared" si="523"/>
        <v>4.5454545454545379E-2</v>
      </c>
    </row>
    <row r="2816" spans="1:12" s="1" customFormat="1" ht="15" customHeight="1">
      <c r="A2816" s="52">
        <v>38572</v>
      </c>
      <c r="B2816" s="23" t="s">
        <v>8533</v>
      </c>
      <c r="C2816" s="24" t="s">
        <v>3225</v>
      </c>
      <c r="D2816" s="23" t="s">
        <v>1554</v>
      </c>
      <c r="E2816" s="28">
        <v>21</v>
      </c>
      <c r="F2816" s="27">
        <v>21.1</v>
      </c>
      <c r="G2816" s="27">
        <v>21.3</v>
      </c>
      <c r="H2816" s="36">
        <f t="shared" si="528"/>
        <v>1.428571428571432E-2</v>
      </c>
      <c r="I2816" s="27">
        <f t="shared" si="526"/>
        <v>0.10000000000000142</v>
      </c>
      <c r="J2816" s="27">
        <f t="shared" si="527"/>
        <v>0.30000000000000071</v>
      </c>
      <c r="K2816" s="30">
        <v>1</v>
      </c>
      <c r="L2816" s="159">
        <f t="shared" si="523"/>
        <v>9.4786729857819566E-3</v>
      </c>
    </row>
    <row r="2817" spans="1:12" s="1" customFormat="1" ht="15" customHeight="1">
      <c r="A2817" s="52">
        <v>38573</v>
      </c>
      <c r="B2817" s="23" t="s">
        <v>8534</v>
      </c>
      <c r="C2817" s="24" t="s">
        <v>2058</v>
      </c>
      <c r="D2817" s="23" t="s">
        <v>3222</v>
      </c>
      <c r="E2817" s="28">
        <v>10</v>
      </c>
      <c r="F2817" s="27">
        <v>10.5</v>
      </c>
      <c r="G2817" s="27">
        <v>10.17</v>
      </c>
      <c r="H2817" s="36">
        <f t="shared" si="528"/>
        <v>1.6999999999999994E-2</v>
      </c>
      <c r="I2817" s="27">
        <f t="shared" si="526"/>
        <v>0.5</v>
      </c>
      <c r="J2817" s="27">
        <f t="shared" si="527"/>
        <v>0.16999999999999993</v>
      </c>
      <c r="K2817" s="30">
        <v>3</v>
      </c>
      <c r="L2817" s="159">
        <f t="shared" si="523"/>
        <v>-3.1428571428571438E-2</v>
      </c>
    </row>
    <row r="2818" spans="1:12" s="1" customFormat="1" ht="15" customHeight="1">
      <c r="A2818" s="52">
        <v>38573</v>
      </c>
      <c r="B2818" s="23" t="s">
        <v>8535</v>
      </c>
      <c r="C2818" s="24" t="s">
        <v>3227</v>
      </c>
      <c r="D2818" s="23" t="s">
        <v>1142</v>
      </c>
      <c r="E2818" s="28">
        <v>15</v>
      </c>
      <c r="F2818" s="27">
        <v>15.45</v>
      </c>
      <c r="G2818" s="27">
        <v>16.2</v>
      </c>
      <c r="H2818" s="36">
        <f t="shared" si="528"/>
        <v>7.9999999999999946E-2</v>
      </c>
      <c r="I2818" s="27">
        <f t="shared" si="526"/>
        <v>0.44999999999999929</v>
      </c>
      <c r="J2818" s="27">
        <f t="shared" si="527"/>
        <v>1.1999999999999993</v>
      </c>
      <c r="K2818" s="30">
        <v>2</v>
      </c>
      <c r="L2818" s="159">
        <f t="shared" si="523"/>
        <v>4.8543689320388349E-2</v>
      </c>
    </row>
    <row r="2819" spans="1:12" s="1" customFormat="1" ht="15" customHeight="1">
      <c r="A2819" s="52">
        <v>38573</v>
      </c>
      <c r="B2819" s="23" t="s">
        <v>8536</v>
      </c>
      <c r="C2819" s="24" t="s">
        <v>3228</v>
      </c>
      <c r="D2819" s="23" t="s">
        <v>1640</v>
      </c>
      <c r="E2819" s="28">
        <v>16</v>
      </c>
      <c r="F2819" s="27">
        <v>18.55</v>
      </c>
      <c r="G2819" s="27">
        <v>18.88</v>
      </c>
      <c r="H2819" s="36">
        <f t="shared" si="528"/>
        <v>0.17999999999999994</v>
      </c>
      <c r="I2819" s="27">
        <f t="shared" si="526"/>
        <v>2.5500000000000007</v>
      </c>
      <c r="J2819" s="27">
        <f t="shared" si="527"/>
        <v>2.879999999999999</v>
      </c>
      <c r="K2819" s="30">
        <v>3</v>
      </c>
      <c r="L2819" s="159">
        <f t="shared" si="523"/>
        <v>1.778975741239883E-2</v>
      </c>
    </row>
    <row r="2820" spans="1:12" s="1" customFormat="1" ht="15" customHeight="1">
      <c r="A2820" s="52">
        <v>38573</v>
      </c>
      <c r="B2820" s="23" t="s">
        <v>8537</v>
      </c>
      <c r="C2820" s="24" t="s">
        <v>3229</v>
      </c>
      <c r="D2820" s="23" t="s">
        <v>559</v>
      </c>
      <c r="E2820" s="28">
        <v>14.5</v>
      </c>
      <c r="F2820" s="27">
        <v>14.8</v>
      </c>
      <c r="G2820" s="27">
        <v>15.27</v>
      </c>
      <c r="H2820" s="36">
        <f t="shared" si="528"/>
        <v>5.3103448275862039E-2</v>
      </c>
      <c r="I2820" s="27">
        <f t="shared" si="526"/>
        <v>0.30000000000000071</v>
      </c>
      <c r="J2820" s="27">
        <f t="shared" si="527"/>
        <v>0.76999999999999957</v>
      </c>
      <c r="K2820" s="30">
        <v>1</v>
      </c>
      <c r="L2820" s="159">
        <f t="shared" ref="L2820:L2883" si="529">(G2820-F2820)/F2820</f>
        <v>3.1756756756756675E-2</v>
      </c>
    </row>
    <row r="2821" spans="1:12" s="1" customFormat="1" ht="15" customHeight="1">
      <c r="A2821" s="52">
        <v>38573</v>
      </c>
      <c r="B2821" s="23" t="s">
        <v>8538</v>
      </c>
      <c r="C2821" s="24" t="s">
        <v>3230</v>
      </c>
      <c r="D2821" s="23" t="s">
        <v>2057</v>
      </c>
      <c r="E2821" s="28">
        <v>18.5</v>
      </c>
      <c r="F2821" s="27">
        <v>19.600000000000001</v>
      </c>
      <c r="G2821" s="27">
        <v>19.309999999999999</v>
      </c>
      <c r="H2821" s="36">
        <f t="shared" si="528"/>
        <v>4.3783783783783711E-2</v>
      </c>
      <c r="I2821" s="27">
        <f t="shared" si="526"/>
        <v>1.1000000000000014</v>
      </c>
      <c r="J2821" s="27">
        <f t="shared" si="527"/>
        <v>0.80999999999999872</v>
      </c>
      <c r="K2821" s="30">
        <v>3</v>
      </c>
      <c r="L2821" s="159">
        <f t="shared" si="529"/>
        <v>-1.4795918367347076E-2</v>
      </c>
    </row>
    <row r="2822" spans="1:12" s="1" customFormat="1" ht="15" customHeight="1">
      <c r="A2822" s="52">
        <v>38574</v>
      </c>
      <c r="B2822" s="23" t="s">
        <v>8539</v>
      </c>
      <c r="C2822" s="24" t="s">
        <v>728</v>
      </c>
      <c r="D2822" s="23" t="s">
        <v>468</v>
      </c>
      <c r="E2822" s="28">
        <v>16</v>
      </c>
      <c r="F2822" s="27">
        <v>16.25</v>
      </c>
      <c r="G2822" s="27">
        <v>16.2</v>
      </c>
      <c r="H2822" s="36">
        <f t="shared" si="528"/>
        <v>1.2499999999999956E-2</v>
      </c>
      <c r="I2822" s="27">
        <f t="shared" si="526"/>
        <v>0.25</v>
      </c>
      <c r="J2822" s="27">
        <f t="shared" si="527"/>
        <v>0.19999999999999929</v>
      </c>
      <c r="K2822" s="30">
        <v>2</v>
      </c>
      <c r="L2822" s="159">
        <f t="shared" si="529"/>
        <v>-3.0769230769231207E-3</v>
      </c>
    </row>
    <row r="2823" spans="1:12" s="1" customFormat="1" ht="15" customHeight="1">
      <c r="A2823" s="52">
        <v>38574</v>
      </c>
      <c r="B2823" s="23" t="s">
        <v>8540</v>
      </c>
      <c r="C2823" s="24" t="s">
        <v>2059</v>
      </c>
      <c r="D2823" s="23" t="s">
        <v>1144</v>
      </c>
      <c r="E2823" s="28">
        <v>18</v>
      </c>
      <c r="F2823" s="27">
        <v>22.5</v>
      </c>
      <c r="G2823" s="27">
        <v>24.51</v>
      </c>
      <c r="H2823" s="36">
        <f t="shared" si="528"/>
        <v>0.36166666666666675</v>
      </c>
      <c r="I2823" s="27">
        <f t="shared" si="526"/>
        <v>4.5</v>
      </c>
      <c r="J2823" s="27">
        <f t="shared" si="527"/>
        <v>6.5100000000000016</v>
      </c>
      <c r="K2823" s="30">
        <v>2</v>
      </c>
      <c r="L2823" s="159">
        <f t="shared" si="529"/>
        <v>8.9333333333333403E-2</v>
      </c>
    </row>
    <row r="2824" spans="1:12" s="1" customFormat="1" ht="15" customHeight="1">
      <c r="A2824" s="52">
        <v>38574</v>
      </c>
      <c r="B2824" s="23" t="s">
        <v>8541</v>
      </c>
      <c r="C2824" s="24" t="s">
        <v>726</v>
      </c>
      <c r="D2824" s="23" t="s">
        <v>727</v>
      </c>
      <c r="E2824" s="28">
        <v>22</v>
      </c>
      <c r="F2824" s="27">
        <v>26.25</v>
      </c>
      <c r="G2824" s="27">
        <v>27.48</v>
      </c>
      <c r="H2824" s="36">
        <f t="shared" si="528"/>
        <v>0.24909090909090911</v>
      </c>
      <c r="I2824" s="27">
        <f t="shared" si="526"/>
        <v>4.25</v>
      </c>
      <c r="J2824" s="27">
        <f t="shared" si="527"/>
        <v>5.48</v>
      </c>
      <c r="K2824" s="30">
        <v>3</v>
      </c>
      <c r="L2824" s="159">
        <f t="shared" si="529"/>
        <v>4.6857142857142875E-2</v>
      </c>
    </row>
    <row r="2825" spans="1:12" s="1" customFormat="1" ht="15" customHeight="1">
      <c r="A2825" s="52">
        <v>38579</v>
      </c>
      <c r="B2825" s="23" t="s">
        <v>729</v>
      </c>
      <c r="C2825" s="24" t="s">
        <v>730</v>
      </c>
      <c r="D2825" s="23" t="s">
        <v>731</v>
      </c>
      <c r="E2825" s="28">
        <v>17</v>
      </c>
      <c r="F2825" s="27">
        <v>19</v>
      </c>
      <c r="G2825" s="27">
        <v>18.47</v>
      </c>
      <c r="H2825" s="36">
        <f t="shared" si="528"/>
        <v>8.6470588235294049E-2</v>
      </c>
      <c r="I2825" s="27">
        <f t="shared" si="526"/>
        <v>2</v>
      </c>
      <c r="J2825" s="27">
        <f t="shared" si="527"/>
        <v>1.4699999999999989</v>
      </c>
      <c r="K2825" s="30">
        <v>2</v>
      </c>
      <c r="L2825" s="159">
        <f t="shared" si="529"/>
        <v>-2.7894736842105323E-2</v>
      </c>
    </row>
    <row r="2826" spans="1:12" s="1" customFormat="1" ht="15" customHeight="1">
      <c r="A2826" s="52">
        <v>38579</v>
      </c>
      <c r="B2826" s="23" t="s">
        <v>732</v>
      </c>
      <c r="C2826" s="24" t="s">
        <v>733</v>
      </c>
      <c r="D2826" s="23" t="s">
        <v>734</v>
      </c>
      <c r="E2826" s="28">
        <v>11</v>
      </c>
      <c r="F2826" s="27">
        <v>13</v>
      </c>
      <c r="G2826" s="27">
        <v>12.5</v>
      </c>
      <c r="H2826" s="36">
        <f t="shared" si="528"/>
        <v>0.13636363636363635</v>
      </c>
      <c r="I2826" s="27">
        <f t="shared" si="526"/>
        <v>2</v>
      </c>
      <c r="J2826" s="27">
        <f t="shared" si="527"/>
        <v>1.5</v>
      </c>
      <c r="K2826" s="30">
        <v>2</v>
      </c>
      <c r="L2826" s="159">
        <f t="shared" si="529"/>
        <v>-3.8461538461538464E-2</v>
      </c>
    </row>
    <row r="2827" spans="1:12" s="1" customFormat="1" ht="15" customHeight="1">
      <c r="A2827" s="52">
        <v>38580</v>
      </c>
      <c r="B2827" s="23" t="s">
        <v>8542</v>
      </c>
      <c r="C2827" s="24" t="s">
        <v>735</v>
      </c>
      <c r="D2827" s="23" t="s">
        <v>1217</v>
      </c>
      <c r="E2827" s="28">
        <v>20</v>
      </c>
      <c r="F2827" s="27">
        <v>19.72</v>
      </c>
      <c r="G2827" s="27">
        <v>20</v>
      </c>
      <c r="H2827" s="36">
        <f t="shared" si="528"/>
        <v>0</v>
      </c>
      <c r="I2827" s="27">
        <f t="shared" si="526"/>
        <v>-0.28000000000000114</v>
      </c>
      <c r="J2827" s="27">
        <f t="shared" si="527"/>
        <v>0</v>
      </c>
      <c r="K2827" s="30">
        <v>1</v>
      </c>
      <c r="L2827" s="159">
        <f t="shared" si="529"/>
        <v>1.4198782961460505E-2</v>
      </c>
    </row>
    <row r="2828" spans="1:12" s="1" customFormat="1" ht="15" customHeight="1">
      <c r="A2828" s="52">
        <v>38581</v>
      </c>
      <c r="B2828" s="23" t="s">
        <v>8543</v>
      </c>
      <c r="C2828" s="24" t="s">
        <v>736</v>
      </c>
      <c r="D2828" s="23" t="s">
        <v>3148</v>
      </c>
      <c r="E2828" s="28">
        <v>21.5</v>
      </c>
      <c r="F2828" s="27">
        <v>24.9</v>
      </c>
      <c r="G2828" s="27">
        <v>25.5</v>
      </c>
      <c r="H2828" s="36">
        <f t="shared" si="528"/>
        <v>0.18604651162790697</v>
      </c>
      <c r="I2828" s="27">
        <f t="shared" si="526"/>
        <v>3.3999999999999986</v>
      </c>
      <c r="J2828" s="27">
        <f t="shared" si="527"/>
        <v>4</v>
      </c>
      <c r="K2828" s="30">
        <v>3</v>
      </c>
      <c r="L2828" s="159">
        <f t="shared" si="529"/>
        <v>2.4096385542168731E-2</v>
      </c>
    </row>
    <row r="2829" spans="1:12" s="1" customFormat="1" ht="15" customHeight="1">
      <c r="A2829" s="52">
        <v>38582</v>
      </c>
      <c r="B2829" s="23" t="s">
        <v>8544</v>
      </c>
      <c r="C2829" s="24" t="s">
        <v>737</v>
      </c>
      <c r="D2829" s="23" t="s">
        <v>1528</v>
      </c>
      <c r="E2829" s="28">
        <v>6</v>
      </c>
      <c r="F2829" s="27">
        <v>6.04</v>
      </c>
      <c r="G2829" s="27">
        <v>6.15</v>
      </c>
      <c r="H2829" s="36">
        <f t="shared" si="528"/>
        <v>2.500000000000006E-2</v>
      </c>
      <c r="I2829" s="27">
        <f t="shared" si="526"/>
        <v>4.0000000000000036E-2</v>
      </c>
      <c r="J2829" s="27">
        <f>G2829-E2829</f>
        <v>0.15000000000000036</v>
      </c>
      <c r="K2829" s="30">
        <v>1</v>
      </c>
      <c r="L2829" s="159">
        <f t="shared" si="529"/>
        <v>1.8211920529801376E-2</v>
      </c>
    </row>
    <row r="2830" spans="1:12" s="1" customFormat="1" ht="15" customHeight="1">
      <c r="A2830" s="52">
        <v>38582</v>
      </c>
      <c r="B2830" s="23" t="s">
        <v>8545</v>
      </c>
      <c r="C2830" s="24" t="s">
        <v>1529</v>
      </c>
      <c r="D2830" s="23" t="s">
        <v>1530</v>
      </c>
      <c r="E2830" s="28">
        <v>6</v>
      </c>
      <c r="F2830" s="27">
        <v>5.95</v>
      </c>
      <c r="G2830" s="27">
        <v>5.85</v>
      </c>
      <c r="H2830" s="36">
        <f t="shared" si="528"/>
        <v>-2.500000000000006E-2</v>
      </c>
      <c r="I2830" s="27">
        <f t="shared" si="526"/>
        <v>-4.9999999999999822E-2</v>
      </c>
      <c r="J2830" s="27">
        <f>G2830-E2830</f>
        <v>-0.15000000000000036</v>
      </c>
      <c r="K2830" s="30">
        <v>1</v>
      </c>
      <c r="L2830" s="159">
        <f t="shared" si="529"/>
        <v>-1.680672268907572E-2</v>
      </c>
    </row>
    <row r="2831" spans="1:12" s="1" customFormat="1" ht="15" customHeight="1">
      <c r="A2831" s="52">
        <v>38587</v>
      </c>
      <c r="B2831" s="23" t="s">
        <v>8546</v>
      </c>
      <c r="C2831" s="24" t="s">
        <v>1531</v>
      </c>
      <c r="D2831" s="23" t="s">
        <v>2821</v>
      </c>
      <c r="E2831" s="28">
        <v>28</v>
      </c>
      <c r="F2831" s="27">
        <v>33.049999999999997</v>
      </c>
      <c r="G2831" s="27">
        <v>32.549999999999997</v>
      </c>
      <c r="H2831" s="36">
        <f t="shared" si="528"/>
        <v>0.16249999999999989</v>
      </c>
      <c r="I2831" s="27">
        <f t="shared" si="526"/>
        <v>5.0499999999999972</v>
      </c>
      <c r="J2831" s="27">
        <f>(G2831-E2831)</f>
        <v>4.5499999999999972</v>
      </c>
      <c r="K2831" s="30">
        <v>3</v>
      </c>
      <c r="L2831" s="159">
        <f t="shared" si="529"/>
        <v>-1.5128593040847203E-2</v>
      </c>
    </row>
    <row r="2832" spans="1:12" s="1" customFormat="1" ht="15" customHeight="1">
      <c r="A2832" s="52">
        <v>38587</v>
      </c>
      <c r="B2832" s="23" t="s">
        <v>8547</v>
      </c>
      <c r="C2832" s="24" t="s">
        <v>1532</v>
      </c>
      <c r="D2832" s="23" t="s">
        <v>2260</v>
      </c>
      <c r="E2832" s="28">
        <v>11</v>
      </c>
      <c r="F2832" s="27">
        <v>12</v>
      </c>
      <c r="G2832" s="27">
        <v>12.1</v>
      </c>
      <c r="H2832" s="36">
        <f t="shared" si="528"/>
        <v>9.9999999999999964E-2</v>
      </c>
      <c r="I2832" s="27">
        <f t="shared" si="526"/>
        <v>1</v>
      </c>
      <c r="J2832" s="27">
        <f>(G2832-E2832)</f>
        <v>1.0999999999999996</v>
      </c>
      <c r="K2832" s="30">
        <v>1</v>
      </c>
      <c r="L2832" s="159">
        <f t="shared" si="529"/>
        <v>8.3333333333333037E-3</v>
      </c>
    </row>
    <row r="2833" spans="1:12" s="1" customFormat="1" ht="15" customHeight="1">
      <c r="A2833" s="52">
        <v>38590</v>
      </c>
      <c r="B2833" s="23" t="s">
        <v>8548</v>
      </c>
      <c r="C2833" s="24" t="s">
        <v>2261</v>
      </c>
      <c r="D2833" s="23" t="s">
        <v>2137</v>
      </c>
      <c r="E2833" s="28">
        <v>6</v>
      </c>
      <c r="F2833" s="27">
        <v>6.01</v>
      </c>
      <c r="G2833" s="27">
        <v>5.9</v>
      </c>
      <c r="H2833" s="36">
        <f t="shared" si="528"/>
        <v>-1.6666666666666607E-2</v>
      </c>
      <c r="I2833" s="27">
        <f t="shared" si="526"/>
        <v>9.9999999999997868E-3</v>
      </c>
      <c r="J2833" s="27">
        <f>G2833-E2833</f>
        <v>-9.9999999999999645E-2</v>
      </c>
      <c r="K2833" s="30">
        <v>1</v>
      </c>
      <c r="L2833" s="159">
        <f t="shared" si="529"/>
        <v>-1.8302828618968293E-2</v>
      </c>
    </row>
    <row r="2834" spans="1:12" s="1" customFormat="1" ht="15" customHeight="1">
      <c r="A2834" s="52">
        <v>38604</v>
      </c>
      <c r="B2834" s="23" t="s">
        <v>8549</v>
      </c>
      <c r="C2834" s="24" t="s">
        <v>2262</v>
      </c>
      <c r="D2834" s="23" t="s">
        <v>2283</v>
      </c>
      <c r="E2834" s="28">
        <v>6</v>
      </c>
      <c r="F2834" s="27">
        <v>6.2</v>
      </c>
      <c r="G2834" s="27">
        <v>6.2</v>
      </c>
      <c r="H2834" s="36">
        <f t="shared" si="528"/>
        <v>3.3333333333333361E-2</v>
      </c>
      <c r="I2834" s="27">
        <f t="shared" si="526"/>
        <v>0.20000000000000018</v>
      </c>
      <c r="J2834" s="27">
        <f>G2834-E2834</f>
        <v>0.20000000000000018</v>
      </c>
      <c r="K2834" s="30">
        <v>1</v>
      </c>
      <c r="L2834" s="159">
        <f t="shared" si="529"/>
        <v>0</v>
      </c>
    </row>
    <row r="2835" spans="1:12" s="1" customFormat="1" ht="15" customHeight="1">
      <c r="A2835" s="52">
        <v>38614</v>
      </c>
      <c r="B2835" s="23" t="s">
        <v>8550</v>
      </c>
      <c r="C2835" s="24" t="s">
        <v>2486</v>
      </c>
      <c r="D2835" s="23" t="s">
        <v>2487</v>
      </c>
      <c r="E2835" s="28">
        <v>16</v>
      </c>
      <c r="F2835" s="27">
        <v>15.86</v>
      </c>
      <c r="G2835" s="27">
        <v>15.93</v>
      </c>
      <c r="H2835" s="36">
        <f t="shared" si="528"/>
        <v>-4.3750000000000178E-3</v>
      </c>
      <c r="I2835" s="27">
        <f t="shared" si="526"/>
        <v>-0.14000000000000057</v>
      </c>
      <c r="J2835" s="27">
        <f t="shared" ref="J2835:J2856" si="530">(G2835-E2835)</f>
        <v>-7.0000000000000284E-2</v>
      </c>
      <c r="K2835" s="30">
        <v>2</v>
      </c>
      <c r="L2835" s="159">
        <f t="shared" si="529"/>
        <v>4.4136191677175462E-3</v>
      </c>
    </row>
    <row r="2836" spans="1:12" s="1" customFormat="1" ht="15" customHeight="1">
      <c r="A2836" s="52">
        <v>38615</v>
      </c>
      <c r="B2836" s="23" t="s">
        <v>8551</v>
      </c>
      <c r="C2836" s="24" t="s">
        <v>1021</v>
      </c>
      <c r="D2836" s="23" t="s">
        <v>1647</v>
      </c>
      <c r="E2836" s="28">
        <v>16</v>
      </c>
      <c r="F2836" s="27">
        <v>16.309999999999999</v>
      </c>
      <c r="G2836" s="27">
        <v>16.25</v>
      </c>
      <c r="H2836" s="36">
        <f t="shared" si="528"/>
        <v>1.5625E-2</v>
      </c>
      <c r="I2836" s="27">
        <f t="shared" si="526"/>
        <v>0.30999999999999872</v>
      </c>
      <c r="J2836" s="27">
        <f t="shared" si="530"/>
        <v>0.25</v>
      </c>
      <c r="K2836" s="30">
        <v>1</v>
      </c>
      <c r="L2836" s="159">
        <f t="shared" si="529"/>
        <v>-3.678724708767549E-3</v>
      </c>
    </row>
    <row r="2837" spans="1:12" s="1" customFormat="1" ht="15" customHeight="1">
      <c r="A2837" s="52">
        <v>38616</v>
      </c>
      <c r="B2837" s="23" t="s">
        <v>8552</v>
      </c>
      <c r="C2837" s="24" t="s">
        <v>1022</v>
      </c>
      <c r="D2837" s="23" t="s">
        <v>2821</v>
      </c>
      <c r="E2837" s="28">
        <v>12</v>
      </c>
      <c r="F2837" s="27">
        <v>13.3</v>
      </c>
      <c r="G2837" s="27">
        <v>13</v>
      </c>
      <c r="H2837" s="36">
        <f t="shared" si="528"/>
        <v>8.3333333333333329E-2</v>
      </c>
      <c r="I2837" s="27">
        <f t="shared" si="526"/>
        <v>1.3000000000000007</v>
      </c>
      <c r="J2837" s="27">
        <f t="shared" si="530"/>
        <v>1</v>
      </c>
      <c r="K2837" s="30">
        <v>2</v>
      </c>
      <c r="L2837" s="159">
        <f t="shared" si="529"/>
        <v>-2.255639097744366E-2</v>
      </c>
    </row>
    <row r="2838" spans="1:12" s="1" customFormat="1" ht="15" customHeight="1">
      <c r="A2838" s="52">
        <v>38617</v>
      </c>
      <c r="B2838" s="23" t="s">
        <v>8553</v>
      </c>
      <c r="C2838" s="24" t="s">
        <v>1989</v>
      </c>
      <c r="D2838" s="23" t="s">
        <v>1164</v>
      </c>
      <c r="E2838" s="28">
        <v>12</v>
      </c>
      <c r="F2838" s="27">
        <v>12.26</v>
      </c>
      <c r="G2838" s="27">
        <v>12.03</v>
      </c>
      <c r="H2838" s="36">
        <f t="shared" si="528"/>
        <v>2.4999999999999467E-3</v>
      </c>
      <c r="I2838" s="27">
        <f t="shared" si="526"/>
        <v>0.25999999999999979</v>
      </c>
      <c r="J2838" s="27">
        <f t="shared" si="530"/>
        <v>2.9999999999999361E-2</v>
      </c>
      <c r="K2838" s="30">
        <v>2</v>
      </c>
      <c r="L2838" s="159">
        <f t="shared" si="529"/>
        <v>-1.8760195758564472E-2</v>
      </c>
    </row>
    <row r="2839" spans="1:12" s="1" customFormat="1" ht="15" customHeight="1">
      <c r="A2839" s="52">
        <v>38617</v>
      </c>
      <c r="B2839" s="23" t="s">
        <v>8554</v>
      </c>
      <c r="C2839" s="24" t="s">
        <v>1023</v>
      </c>
      <c r="D2839" s="23" t="s">
        <v>705</v>
      </c>
      <c r="E2839" s="28">
        <v>14</v>
      </c>
      <c r="F2839" s="27">
        <v>15.22</v>
      </c>
      <c r="G2839" s="27">
        <v>14.96</v>
      </c>
      <c r="H2839" s="36">
        <f t="shared" si="528"/>
        <v>6.857142857142863E-2</v>
      </c>
      <c r="I2839" s="27">
        <f t="shared" si="526"/>
        <v>1.2200000000000006</v>
      </c>
      <c r="J2839" s="27">
        <f t="shared" si="530"/>
        <v>0.96000000000000085</v>
      </c>
      <c r="K2839" s="30">
        <v>3</v>
      </c>
      <c r="L2839" s="159">
        <f t="shared" si="529"/>
        <v>-1.708278580814716E-2</v>
      </c>
    </row>
    <row r="2840" spans="1:12" s="1" customFormat="1" ht="15" customHeight="1">
      <c r="A2840" s="52">
        <v>38621</v>
      </c>
      <c r="B2840" s="23" t="s">
        <v>8555</v>
      </c>
      <c r="C2840" s="24" t="s">
        <v>1165</v>
      </c>
      <c r="D2840" s="23" t="s">
        <v>2869</v>
      </c>
      <c r="E2840" s="28">
        <v>10</v>
      </c>
      <c r="F2840" s="27">
        <v>10.5</v>
      </c>
      <c r="G2840" s="27">
        <v>10.75</v>
      </c>
      <c r="H2840" s="36">
        <f t="shared" si="528"/>
        <v>7.4999999999999997E-2</v>
      </c>
      <c r="I2840" s="27">
        <f t="shared" si="526"/>
        <v>0.5</v>
      </c>
      <c r="J2840" s="27">
        <f t="shared" si="530"/>
        <v>0.75</v>
      </c>
      <c r="K2840" s="30">
        <v>1</v>
      </c>
      <c r="L2840" s="159">
        <f t="shared" si="529"/>
        <v>2.3809523809523808E-2</v>
      </c>
    </row>
    <row r="2841" spans="1:12" s="1" customFormat="1" ht="15" customHeight="1">
      <c r="A2841" s="52">
        <v>38621</v>
      </c>
      <c r="B2841" s="23" t="s">
        <v>8556</v>
      </c>
      <c r="C2841" s="24" t="s">
        <v>1166</v>
      </c>
      <c r="D2841" s="53" t="s">
        <v>185</v>
      </c>
      <c r="E2841" s="28">
        <v>7</v>
      </c>
      <c r="F2841" s="27">
        <v>7.09</v>
      </c>
      <c r="G2841" s="27">
        <v>6.5</v>
      </c>
      <c r="H2841" s="36">
        <f t="shared" si="528"/>
        <v>-7.1428571428571425E-2</v>
      </c>
      <c r="I2841" s="27">
        <f t="shared" si="526"/>
        <v>8.9999999999999858E-2</v>
      </c>
      <c r="J2841" s="27">
        <f t="shared" si="530"/>
        <v>-0.5</v>
      </c>
      <c r="K2841" s="30">
        <v>1</v>
      </c>
      <c r="L2841" s="159">
        <f t="shared" si="529"/>
        <v>-8.3215796897038063E-2</v>
      </c>
    </row>
    <row r="2842" spans="1:12" s="1" customFormat="1" ht="15" customHeight="1">
      <c r="A2842" s="52">
        <v>38622</v>
      </c>
      <c r="B2842" s="23" t="s">
        <v>1504</v>
      </c>
      <c r="C2842" s="24" t="s">
        <v>1167</v>
      </c>
      <c r="D2842" s="23" t="s">
        <v>3152</v>
      </c>
      <c r="E2842" s="28">
        <v>9</v>
      </c>
      <c r="F2842" s="27">
        <v>9</v>
      </c>
      <c r="G2842" s="27">
        <v>9.06</v>
      </c>
      <c r="H2842" s="36">
        <f t="shared" si="528"/>
        <v>6.6666666666667217E-3</v>
      </c>
      <c r="I2842" s="27">
        <f t="shared" si="526"/>
        <v>0</v>
      </c>
      <c r="J2842" s="27">
        <f t="shared" si="530"/>
        <v>6.0000000000000497E-2</v>
      </c>
      <c r="K2842" s="30">
        <v>1</v>
      </c>
      <c r="L2842" s="159">
        <f t="shared" si="529"/>
        <v>6.6666666666667217E-3</v>
      </c>
    </row>
    <row r="2843" spans="1:12" s="1" customFormat="1" ht="15" customHeight="1">
      <c r="A2843" s="52">
        <v>38623</v>
      </c>
      <c r="B2843" s="23" t="s">
        <v>8557</v>
      </c>
      <c r="C2843" s="24" t="s">
        <v>1176</v>
      </c>
      <c r="D2843" s="23" t="s">
        <v>3132</v>
      </c>
      <c r="E2843" s="28">
        <v>12</v>
      </c>
      <c r="F2843" s="27">
        <v>12</v>
      </c>
      <c r="G2843" s="27">
        <v>11.75</v>
      </c>
      <c r="H2843" s="36">
        <f t="shared" si="528"/>
        <v>-2.0833333333333332E-2</v>
      </c>
      <c r="I2843" s="27">
        <f t="shared" si="526"/>
        <v>0</v>
      </c>
      <c r="J2843" s="27">
        <f t="shared" si="530"/>
        <v>-0.25</v>
      </c>
      <c r="K2843" s="30">
        <v>2</v>
      </c>
      <c r="L2843" s="159">
        <f t="shared" si="529"/>
        <v>-2.0833333333333332E-2</v>
      </c>
    </row>
    <row r="2844" spans="1:12" s="1" customFormat="1" ht="15" customHeight="1">
      <c r="A2844" s="52">
        <v>38623</v>
      </c>
      <c r="B2844" s="23" t="s">
        <v>8558</v>
      </c>
      <c r="C2844" s="24" t="s">
        <v>1177</v>
      </c>
      <c r="D2844" s="23" t="s">
        <v>1144</v>
      </c>
      <c r="E2844" s="28">
        <v>14</v>
      </c>
      <c r="F2844" s="27">
        <v>14.01</v>
      </c>
      <c r="G2844" s="27">
        <v>13.6</v>
      </c>
      <c r="H2844" s="36">
        <f t="shared" si="528"/>
        <v>-2.8571428571428598E-2</v>
      </c>
      <c r="I2844" s="27">
        <f t="shared" si="526"/>
        <v>9.9999999999997868E-3</v>
      </c>
      <c r="J2844" s="27">
        <f t="shared" si="530"/>
        <v>-0.40000000000000036</v>
      </c>
      <c r="K2844" s="30">
        <v>2</v>
      </c>
      <c r="L2844" s="159">
        <f t="shared" si="529"/>
        <v>-2.9264810849393301E-2</v>
      </c>
    </row>
    <row r="2845" spans="1:12" s="1" customFormat="1" ht="15" customHeight="1">
      <c r="A2845" s="52">
        <v>38623</v>
      </c>
      <c r="B2845" s="23" t="s">
        <v>8559</v>
      </c>
      <c r="C2845" s="24" t="s">
        <v>1172</v>
      </c>
      <c r="D2845" s="23" t="s">
        <v>1173</v>
      </c>
      <c r="E2845" s="28">
        <v>10.5</v>
      </c>
      <c r="F2845" s="27">
        <v>10.51</v>
      </c>
      <c r="G2845" s="27">
        <v>9.49</v>
      </c>
      <c r="H2845" s="36">
        <f t="shared" si="528"/>
        <v>-9.6190476190476173E-2</v>
      </c>
      <c r="I2845" s="27">
        <f t="shared" si="526"/>
        <v>9.9999999999997868E-3</v>
      </c>
      <c r="J2845" s="27">
        <f t="shared" si="530"/>
        <v>-1.0099999999999998</v>
      </c>
      <c r="K2845" s="30">
        <v>1</v>
      </c>
      <c r="L2845" s="159">
        <f t="shared" si="529"/>
        <v>-9.7050428163653626E-2</v>
      </c>
    </row>
    <row r="2846" spans="1:12" s="1" customFormat="1" ht="15" customHeight="1">
      <c r="A2846" s="52">
        <v>38623</v>
      </c>
      <c r="B2846" s="23" t="s">
        <v>8560</v>
      </c>
      <c r="C2846" s="24" t="s">
        <v>1174</v>
      </c>
      <c r="D2846" s="23" t="s">
        <v>1175</v>
      </c>
      <c r="E2846" s="28">
        <v>14</v>
      </c>
      <c r="F2846" s="27">
        <v>15.5</v>
      </c>
      <c r="G2846" s="27">
        <v>13</v>
      </c>
      <c r="H2846" s="36">
        <f t="shared" si="528"/>
        <v>-7.1428571428571425E-2</v>
      </c>
      <c r="I2846" s="27">
        <f t="shared" si="526"/>
        <v>1.5</v>
      </c>
      <c r="J2846" s="27">
        <f t="shared" si="530"/>
        <v>-1</v>
      </c>
      <c r="K2846" s="30">
        <v>2</v>
      </c>
      <c r="L2846" s="159">
        <f t="shared" si="529"/>
        <v>-0.16129032258064516</v>
      </c>
    </row>
    <row r="2847" spans="1:12" s="1" customFormat="1" ht="15" customHeight="1">
      <c r="A2847" s="52">
        <v>38623</v>
      </c>
      <c r="B2847" s="23" t="s">
        <v>8561</v>
      </c>
      <c r="C2847" s="24" t="s">
        <v>1168</v>
      </c>
      <c r="D2847" s="23" t="s">
        <v>1169</v>
      </c>
      <c r="E2847" s="28">
        <v>22</v>
      </c>
      <c r="F2847" s="27">
        <v>25</v>
      </c>
      <c r="G2847" s="27">
        <v>23.7</v>
      </c>
      <c r="H2847" s="36">
        <f t="shared" si="528"/>
        <v>7.7272727272727243E-2</v>
      </c>
      <c r="I2847" s="27">
        <f t="shared" si="526"/>
        <v>3</v>
      </c>
      <c r="J2847" s="27">
        <f t="shared" si="530"/>
        <v>1.6999999999999993</v>
      </c>
      <c r="K2847" s="30">
        <v>3</v>
      </c>
      <c r="L2847" s="159">
        <f t="shared" si="529"/>
        <v>-5.2000000000000025E-2</v>
      </c>
    </row>
    <row r="2848" spans="1:12" s="1" customFormat="1" ht="15" customHeight="1">
      <c r="A2848" s="52">
        <v>38623</v>
      </c>
      <c r="B2848" s="23" t="s">
        <v>8562</v>
      </c>
      <c r="C2848" s="24" t="s">
        <v>1170</v>
      </c>
      <c r="D2848" s="23" t="s">
        <v>1171</v>
      </c>
      <c r="E2848" s="28">
        <v>17.5</v>
      </c>
      <c r="F2848" s="27">
        <v>19.8</v>
      </c>
      <c r="G2848" s="27">
        <v>24.4</v>
      </c>
      <c r="H2848" s="36">
        <f t="shared" si="528"/>
        <v>0.39428571428571418</v>
      </c>
      <c r="I2848" s="27">
        <f t="shared" si="526"/>
        <v>2.3000000000000007</v>
      </c>
      <c r="J2848" s="27">
        <f t="shared" si="530"/>
        <v>6.8999999999999986</v>
      </c>
      <c r="K2848" s="30">
        <v>2</v>
      </c>
      <c r="L2848" s="159">
        <f t="shared" si="529"/>
        <v>0.23232323232323221</v>
      </c>
    </row>
    <row r="2849" spans="1:12" s="1" customFormat="1" ht="15" customHeight="1">
      <c r="A2849" s="52">
        <v>38624</v>
      </c>
      <c r="B2849" s="23" t="s">
        <v>8563</v>
      </c>
      <c r="C2849" s="24" t="s">
        <v>1179</v>
      </c>
      <c r="D2849" s="23" t="s">
        <v>1180</v>
      </c>
      <c r="E2849" s="28">
        <v>26</v>
      </c>
      <c r="F2849" s="27">
        <v>27.6</v>
      </c>
      <c r="G2849" s="27">
        <v>26</v>
      </c>
      <c r="H2849" s="36">
        <f t="shared" si="528"/>
        <v>0</v>
      </c>
      <c r="I2849" s="27">
        <f t="shared" si="526"/>
        <v>1.6000000000000014</v>
      </c>
      <c r="J2849" s="27">
        <f t="shared" si="530"/>
        <v>0</v>
      </c>
      <c r="K2849" s="30">
        <v>3</v>
      </c>
      <c r="L2849" s="159">
        <f t="shared" si="529"/>
        <v>-5.7971014492753672E-2</v>
      </c>
    </row>
    <row r="2850" spans="1:12" s="1" customFormat="1" ht="15" customHeight="1">
      <c r="A2850" s="52">
        <v>38624</v>
      </c>
      <c r="B2850" s="23" t="s">
        <v>8564</v>
      </c>
      <c r="C2850" s="24" t="s">
        <v>1178</v>
      </c>
      <c r="D2850" s="23" t="s">
        <v>758</v>
      </c>
      <c r="E2850" s="28">
        <v>12</v>
      </c>
      <c r="F2850" s="27">
        <v>12.27</v>
      </c>
      <c r="G2850" s="27">
        <v>15.25</v>
      </c>
      <c r="H2850" s="36">
        <f t="shared" si="528"/>
        <v>0.27083333333333331</v>
      </c>
      <c r="I2850" s="27">
        <f t="shared" si="526"/>
        <v>0.26999999999999957</v>
      </c>
      <c r="J2850" s="27">
        <f t="shared" si="530"/>
        <v>3.25</v>
      </c>
      <c r="K2850" s="30">
        <v>2</v>
      </c>
      <c r="L2850" s="159">
        <f t="shared" si="529"/>
        <v>0.24286878565607176</v>
      </c>
    </row>
    <row r="2851" spans="1:12" s="1" customFormat="1" ht="15" customHeight="1">
      <c r="A2851" s="52">
        <v>38630</v>
      </c>
      <c r="B2851" s="23" t="s">
        <v>8565</v>
      </c>
      <c r="C2851" s="24" t="s">
        <v>1181</v>
      </c>
      <c r="D2851" s="23" t="s">
        <v>1918</v>
      </c>
      <c r="E2851" s="28">
        <v>14.5</v>
      </c>
      <c r="F2851" s="27">
        <v>14.59</v>
      </c>
      <c r="G2851" s="27">
        <v>13.8</v>
      </c>
      <c r="H2851" s="36">
        <f t="shared" si="528"/>
        <v>-4.8275862068965468E-2</v>
      </c>
      <c r="I2851" s="27">
        <f t="shared" si="526"/>
        <v>8.9999999999999858E-2</v>
      </c>
      <c r="J2851" s="27">
        <f t="shared" si="530"/>
        <v>-0.69999999999999929</v>
      </c>
      <c r="K2851" s="30">
        <v>2</v>
      </c>
      <c r="L2851" s="159">
        <f t="shared" si="529"/>
        <v>-5.4146675805346073E-2</v>
      </c>
    </row>
    <row r="2852" spans="1:12" s="1" customFormat="1" ht="15" customHeight="1">
      <c r="A2852" s="52">
        <v>38631</v>
      </c>
      <c r="B2852" s="23" t="s">
        <v>8566</v>
      </c>
      <c r="C2852" s="24" t="s">
        <v>1182</v>
      </c>
      <c r="D2852" s="23" t="s">
        <v>1183</v>
      </c>
      <c r="E2852" s="28">
        <v>21</v>
      </c>
      <c r="F2852" s="27">
        <v>26.5</v>
      </c>
      <c r="G2852" s="27">
        <v>28.3</v>
      </c>
      <c r="H2852" s="36">
        <f t="shared" si="528"/>
        <v>0.34761904761904766</v>
      </c>
      <c r="I2852" s="27">
        <f t="shared" si="526"/>
        <v>5.5</v>
      </c>
      <c r="J2852" s="27">
        <f t="shared" si="530"/>
        <v>7.3000000000000007</v>
      </c>
      <c r="K2852" s="30">
        <v>1</v>
      </c>
      <c r="L2852" s="159">
        <f t="shared" si="529"/>
        <v>6.7924528301886819E-2</v>
      </c>
    </row>
    <row r="2853" spans="1:12" s="1" customFormat="1" ht="15" customHeight="1">
      <c r="A2853" s="52">
        <v>38636</v>
      </c>
      <c r="B2853" s="23" t="s">
        <v>8567</v>
      </c>
      <c r="C2853" s="24" t="s">
        <v>1184</v>
      </c>
      <c r="D2853" s="23" t="s">
        <v>1185</v>
      </c>
      <c r="E2853" s="28">
        <v>18</v>
      </c>
      <c r="F2853" s="27">
        <v>18</v>
      </c>
      <c r="G2853" s="27">
        <v>18</v>
      </c>
      <c r="H2853" s="36">
        <f t="shared" si="528"/>
        <v>0</v>
      </c>
      <c r="I2853" s="27">
        <f t="shared" si="526"/>
        <v>0</v>
      </c>
      <c r="J2853" s="27">
        <f t="shared" si="530"/>
        <v>0</v>
      </c>
      <c r="K2853" s="30">
        <v>2</v>
      </c>
      <c r="L2853" s="159">
        <f t="shared" si="529"/>
        <v>0</v>
      </c>
    </row>
    <row r="2854" spans="1:12" s="1" customFormat="1" ht="15" customHeight="1">
      <c r="A2854" s="52">
        <v>38637</v>
      </c>
      <c r="B2854" s="23" t="s">
        <v>8568</v>
      </c>
      <c r="C2854" s="24" t="s">
        <v>1186</v>
      </c>
      <c r="D2854" s="23" t="s">
        <v>1183</v>
      </c>
      <c r="E2854" s="28">
        <v>12</v>
      </c>
      <c r="F2854" s="27">
        <v>12</v>
      </c>
      <c r="G2854" s="27">
        <v>12.05</v>
      </c>
      <c r="H2854" s="36">
        <f t="shared" si="528"/>
        <v>4.1666666666667256E-3</v>
      </c>
      <c r="I2854" s="27">
        <f t="shared" si="526"/>
        <v>0</v>
      </c>
      <c r="J2854" s="27">
        <f t="shared" si="530"/>
        <v>5.0000000000000711E-2</v>
      </c>
      <c r="K2854" s="30">
        <v>1</v>
      </c>
      <c r="L2854" s="159">
        <f t="shared" si="529"/>
        <v>4.1666666666667256E-3</v>
      </c>
    </row>
    <row r="2855" spans="1:12" s="1" customFormat="1" ht="15" customHeight="1">
      <c r="A2855" s="52">
        <v>38638</v>
      </c>
      <c r="B2855" s="23" t="s">
        <v>8569</v>
      </c>
      <c r="C2855" s="24" t="s">
        <v>1187</v>
      </c>
      <c r="D2855" s="23" t="s">
        <v>1188</v>
      </c>
      <c r="E2855" s="28">
        <v>11</v>
      </c>
      <c r="F2855" s="27">
        <v>11.3</v>
      </c>
      <c r="G2855" s="27">
        <v>10.25</v>
      </c>
      <c r="H2855" s="36">
        <f t="shared" si="528"/>
        <v>-6.8181818181818177E-2</v>
      </c>
      <c r="I2855" s="27">
        <f t="shared" si="526"/>
        <v>0.30000000000000071</v>
      </c>
      <c r="J2855" s="27">
        <f t="shared" si="530"/>
        <v>-0.75</v>
      </c>
      <c r="K2855" s="30">
        <v>2</v>
      </c>
      <c r="L2855" s="159">
        <f t="shared" si="529"/>
        <v>-9.2920353982300946E-2</v>
      </c>
    </row>
    <row r="2856" spans="1:12" s="1" customFormat="1" ht="15" customHeight="1">
      <c r="A2856" s="52">
        <v>38643</v>
      </c>
      <c r="B2856" s="23" t="s">
        <v>8570</v>
      </c>
      <c r="C2856" s="24" t="s">
        <v>1189</v>
      </c>
      <c r="D2856" s="23" t="s">
        <v>2839</v>
      </c>
      <c r="E2856" s="28">
        <v>54</v>
      </c>
      <c r="F2856" s="27">
        <v>80.75</v>
      </c>
      <c r="G2856" s="27">
        <v>80.3</v>
      </c>
      <c r="H2856" s="36">
        <f t="shared" si="528"/>
        <v>0.48703703703703699</v>
      </c>
      <c r="I2856" s="27">
        <f t="shared" si="526"/>
        <v>26.75</v>
      </c>
      <c r="J2856" s="27">
        <f t="shared" si="530"/>
        <v>26.299999999999997</v>
      </c>
      <c r="K2856" s="30">
        <v>4</v>
      </c>
      <c r="L2856" s="159">
        <f t="shared" si="529"/>
        <v>-5.5727554179566914E-3</v>
      </c>
    </row>
    <row r="2857" spans="1:12" s="1" customFormat="1" ht="15" customHeight="1">
      <c r="A2857" s="52">
        <v>38644</v>
      </c>
      <c r="B2857" s="23" t="s">
        <v>8571</v>
      </c>
      <c r="C2857" s="24" t="s">
        <v>1190</v>
      </c>
      <c r="D2857" s="23" t="s">
        <v>1191</v>
      </c>
      <c r="E2857" s="28">
        <v>6</v>
      </c>
      <c r="F2857" s="27">
        <v>6.1</v>
      </c>
      <c r="G2857" s="27">
        <v>6.01</v>
      </c>
      <c r="H2857" s="36">
        <f t="shared" si="528"/>
        <v>1.6666666666666312E-3</v>
      </c>
      <c r="I2857" s="27">
        <f t="shared" si="526"/>
        <v>9.9999999999999645E-2</v>
      </c>
      <c r="J2857" s="27">
        <f>G2857-E2857</f>
        <v>9.9999999999997868E-3</v>
      </c>
      <c r="K2857" s="30">
        <v>1</v>
      </c>
      <c r="L2857" s="159">
        <f t="shared" si="529"/>
        <v>-1.4754098360655716E-2</v>
      </c>
    </row>
    <row r="2858" spans="1:12" s="1" customFormat="1" ht="15" customHeight="1">
      <c r="A2858" s="52">
        <v>38646</v>
      </c>
      <c r="B2858" s="23" t="s">
        <v>8572</v>
      </c>
      <c r="C2858" s="24" t="s">
        <v>1192</v>
      </c>
      <c r="D2858" s="23" t="s">
        <v>3136</v>
      </c>
      <c r="E2858" s="28">
        <v>6</v>
      </c>
      <c r="F2858" s="27">
        <v>6.05</v>
      </c>
      <c r="G2858" s="27">
        <v>6.19</v>
      </c>
      <c r="H2858" s="36">
        <f t="shared" si="528"/>
        <v>3.1666666666666732E-2</v>
      </c>
      <c r="I2858" s="27">
        <f t="shared" si="526"/>
        <v>4.9999999999999822E-2</v>
      </c>
      <c r="J2858" s="27">
        <f>G2858-E2858</f>
        <v>0.19000000000000039</v>
      </c>
      <c r="K2858" s="30">
        <v>1</v>
      </c>
      <c r="L2858" s="159">
        <f t="shared" si="529"/>
        <v>2.3140495867768691E-2</v>
      </c>
    </row>
    <row r="2859" spans="1:12" s="1" customFormat="1" ht="15" customHeight="1">
      <c r="A2859" s="52">
        <v>38646</v>
      </c>
      <c r="B2859" s="23" t="s">
        <v>8573</v>
      </c>
      <c r="C2859" s="24" t="s">
        <v>1193</v>
      </c>
      <c r="D2859" s="23" t="s">
        <v>1194</v>
      </c>
      <c r="E2859" s="28">
        <v>10.5</v>
      </c>
      <c r="F2859" s="27">
        <v>11.25</v>
      </c>
      <c r="G2859" s="27">
        <v>12.17</v>
      </c>
      <c r="H2859" s="36">
        <f t="shared" si="528"/>
        <v>0.15904761904761905</v>
      </c>
      <c r="I2859" s="27">
        <f t="shared" ref="I2859:I2909" si="531">(F2859-E2859)</f>
        <v>0.75</v>
      </c>
      <c r="J2859" s="27">
        <f>G2859-E2859</f>
        <v>1.67</v>
      </c>
      <c r="K2859" s="30">
        <v>2</v>
      </c>
      <c r="L2859" s="159">
        <f t="shared" si="529"/>
        <v>8.1777777777777769E-2</v>
      </c>
    </row>
    <row r="2860" spans="1:12" s="1" customFormat="1" ht="15" customHeight="1">
      <c r="A2860" s="52">
        <v>38649</v>
      </c>
      <c r="B2860" s="23" t="s">
        <v>8574</v>
      </c>
      <c r="C2860" s="24" t="s">
        <v>1195</v>
      </c>
      <c r="D2860" s="23" t="s">
        <v>1196</v>
      </c>
      <c r="E2860" s="28">
        <v>8</v>
      </c>
      <c r="F2860" s="27">
        <v>8</v>
      </c>
      <c r="G2860" s="27">
        <v>8</v>
      </c>
      <c r="H2860" s="36">
        <f t="shared" si="528"/>
        <v>0</v>
      </c>
      <c r="I2860" s="27">
        <f t="shared" si="531"/>
        <v>0</v>
      </c>
      <c r="J2860" s="27">
        <f>G2860-E2860</f>
        <v>0</v>
      </c>
      <c r="K2860" s="30">
        <v>1</v>
      </c>
      <c r="L2860" s="159">
        <f t="shared" si="529"/>
        <v>0</v>
      </c>
    </row>
    <row r="2861" spans="1:12" s="1" customFormat="1" ht="15" customHeight="1">
      <c r="A2861" s="52">
        <v>38649</v>
      </c>
      <c r="B2861" s="23" t="s">
        <v>8575</v>
      </c>
      <c r="C2861" s="24" t="s">
        <v>1197</v>
      </c>
      <c r="D2861" s="23" t="s">
        <v>1198</v>
      </c>
      <c r="E2861" s="28">
        <v>8</v>
      </c>
      <c r="F2861" s="27">
        <v>7.75</v>
      </c>
      <c r="G2861" s="27">
        <v>7.5</v>
      </c>
      <c r="H2861" s="36">
        <f t="shared" si="528"/>
        <v>-6.25E-2</v>
      </c>
      <c r="I2861" s="27">
        <f t="shared" si="531"/>
        <v>-0.25</v>
      </c>
      <c r="J2861" s="27">
        <f>G2861-E2861</f>
        <v>-0.5</v>
      </c>
      <c r="K2861" s="30">
        <v>1</v>
      </c>
      <c r="L2861" s="159">
        <f t="shared" si="529"/>
        <v>-3.2258064516129031E-2</v>
      </c>
    </row>
    <row r="2862" spans="1:12" s="1" customFormat="1" ht="15" customHeight="1">
      <c r="A2862" s="52">
        <v>38651</v>
      </c>
      <c r="B2862" s="23" t="s">
        <v>8576</v>
      </c>
      <c r="C2862" s="24" t="s">
        <v>1482</v>
      </c>
      <c r="D2862" s="23" t="s">
        <v>2968</v>
      </c>
      <c r="E2862" s="28">
        <v>17</v>
      </c>
      <c r="F2862" s="27">
        <v>17</v>
      </c>
      <c r="G2862" s="27">
        <v>17</v>
      </c>
      <c r="H2862" s="36">
        <f t="shared" si="528"/>
        <v>0</v>
      </c>
      <c r="I2862" s="27">
        <f t="shared" si="531"/>
        <v>0</v>
      </c>
      <c r="J2862" s="27">
        <f t="shared" ref="J2862:J2904" si="532">(G2862-E2862)</f>
        <v>0</v>
      </c>
      <c r="K2862" s="30">
        <v>1</v>
      </c>
      <c r="L2862" s="159">
        <f t="shared" si="529"/>
        <v>0</v>
      </c>
    </row>
    <row r="2863" spans="1:12" s="1" customFormat="1" ht="15" customHeight="1">
      <c r="A2863" s="52">
        <v>38651</v>
      </c>
      <c r="B2863" s="23" t="s">
        <v>8577</v>
      </c>
      <c r="C2863" s="24" t="s">
        <v>1483</v>
      </c>
      <c r="D2863" s="23" t="s">
        <v>3152</v>
      </c>
      <c r="E2863" s="28">
        <v>20</v>
      </c>
      <c r="F2863" s="27">
        <v>23.5</v>
      </c>
      <c r="G2863" s="27">
        <v>21.9</v>
      </c>
      <c r="H2863" s="36">
        <f t="shared" si="528"/>
        <v>9.4999999999999932E-2</v>
      </c>
      <c r="I2863" s="27">
        <f t="shared" si="531"/>
        <v>3.5</v>
      </c>
      <c r="J2863" s="27">
        <f t="shared" si="532"/>
        <v>1.8999999999999986</v>
      </c>
      <c r="K2863" s="30">
        <v>3</v>
      </c>
      <c r="L2863" s="159">
        <f t="shared" si="529"/>
        <v>-6.808510638297878E-2</v>
      </c>
    </row>
    <row r="2864" spans="1:12" s="1" customFormat="1" ht="15" customHeight="1">
      <c r="A2864" s="52">
        <v>38651</v>
      </c>
      <c r="B2864" s="23" t="s">
        <v>8578</v>
      </c>
      <c r="C2864" s="24" t="s">
        <v>1484</v>
      </c>
      <c r="D2864" s="23" t="s">
        <v>1188</v>
      </c>
      <c r="E2864" s="28">
        <v>6</v>
      </c>
      <c r="F2864" s="27">
        <v>6.5</v>
      </c>
      <c r="G2864" s="27">
        <v>5.9</v>
      </c>
      <c r="H2864" s="36">
        <f t="shared" si="528"/>
        <v>-1.6666666666666607E-2</v>
      </c>
      <c r="I2864" s="27">
        <f t="shared" si="531"/>
        <v>0.5</v>
      </c>
      <c r="J2864" s="27">
        <f t="shared" si="532"/>
        <v>-9.9999999999999645E-2</v>
      </c>
      <c r="K2864" s="30">
        <v>1</v>
      </c>
      <c r="L2864" s="159">
        <f t="shared" si="529"/>
        <v>-9.2307692307692257E-2</v>
      </c>
    </row>
    <row r="2865" spans="1:12" s="1" customFormat="1" ht="15" customHeight="1">
      <c r="A2865" s="52">
        <v>38651</v>
      </c>
      <c r="B2865" s="23" t="s">
        <v>8579</v>
      </c>
      <c r="C2865" s="24" t="s">
        <v>396</v>
      </c>
      <c r="D2865" s="23" t="s">
        <v>559</v>
      </c>
      <c r="E2865" s="28">
        <v>10</v>
      </c>
      <c r="F2865" s="27">
        <v>10.199999999999999</v>
      </c>
      <c r="G2865" s="27">
        <v>11.76</v>
      </c>
      <c r="H2865" s="36">
        <f t="shared" si="528"/>
        <v>0.17599999999999999</v>
      </c>
      <c r="I2865" s="27">
        <f t="shared" si="531"/>
        <v>0.19999999999999929</v>
      </c>
      <c r="J2865" s="27">
        <f t="shared" si="532"/>
        <v>1.7599999999999998</v>
      </c>
      <c r="K2865" s="30">
        <v>1</v>
      </c>
      <c r="L2865" s="159">
        <f t="shared" si="529"/>
        <v>0.1529411764705883</v>
      </c>
    </row>
    <row r="2866" spans="1:12" s="1" customFormat="1" ht="15" customHeight="1">
      <c r="A2866" s="52">
        <v>38653</v>
      </c>
      <c r="B2866" s="23" t="s">
        <v>8580</v>
      </c>
      <c r="C2866" s="24" t="s">
        <v>398</v>
      </c>
      <c r="D2866" s="23" t="s">
        <v>399</v>
      </c>
      <c r="E2866" s="28">
        <v>5</v>
      </c>
      <c r="F2866" s="27">
        <v>6.5</v>
      </c>
      <c r="G2866" s="27">
        <v>7.71</v>
      </c>
      <c r="H2866" s="36">
        <f t="shared" si="528"/>
        <v>0.54200000000000004</v>
      </c>
      <c r="I2866" s="27">
        <f t="shared" si="531"/>
        <v>1.5</v>
      </c>
      <c r="J2866" s="27">
        <f t="shared" si="532"/>
        <v>2.71</v>
      </c>
      <c r="K2866" s="30">
        <v>1</v>
      </c>
      <c r="L2866" s="159">
        <f t="shared" si="529"/>
        <v>0.18615384615384614</v>
      </c>
    </row>
    <row r="2867" spans="1:12" s="1" customFormat="1" ht="15" customHeight="1">
      <c r="A2867" s="52">
        <v>38653</v>
      </c>
      <c r="B2867" s="23" t="s">
        <v>8581</v>
      </c>
      <c r="C2867" s="24" t="s">
        <v>397</v>
      </c>
      <c r="D2867" s="23" t="s">
        <v>1979</v>
      </c>
      <c r="E2867" s="28">
        <v>8</v>
      </c>
      <c r="F2867" s="27">
        <v>8</v>
      </c>
      <c r="G2867" s="27">
        <v>7.25</v>
      </c>
      <c r="H2867" s="36">
        <f t="shared" si="528"/>
        <v>-9.375E-2</v>
      </c>
      <c r="I2867" s="27">
        <f t="shared" si="531"/>
        <v>0</v>
      </c>
      <c r="J2867" s="27">
        <f t="shared" si="532"/>
        <v>-0.75</v>
      </c>
      <c r="K2867" s="30">
        <v>1</v>
      </c>
      <c r="L2867" s="159">
        <f t="shared" si="529"/>
        <v>-9.375E-2</v>
      </c>
    </row>
    <row r="2868" spans="1:12" s="1" customFormat="1" ht="15" customHeight="1">
      <c r="A2868" s="52">
        <v>38657</v>
      </c>
      <c r="B2868" s="23" t="s">
        <v>8582</v>
      </c>
      <c r="C2868" s="24" t="s">
        <v>2392</v>
      </c>
      <c r="D2868" s="23" t="s">
        <v>1915</v>
      </c>
      <c r="E2868" s="28">
        <v>12</v>
      </c>
      <c r="F2868" s="27">
        <v>12</v>
      </c>
      <c r="G2868" s="27">
        <v>12</v>
      </c>
      <c r="H2868" s="36">
        <f t="shared" si="528"/>
        <v>0</v>
      </c>
      <c r="I2868" s="27">
        <f t="shared" si="531"/>
        <v>0</v>
      </c>
      <c r="J2868" s="27">
        <f t="shared" si="532"/>
        <v>0</v>
      </c>
      <c r="K2868" s="30">
        <v>1</v>
      </c>
      <c r="L2868" s="159">
        <f t="shared" si="529"/>
        <v>0</v>
      </c>
    </row>
    <row r="2869" spans="1:12" s="1" customFormat="1" ht="15" customHeight="1">
      <c r="A2869" s="52">
        <v>38657</v>
      </c>
      <c r="B2869" s="23" t="s">
        <v>8583</v>
      </c>
      <c r="C2869" s="24" t="s">
        <v>2393</v>
      </c>
      <c r="D2869" s="23" t="s">
        <v>2394</v>
      </c>
      <c r="E2869" s="28">
        <v>16</v>
      </c>
      <c r="F2869" s="27">
        <v>15.45</v>
      </c>
      <c r="G2869" s="27">
        <v>15.05</v>
      </c>
      <c r="H2869" s="36">
        <f t="shared" si="528"/>
        <v>-5.9374999999999956E-2</v>
      </c>
      <c r="I2869" s="27">
        <f t="shared" si="531"/>
        <v>-0.55000000000000071</v>
      </c>
      <c r="J2869" s="27">
        <f t="shared" si="532"/>
        <v>-0.94999999999999929</v>
      </c>
      <c r="K2869" s="30">
        <v>1</v>
      </c>
      <c r="L2869" s="159">
        <f t="shared" si="529"/>
        <v>-2.5889967637540361E-2</v>
      </c>
    </row>
    <row r="2870" spans="1:12" s="1" customFormat="1" ht="15" customHeight="1">
      <c r="A2870" s="52">
        <v>38657</v>
      </c>
      <c r="B2870" s="23" t="s">
        <v>8584</v>
      </c>
      <c r="C2870" s="24" t="s">
        <v>2395</v>
      </c>
      <c r="D2870" s="53" t="s">
        <v>211</v>
      </c>
      <c r="E2870" s="28">
        <v>10</v>
      </c>
      <c r="F2870" s="27">
        <v>10.02</v>
      </c>
      <c r="G2870" s="27">
        <v>10.01</v>
      </c>
      <c r="H2870" s="36">
        <f t="shared" si="528"/>
        <v>9.9999999999997877E-4</v>
      </c>
      <c r="I2870" s="27">
        <f t="shared" si="531"/>
        <v>1.9999999999999574E-2</v>
      </c>
      <c r="J2870" s="27">
        <f t="shared" si="532"/>
        <v>9.9999999999997868E-3</v>
      </c>
      <c r="K2870" s="30">
        <v>1</v>
      </c>
      <c r="L2870" s="159">
        <f t="shared" si="529"/>
        <v>-9.9800399201594673E-4</v>
      </c>
    </row>
    <row r="2871" spans="1:12" s="1" customFormat="1" ht="15" customHeight="1">
      <c r="A2871" s="52">
        <v>38664</v>
      </c>
      <c r="B2871" s="23" t="s">
        <v>2400</v>
      </c>
      <c r="C2871" s="24" t="s">
        <v>2401</v>
      </c>
      <c r="D2871" s="23" t="s">
        <v>2402</v>
      </c>
      <c r="E2871" s="28">
        <v>19.5</v>
      </c>
      <c r="F2871" s="27">
        <v>19.5</v>
      </c>
      <c r="G2871" s="27">
        <v>18.95</v>
      </c>
      <c r="H2871" s="36">
        <f t="shared" si="528"/>
        <v>-2.820512820512824E-2</v>
      </c>
      <c r="I2871" s="27">
        <f t="shared" si="531"/>
        <v>0</v>
      </c>
      <c r="J2871" s="27">
        <f t="shared" si="532"/>
        <v>-0.55000000000000071</v>
      </c>
      <c r="K2871" s="30">
        <v>3</v>
      </c>
      <c r="L2871" s="159">
        <f t="shared" si="529"/>
        <v>-2.820512820512824E-2</v>
      </c>
    </row>
    <row r="2872" spans="1:12" s="1" customFormat="1" ht="15" customHeight="1">
      <c r="A2872" s="52">
        <v>38664</v>
      </c>
      <c r="B2872" s="23" t="s">
        <v>8585</v>
      </c>
      <c r="C2872" s="24" t="s">
        <v>2398</v>
      </c>
      <c r="D2872" s="53" t="s">
        <v>2399</v>
      </c>
      <c r="E2872" s="28">
        <v>7</v>
      </c>
      <c r="F2872" s="27">
        <v>7.09</v>
      </c>
      <c r="G2872" s="27">
        <v>7.85</v>
      </c>
      <c r="H2872" s="36">
        <f t="shared" si="528"/>
        <v>0.12142857142857137</v>
      </c>
      <c r="I2872" s="27">
        <f t="shared" si="531"/>
        <v>8.9999999999999858E-2</v>
      </c>
      <c r="J2872" s="27">
        <f t="shared" si="532"/>
        <v>0.84999999999999964</v>
      </c>
      <c r="K2872" s="30">
        <v>1</v>
      </c>
      <c r="L2872" s="159">
        <f t="shared" si="529"/>
        <v>0.10719322990126937</v>
      </c>
    </row>
    <row r="2873" spans="1:12" s="1" customFormat="1" ht="15" customHeight="1">
      <c r="A2873" s="52">
        <v>38664</v>
      </c>
      <c r="B2873" s="23" t="s">
        <v>8586</v>
      </c>
      <c r="C2873" s="24" t="s">
        <v>2396</v>
      </c>
      <c r="D2873" s="23" t="s">
        <v>468</v>
      </c>
      <c r="E2873" s="28">
        <v>24</v>
      </c>
      <c r="F2873" s="27">
        <v>29.51</v>
      </c>
      <c r="G2873" s="27">
        <v>26.7</v>
      </c>
      <c r="H2873" s="36">
        <f t="shared" si="528"/>
        <v>0.11249999999999998</v>
      </c>
      <c r="I2873" s="27">
        <f t="shared" si="531"/>
        <v>5.5100000000000016</v>
      </c>
      <c r="J2873" s="27">
        <f t="shared" si="532"/>
        <v>2.6999999999999993</v>
      </c>
      <c r="K2873" s="30">
        <v>2</v>
      </c>
      <c r="L2873" s="159">
        <f t="shared" si="529"/>
        <v>-9.5221958658082084E-2</v>
      </c>
    </row>
    <row r="2874" spans="1:12" s="1" customFormat="1" ht="15" customHeight="1">
      <c r="A2874" s="52">
        <v>38664</v>
      </c>
      <c r="B2874" s="23" t="s">
        <v>8587</v>
      </c>
      <c r="C2874" s="24" t="s">
        <v>2397</v>
      </c>
      <c r="D2874" s="23" t="s">
        <v>2479</v>
      </c>
      <c r="E2874" s="28">
        <v>23.5</v>
      </c>
      <c r="F2874" s="27">
        <v>31.18</v>
      </c>
      <c r="G2874" s="27">
        <v>35.299999999999997</v>
      </c>
      <c r="H2874" s="36">
        <f t="shared" si="528"/>
        <v>0.50212765957446792</v>
      </c>
      <c r="I2874" s="27">
        <f t="shared" si="531"/>
        <v>7.68</v>
      </c>
      <c r="J2874" s="27">
        <f t="shared" si="532"/>
        <v>11.799999999999997</v>
      </c>
      <c r="K2874" s="30">
        <v>3</v>
      </c>
      <c r="L2874" s="159">
        <f t="shared" si="529"/>
        <v>0.13213598460551629</v>
      </c>
    </row>
    <row r="2875" spans="1:12" s="1" customFormat="1" ht="15" customHeight="1">
      <c r="A2875" s="52">
        <v>38666</v>
      </c>
      <c r="B2875" s="23" t="s">
        <v>8588</v>
      </c>
      <c r="C2875" s="24" t="s">
        <v>1739</v>
      </c>
      <c r="D2875" s="23" t="s">
        <v>1915</v>
      </c>
      <c r="E2875" s="28">
        <v>6</v>
      </c>
      <c r="F2875" s="27">
        <v>5.8</v>
      </c>
      <c r="G2875" s="27">
        <v>5.9</v>
      </c>
      <c r="H2875" s="36">
        <f t="shared" si="528"/>
        <v>-1.6666666666666607E-2</v>
      </c>
      <c r="I2875" s="27">
        <f t="shared" si="531"/>
        <v>-0.20000000000000018</v>
      </c>
      <c r="J2875" s="27">
        <f t="shared" si="532"/>
        <v>-9.9999999999999645E-2</v>
      </c>
      <c r="K2875" s="30">
        <v>1</v>
      </c>
      <c r="L2875" s="159">
        <f t="shared" si="529"/>
        <v>1.7241379310344921E-2</v>
      </c>
    </row>
    <row r="2876" spans="1:12" s="1" customFormat="1" ht="15" customHeight="1">
      <c r="A2876" s="52">
        <v>38666</v>
      </c>
      <c r="B2876" s="23" t="s">
        <v>8589</v>
      </c>
      <c r="C2876" s="24" t="s">
        <v>2813</v>
      </c>
      <c r="D2876" s="23" t="s">
        <v>2814</v>
      </c>
      <c r="E2876" s="28">
        <v>18</v>
      </c>
      <c r="F2876" s="27">
        <v>17.75</v>
      </c>
      <c r="G2876" s="27">
        <v>18.55</v>
      </c>
      <c r="H2876" s="36">
        <f t="shared" ref="H2876:H2909" si="533">(G2876-E2876)/E2876</f>
        <v>3.0555555555555596E-2</v>
      </c>
      <c r="I2876" s="27">
        <f t="shared" si="531"/>
        <v>-0.25</v>
      </c>
      <c r="J2876" s="27">
        <f t="shared" si="532"/>
        <v>0.55000000000000071</v>
      </c>
      <c r="K2876" s="30">
        <v>1</v>
      </c>
      <c r="L2876" s="159">
        <f t="shared" si="529"/>
        <v>4.5070422535211305E-2</v>
      </c>
    </row>
    <row r="2877" spans="1:12" s="1" customFormat="1" ht="15" customHeight="1">
      <c r="A2877" s="52">
        <v>38666</v>
      </c>
      <c r="B2877" s="23" t="s">
        <v>8590</v>
      </c>
      <c r="C2877" s="24" t="s">
        <v>2403</v>
      </c>
      <c r="D2877" s="23" t="s">
        <v>2482</v>
      </c>
      <c r="E2877" s="28">
        <v>16</v>
      </c>
      <c r="F2877" s="27">
        <v>17</v>
      </c>
      <c r="G2877" s="27">
        <v>17.100000000000001</v>
      </c>
      <c r="H2877" s="36">
        <f t="shared" si="533"/>
        <v>6.8750000000000089E-2</v>
      </c>
      <c r="I2877" s="27">
        <f t="shared" si="531"/>
        <v>1</v>
      </c>
      <c r="J2877" s="27">
        <f t="shared" si="532"/>
        <v>1.1000000000000014</v>
      </c>
      <c r="K2877" s="30">
        <v>2</v>
      </c>
      <c r="L2877" s="159">
        <f t="shared" si="529"/>
        <v>5.8823529411765538E-3</v>
      </c>
    </row>
    <row r="2878" spans="1:12" s="1" customFormat="1" ht="15" customHeight="1">
      <c r="A2878" s="52">
        <v>38670</v>
      </c>
      <c r="B2878" s="23" t="s">
        <v>8591</v>
      </c>
      <c r="C2878" s="24" t="s">
        <v>1495</v>
      </c>
      <c r="D2878" s="23" t="s">
        <v>1450</v>
      </c>
      <c r="E2878" s="28">
        <v>10</v>
      </c>
      <c r="F2878" s="27">
        <v>10.01</v>
      </c>
      <c r="G2878" s="27">
        <v>8.36</v>
      </c>
      <c r="H2878" s="36">
        <f t="shared" si="533"/>
        <v>-0.16400000000000006</v>
      </c>
      <c r="I2878" s="27">
        <f t="shared" si="531"/>
        <v>9.9999999999997868E-3</v>
      </c>
      <c r="J2878" s="27">
        <f t="shared" si="532"/>
        <v>-1.6400000000000006</v>
      </c>
      <c r="K2878" s="30">
        <v>1</v>
      </c>
      <c r="L2878" s="159">
        <f t="shared" si="529"/>
        <v>-0.16483516483516489</v>
      </c>
    </row>
    <row r="2879" spans="1:12" s="1" customFormat="1" ht="15" customHeight="1">
      <c r="A2879" s="52">
        <v>38671</v>
      </c>
      <c r="B2879" s="23" t="s">
        <v>8592</v>
      </c>
      <c r="C2879" s="24" t="s">
        <v>1496</v>
      </c>
      <c r="D2879" s="23" t="s">
        <v>2052</v>
      </c>
      <c r="E2879" s="28">
        <v>26</v>
      </c>
      <c r="F2879" s="27">
        <v>39</v>
      </c>
      <c r="G2879" s="27">
        <v>39.25</v>
      </c>
      <c r="H2879" s="36">
        <f t="shared" si="533"/>
        <v>0.50961538461538458</v>
      </c>
      <c r="I2879" s="27">
        <f t="shared" si="531"/>
        <v>13</v>
      </c>
      <c r="J2879" s="27">
        <f t="shared" si="532"/>
        <v>13.25</v>
      </c>
      <c r="K2879" s="30">
        <v>3</v>
      </c>
      <c r="L2879" s="159">
        <f t="shared" si="529"/>
        <v>6.41025641025641E-3</v>
      </c>
    </row>
    <row r="2880" spans="1:12" s="1" customFormat="1" ht="15" customHeight="1">
      <c r="A2880" s="52">
        <v>38672</v>
      </c>
      <c r="B2880" s="23" t="s">
        <v>8593</v>
      </c>
      <c r="C2880" s="24" t="s">
        <v>1497</v>
      </c>
      <c r="D2880" s="23" t="s">
        <v>1551</v>
      </c>
      <c r="E2880" s="28">
        <v>18</v>
      </c>
      <c r="F2880" s="27">
        <v>28</v>
      </c>
      <c r="G2880" s="27">
        <v>25.45</v>
      </c>
      <c r="H2880" s="36">
        <f t="shared" si="533"/>
        <v>0.41388888888888886</v>
      </c>
      <c r="I2880" s="27">
        <f t="shared" si="531"/>
        <v>10</v>
      </c>
      <c r="J2880" s="27">
        <f t="shared" si="532"/>
        <v>7.4499999999999993</v>
      </c>
      <c r="K2880" s="30">
        <v>3</v>
      </c>
      <c r="L2880" s="159">
        <f t="shared" si="529"/>
        <v>-9.1071428571428595E-2</v>
      </c>
    </row>
    <row r="2881" spans="1:12" s="1" customFormat="1" ht="15" customHeight="1">
      <c r="A2881" s="52">
        <v>38673</v>
      </c>
      <c r="B2881" s="23" t="s">
        <v>8594</v>
      </c>
      <c r="C2881" s="24" t="s">
        <v>1499</v>
      </c>
      <c r="D2881" s="23" t="s">
        <v>1500</v>
      </c>
      <c r="E2881" s="28">
        <v>9</v>
      </c>
      <c r="F2881" s="27">
        <v>9.02</v>
      </c>
      <c r="G2881" s="27">
        <v>9</v>
      </c>
      <c r="H2881" s="36">
        <f t="shared" si="533"/>
        <v>0</v>
      </c>
      <c r="I2881" s="27">
        <f t="shared" si="531"/>
        <v>1.9999999999999574E-2</v>
      </c>
      <c r="J2881" s="27">
        <f t="shared" si="532"/>
        <v>0</v>
      </c>
      <c r="K2881" s="30">
        <v>1</v>
      </c>
      <c r="L2881" s="159">
        <f t="shared" si="529"/>
        <v>-2.2172949002216822E-3</v>
      </c>
    </row>
    <row r="2882" spans="1:12" s="1" customFormat="1" ht="15" customHeight="1">
      <c r="A2882" s="52">
        <v>38673</v>
      </c>
      <c r="B2882" s="23" t="s">
        <v>8595</v>
      </c>
      <c r="C2882" s="24" t="s">
        <v>1501</v>
      </c>
      <c r="D2882" s="23" t="s">
        <v>1502</v>
      </c>
      <c r="E2882" s="28">
        <v>10</v>
      </c>
      <c r="F2882" s="27">
        <v>10.06</v>
      </c>
      <c r="G2882" s="27">
        <v>10.25</v>
      </c>
      <c r="H2882" s="36">
        <f t="shared" si="533"/>
        <v>2.5000000000000001E-2</v>
      </c>
      <c r="I2882" s="27">
        <f t="shared" si="531"/>
        <v>6.0000000000000497E-2</v>
      </c>
      <c r="J2882" s="27">
        <f t="shared" si="532"/>
        <v>0.25</v>
      </c>
      <c r="K2882" s="30">
        <v>1</v>
      </c>
      <c r="L2882" s="159">
        <f t="shared" si="529"/>
        <v>1.8886679920477087E-2</v>
      </c>
    </row>
    <row r="2883" spans="1:12" s="1" customFormat="1" ht="15" customHeight="1">
      <c r="A2883" s="52">
        <v>38673</v>
      </c>
      <c r="B2883" s="23" t="s">
        <v>8596</v>
      </c>
      <c r="C2883" s="24" t="s">
        <v>1498</v>
      </c>
      <c r="D2883" s="23" t="s">
        <v>197</v>
      </c>
      <c r="E2883" s="28">
        <v>13</v>
      </c>
      <c r="F2883" s="27">
        <v>31</v>
      </c>
      <c r="G2883" s="27">
        <v>25.3</v>
      </c>
      <c r="H2883" s="36">
        <f t="shared" si="533"/>
        <v>0.94615384615384623</v>
      </c>
      <c r="I2883" s="27">
        <f t="shared" si="531"/>
        <v>18</v>
      </c>
      <c r="J2883" s="27">
        <f t="shared" si="532"/>
        <v>12.3</v>
      </c>
      <c r="K2883" s="30">
        <v>3</v>
      </c>
      <c r="L2883" s="159">
        <f t="shared" si="529"/>
        <v>-0.18387096774193545</v>
      </c>
    </row>
    <row r="2884" spans="1:12" s="1" customFormat="1" ht="15" customHeight="1">
      <c r="A2884" s="52">
        <v>38677</v>
      </c>
      <c r="B2884" s="23" t="s">
        <v>8597</v>
      </c>
      <c r="C2884" s="24" t="s">
        <v>1504</v>
      </c>
      <c r="D2884" s="23" t="s">
        <v>1505</v>
      </c>
      <c r="E2884" s="28">
        <v>14</v>
      </c>
      <c r="F2884" s="27">
        <v>13.6</v>
      </c>
      <c r="G2884" s="27">
        <v>14.3</v>
      </c>
      <c r="H2884" s="36">
        <f t="shared" si="533"/>
        <v>2.1428571428571481E-2</v>
      </c>
      <c r="I2884" s="27">
        <f t="shared" si="531"/>
        <v>-0.40000000000000036</v>
      </c>
      <c r="J2884" s="27">
        <f t="shared" si="532"/>
        <v>0.30000000000000071</v>
      </c>
      <c r="K2884" s="30">
        <v>1</v>
      </c>
      <c r="L2884" s="159">
        <f t="shared" ref="L2884:L2947" si="534">(G2884-F2884)/F2884</f>
        <v>5.1470588235294198E-2</v>
      </c>
    </row>
    <row r="2885" spans="1:12" s="1" customFormat="1" ht="15" customHeight="1">
      <c r="A2885" s="52">
        <v>38677</v>
      </c>
      <c r="B2885" s="23" t="s">
        <v>8598</v>
      </c>
      <c r="C2885" s="24" t="s">
        <v>1506</v>
      </c>
      <c r="D2885" s="23" t="s">
        <v>1507</v>
      </c>
      <c r="E2885" s="28">
        <v>14</v>
      </c>
      <c r="F2885" s="27">
        <v>13.61</v>
      </c>
      <c r="G2885" s="27">
        <v>14.41</v>
      </c>
      <c r="H2885" s="36">
        <f t="shared" si="533"/>
        <v>2.9285714285714297E-2</v>
      </c>
      <c r="I2885" s="27">
        <f t="shared" si="531"/>
        <v>-0.39000000000000057</v>
      </c>
      <c r="J2885" s="27">
        <f t="shared" si="532"/>
        <v>0.41000000000000014</v>
      </c>
      <c r="K2885" s="30">
        <v>1</v>
      </c>
      <c r="L2885" s="159">
        <f t="shared" si="534"/>
        <v>5.8780308596620187E-2</v>
      </c>
    </row>
    <row r="2886" spans="1:12" s="1" customFormat="1" ht="15" customHeight="1">
      <c r="A2886" s="52">
        <v>38677</v>
      </c>
      <c r="B2886" s="23" t="s">
        <v>8599</v>
      </c>
      <c r="C2886" s="24" t="s">
        <v>1503</v>
      </c>
      <c r="D2886" s="23" t="s">
        <v>97</v>
      </c>
      <c r="E2886" s="28">
        <v>18</v>
      </c>
      <c r="F2886" s="27">
        <v>23.1</v>
      </c>
      <c r="G2886" s="27">
        <v>25.43</v>
      </c>
      <c r="H2886" s="36">
        <f t="shared" si="533"/>
        <v>0.41277777777777774</v>
      </c>
      <c r="I2886" s="27">
        <f t="shared" si="531"/>
        <v>5.1000000000000014</v>
      </c>
      <c r="J2886" s="27">
        <f t="shared" si="532"/>
        <v>7.43</v>
      </c>
      <c r="K2886" s="30">
        <v>2</v>
      </c>
      <c r="L2886" s="159">
        <f t="shared" si="534"/>
        <v>0.10086580086580078</v>
      </c>
    </row>
    <row r="2887" spans="1:12" s="1" customFormat="1" ht="15" customHeight="1">
      <c r="A2887" s="52">
        <v>38685</v>
      </c>
      <c r="B2887" s="23" t="s">
        <v>8600</v>
      </c>
      <c r="C2887" s="24" t="s">
        <v>1508</v>
      </c>
      <c r="D2887" s="23" t="s">
        <v>3152</v>
      </c>
      <c r="E2887" s="28">
        <v>8</v>
      </c>
      <c r="F2887" s="27">
        <v>7.9</v>
      </c>
      <c r="G2887" s="27">
        <v>8</v>
      </c>
      <c r="H2887" s="36">
        <f t="shared" si="533"/>
        <v>0</v>
      </c>
      <c r="I2887" s="27">
        <f t="shared" si="531"/>
        <v>-9.9999999999999645E-2</v>
      </c>
      <c r="J2887" s="27">
        <f t="shared" si="532"/>
        <v>0</v>
      </c>
      <c r="K2887" s="30">
        <v>1</v>
      </c>
      <c r="L2887" s="159">
        <f t="shared" si="534"/>
        <v>1.2658227848101221E-2</v>
      </c>
    </row>
    <row r="2888" spans="1:12" s="1" customFormat="1" ht="15" customHeight="1">
      <c r="A2888" s="52">
        <v>38687</v>
      </c>
      <c r="B2888" s="23" t="s">
        <v>8601</v>
      </c>
      <c r="C2888" s="24" t="s">
        <v>1509</v>
      </c>
      <c r="D2888" s="23" t="s">
        <v>1510</v>
      </c>
      <c r="E2888" s="28">
        <v>21.5</v>
      </c>
      <c r="F2888" s="27">
        <v>22.9</v>
      </c>
      <c r="G2888" s="27">
        <v>23.05</v>
      </c>
      <c r="H2888" s="36">
        <f t="shared" si="533"/>
        <v>7.2093023255813987E-2</v>
      </c>
      <c r="I2888" s="27">
        <f t="shared" si="531"/>
        <v>1.3999999999999986</v>
      </c>
      <c r="J2888" s="27">
        <f t="shared" si="532"/>
        <v>1.5500000000000007</v>
      </c>
      <c r="K2888" s="30">
        <v>3</v>
      </c>
      <c r="L2888" s="159">
        <f t="shared" si="534"/>
        <v>6.550218340611447E-3</v>
      </c>
    </row>
    <row r="2889" spans="1:12" s="1" customFormat="1" ht="15" customHeight="1">
      <c r="A2889" s="52">
        <v>38692</v>
      </c>
      <c r="B2889" s="23" t="s">
        <v>8602</v>
      </c>
      <c r="C2889" s="24" t="s">
        <v>1511</v>
      </c>
      <c r="D2889" s="23" t="s">
        <v>1512</v>
      </c>
      <c r="E2889" s="28">
        <v>9</v>
      </c>
      <c r="F2889" s="27">
        <v>9.27</v>
      </c>
      <c r="G2889" s="27">
        <v>10</v>
      </c>
      <c r="H2889" s="36">
        <f t="shared" si="533"/>
        <v>0.1111111111111111</v>
      </c>
      <c r="I2889" s="27">
        <f t="shared" si="531"/>
        <v>0.26999999999999957</v>
      </c>
      <c r="J2889" s="27">
        <f t="shared" si="532"/>
        <v>1</v>
      </c>
      <c r="K2889" s="30">
        <v>2</v>
      </c>
      <c r="L2889" s="159">
        <f t="shared" si="534"/>
        <v>7.874865156418559E-2</v>
      </c>
    </row>
    <row r="2890" spans="1:12" s="1" customFormat="1" ht="15" customHeight="1">
      <c r="A2890" s="52">
        <v>38695</v>
      </c>
      <c r="B2890" s="23" t="s">
        <v>8603</v>
      </c>
      <c r="C2890" s="24" t="s">
        <v>1514</v>
      </c>
      <c r="D2890" s="23" t="s">
        <v>1515</v>
      </c>
      <c r="E2890" s="28">
        <v>12</v>
      </c>
      <c r="F2890" s="27">
        <v>14.5</v>
      </c>
      <c r="G2890" s="27">
        <v>12</v>
      </c>
      <c r="H2890" s="36">
        <f t="shared" si="533"/>
        <v>0</v>
      </c>
      <c r="I2890" s="27">
        <f t="shared" si="531"/>
        <v>2.5</v>
      </c>
      <c r="J2890" s="27">
        <f t="shared" si="532"/>
        <v>0</v>
      </c>
      <c r="K2890" s="30">
        <v>1</v>
      </c>
      <c r="L2890" s="159">
        <f t="shared" si="534"/>
        <v>-0.17241379310344829</v>
      </c>
    </row>
    <row r="2891" spans="1:12" s="1" customFormat="1" ht="15" customHeight="1">
      <c r="A2891" s="52">
        <v>38695</v>
      </c>
      <c r="B2891" s="23" t="s">
        <v>8604</v>
      </c>
      <c r="C2891" s="24" t="s">
        <v>1516</v>
      </c>
      <c r="D2891" s="23" t="s">
        <v>1217</v>
      </c>
      <c r="E2891" s="28">
        <v>20</v>
      </c>
      <c r="F2891" s="27">
        <v>22</v>
      </c>
      <c r="G2891" s="27">
        <v>21.5</v>
      </c>
      <c r="H2891" s="36">
        <f t="shared" si="533"/>
        <v>7.4999999999999997E-2</v>
      </c>
      <c r="I2891" s="27">
        <f t="shared" si="531"/>
        <v>2</v>
      </c>
      <c r="J2891" s="27">
        <f t="shared" si="532"/>
        <v>1.5</v>
      </c>
      <c r="K2891" s="30">
        <v>3</v>
      </c>
      <c r="L2891" s="159">
        <f t="shared" si="534"/>
        <v>-2.2727272727272728E-2</v>
      </c>
    </row>
    <row r="2892" spans="1:12" s="1" customFormat="1" ht="15" customHeight="1">
      <c r="A2892" s="52">
        <v>38695</v>
      </c>
      <c r="B2892" s="23" t="s">
        <v>8605</v>
      </c>
      <c r="C2892" s="24" t="s">
        <v>1513</v>
      </c>
      <c r="D2892" s="23" t="s">
        <v>1144</v>
      </c>
      <c r="E2892" s="28">
        <v>15</v>
      </c>
      <c r="F2892" s="27">
        <v>16.989999999999998</v>
      </c>
      <c r="G2892" s="27">
        <v>18.93</v>
      </c>
      <c r="H2892" s="36">
        <f t="shared" si="533"/>
        <v>0.26199999999999996</v>
      </c>
      <c r="I2892" s="27">
        <f t="shared" si="531"/>
        <v>1.9899999999999984</v>
      </c>
      <c r="J2892" s="27">
        <f t="shared" si="532"/>
        <v>3.9299999999999997</v>
      </c>
      <c r="K2892" s="30">
        <v>2</v>
      </c>
      <c r="L2892" s="159">
        <f t="shared" si="534"/>
        <v>0.11418481459682174</v>
      </c>
    </row>
    <row r="2893" spans="1:12" s="1" customFormat="1" ht="15" customHeight="1">
      <c r="A2893" s="52">
        <v>38698</v>
      </c>
      <c r="B2893" s="23" t="s">
        <v>8606</v>
      </c>
      <c r="C2893" s="24" t="s">
        <v>1517</v>
      </c>
      <c r="D2893" s="23" t="s">
        <v>1518</v>
      </c>
      <c r="E2893" s="28">
        <v>7</v>
      </c>
      <c r="F2893" s="27">
        <v>7.02</v>
      </c>
      <c r="G2893" s="27">
        <v>7.24</v>
      </c>
      <c r="H2893" s="36">
        <f t="shared" si="533"/>
        <v>3.4285714285714315E-2</v>
      </c>
      <c r="I2893" s="27">
        <f t="shared" si="531"/>
        <v>1.9999999999999574E-2</v>
      </c>
      <c r="J2893" s="27">
        <f t="shared" si="532"/>
        <v>0.24000000000000021</v>
      </c>
      <c r="K2893" s="30">
        <v>1</v>
      </c>
      <c r="L2893" s="159">
        <f t="shared" si="534"/>
        <v>3.1339031339031431E-2</v>
      </c>
    </row>
    <row r="2894" spans="1:12" s="1" customFormat="1" ht="15" customHeight="1">
      <c r="A2894" s="52">
        <v>38698</v>
      </c>
      <c r="B2894" s="23" t="s">
        <v>8607</v>
      </c>
      <c r="C2894" s="24" t="s">
        <v>1519</v>
      </c>
      <c r="D2894" s="23" t="s">
        <v>464</v>
      </c>
      <c r="E2894" s="28">
        <v>18.5</v>
      </c>
      <c r="F2894" s="27">
        <v>19</v>
      </c>
      <c r="G2894" s="27">
        <v>18.5</v>
      </c>
      <c r="H2894" s="36">
        <f t="shared" si="533"/>
        <v>0</v>
      </c>
      <c r="I2894" s="27">
        <f t="shared" si="531"/>
        <v>0.5</v>
      </c>
      <c r="J2894" s="27">
        <f t="shared" si="532"/>
        <v>0</v>
      </c>
      <c r="K2894" s="30">
        <v>2</v>
      </c>
      <c r="L2894" s="159">
        <f t="shared" si="534"/>
        <v>-2.6315789473684209E-2</v>
      </c>
    </row>
    <row r="2895" spans="1:12" s="1" customFormat="1" ht="15" customHeight="1">
      <c r="A2895" s="52">
        <v>38698</v>
      </c>
      <c r="B2895" s="23" t="s">
        <v>8608</v>
      </c>
      <c r="C2895" s="24" t="s">
        <v>1520</v>
      </c>
      <c r="D2895" s="23" t="s">
        <v>2958</v>
      </c>
      <c r="E2895" s="28">
        <v>17</v>
      </c>
      <c r="F2895" s="27">
        <v>19.75</v>
      </c>
      <c r="G2895" s="27">
        <v>19.25</v>
      </c>
      <c r="H2895" s="36">
        <f t="shared" si="533"/>
        <v>0.13235294117647059</v>
      </c>
      <c r="I2895" s="27">
        <f t="shared" si="531"/>
        <v>2.75</v>
      </c>
      <c r="J2895" s="27">
        <f t="shared" si="532"/>
        <v>2.25</v>
      </c>
      <c r="K2895" s="30">
        <v>3</v>
      </c>
      <c r="L2895" s="159">
        <f t="shared" si="534"/>
        <v>-2.5316455696202531E-2</v>
      </c>
    </row>
    <row r="2896" spans="1:12" s="1" customFormat="1" ht="15" customHeight="1">
      <c r="A2896" s="52">
        <v>38699</v>
      </c>
      <c r="B2896" s="23" t="s">
        <v>8609</v>
      </c>
      <c r="C2896" s="24" t="s">
        <v>407</v>
      </c>
      <c r="D2896" s="23" t="s">
        <v>462</v>
      </c>
      <c r="E2896" s="28">
        <v>15</v>
      </c>
      <c r="F2896" s="27">
        <v>20.350000000000001</v>
      </c>
      <c r="G2896" s="27">
        <v>21.2</v>
      </c>
      <c r="H2896" s="36">
        <f t="shared" si="533"/>
        <v>0.41333333333333327</v>
      </c>
      <c r="I2896" s="27">
        <f t="shared" si="531"/>
        <v>5.3500000000000014</v>
      </c>
      <c r="J2896" s="27">
        <f t="shared" si="532"/>
        <v>6.1999999999999993</v>
      </c>
      <c r="K2896" s="30">
        <v>2</v>
      </c>
      <c r="L2896" s="159">
        <f t="shared" si="534"/>
        <v>4.1769041769041663E-2</v>
      </c>
    </row>
    <row r="2897" spans="1:12" s="1" customFormat="1" ht="15" customHeight="1">
      <c r="A2897" s="52">
        <v>38700</v>
      </c>
      <c r="B2897" s="23" t="s">
        <v>408</v>
      </c>
      <c r="C2897" s="24" t="s">
        <v>409</v>
      </c>
      <c r="D2897" s="23" t="s">
        <v>2770</v>
      </c>
      <c r="E2897" s="28">
        <v>12</v>
      </c>
      <c r="F2897" s="27">
        <v>12</v>
      </c>
      <c r="G2897" s="27">
        <v>12</v>
      </c>
      <c r="H2897" s="36">
        <f t="shared" si="533"/>
        <v>0</v>
      </c>
      <c r="I2897" s="27">
        <f t="shared" si="531"/>
        <v>0</v>
      </c>
      <c r="J2897" s="27">
        <f t="shared" si="532"/>
        <v>0</v>
      </c>
      <c r="K2897" s="30">
        <v>1</v>
      </c>
      <c r="L2897" s="159">
        <f t="shared" si="534"/>
        <v>0</v>
      </c>
    </row>
    <row r="2898" spans="1:12" s="1" customFormat="1" ht="15" customHeight="1">
      <c r="A2898" s="52">
        <v>38700</v>
      </c>
      <c r="B2898" s="23" t="s">
        <v>8610</v>
      </c>
      <c r="C2898" s="24" t="s">
        <v>2771</v>
      </c>
      <c r="D2898" s="23" t="s">
        <v>468</v>
      </c>
      <c r="E2898" s="28">
        <v>11</v>
      </c>
      <c r="F2898" s="27">
        <v>11</v>
      </c>
      <c r="G2898" s="27">
        <v>10.71</v>
      </c>
      <c r="H2898" s="36">
        <f t="shared" si="533"/>
        <v>-2.6363636363636287E-2</v>
      </c>
      <c r="I2898" s="27">
        <f t="shared" si="531"/>
        <v>0</v>
      </c>
      <c r="J2898" s="27">
        <f t="shared" si="532"/>
        <v>-0.28999999999999915</v>
      </c>
      <c r="K2898" s="30">
        <v>1</v>
      </c>
      <c r="L2898" s="159">
        <f t="shared" si="534"/>
        <v>-2.6363636363636287E-2</v>
      </c>
    </row>
    <row r="2899" spans="1:12" s="1" customFormat="1" ht="15" customHeight="1">
      <c r="A2899" s="52">
        <v>38700</v>
      </c>
      <c r="B2899" s="23" t="s">
        <v>8611</v>
      </c>
      <c r="C2899" s="24" t="s">
        <v>2772</v>
      </c>
      <c r="D2899" s="23" t="s">
        <v>2773</v>
      </c>
      <c r="E2899" s="28">
        <v>16</v>
      </c>
      <c r="F2899" s="27">
        <v>16.850000000000001</v>
      </c>
      <c r="G2899" s="27">
        <v>17</v>
      </c>
      <c r="H2899" s="36">
        <f t="shared" si="533"/>
        <v>6.25E-2</v>
      </c>
      <c r="I2899" s="27">
        <f t="shared" si="531"/>
        <v>0.85000000000000142</v>
      </c>
      <c r="J2899" s="27">
        <f t="shared" si="532"/>
        <v>1</v>
      </c>
      <c r="K2899" s="30">
        <v>2</v>
      </c>
      <c r="L2899" s="159">
        <f t="shared" si="534"/>
        <v>8.9020771513352269E-3</v>
      </c>
    </row>
    <row r="2900" spans="1:12" s="1" customFormat="1" ht="15" customHeight="1">
      <c r="A2900" s="52">
        <v>38700</v>
      </c>
      <c r="B2900" s="23" t="s">
        <v>8612</v>
      </c>
      <c r="C2900" s="24" t="s">
        <v>1712</v>
      </c>
      <c r="D2900" s="23" t="s">
        <v>2052</v>
      </c>
      <c r="E2900" s="28">
        <v>20</v>
      </c>
      <c r="F2900" s="27">
        <v>22.53</v>
      </c>
      <c r="G2900" s="27">
        <v>24.25</v>
      </c>
      <c r="H2900" s="36">
        <f t="shared" si="533"/>
        <v>0.21249999999999999</v>
      </c>
      <c r="I2900" s="27">
        <f t="shared" si="531"/>
        <v>2.5300000000000011</v>
      </c>
      <c r="J2900" s="27">
        <f t="shared" si="532"/>
        <v>4.25</v>
      </c>
      <c r="K2900" s="30">
        <v>3</v>
      </c>
      <c r="L2900" s="159">
        <f t="shared" si="534"/>
        <v>7.6342654238792662E-2</v>
      </c>
    </row>
    <row r="2901" spans="1:12" s="1" customFormat="1" ht="15" customHeight="1">
      <c r="A2901" s="52">
        <v>38701</v>
      </c>
      <c r="B2901" s="23" t="s">
        <v>1713</v>
      </c>
      <c r="C2901" s="24" t="s">
        <v>1714</v>
      </c>
      <c r="D2901" s="23" t="s">
        <v>1715</v>
      </c>
      <c r="E2901" s="28">
        <v>8</v>
      </c>
      <c r="F2901" s="27">
        <v>8.01</v>
      </c>
      <c r="G2901" s="27">
        <v>8</v>
      </c>
      <c r="H2901" s="36">
        <f t="shared" si="533"/>
        <v>0</v>
      </c>
      <c r="I2901" s="27">
        <f t="shared" si="531"/>
        <v>9.9999999999997868E-3</v>
      </c>
      <c r="J2901" s="27">
        <f t="shared" si="532"/>
        <v>0</v>
      </c>
      <c r="K2901" s="30">
        <v>1</v>
      </c>
      <c r="L2901" s="159">
        <f t="shared" si="534"/>
        <v>-1.248439450686615E-3</v>
      </c>
    </row>
    <row r="2902" spans="1:12" s="1" customFormat="1" ht="15" customHeight="1">
      <c r="A2902" s="52">
        <v>38701</v>
      </c>
      <c r="B2902" s="23" t="s">
        <v>8613</v>
      </c>
      <c r="C2902" s="24" t="s">
        <v>1716</v>
      </c>
      <c r="D2902" s="23" t="s">
        <v>705</v>
      </c>
      <c r="E2902" s="28">
        <v>16</v>
      </c>
      <c r="F2902" s="27">
        <v>17</v>
      </c>
      <c r="G2902" s="27">
        <v>14</v>
      </c>
      <c r="H2902" s="36">
        <f t="shared" si="533"/>
        <v>-0.125</v>
      </c>
      <c r="I2902" s="27">
        <f t="shared" si="531"/>
        <v>1</v>
      </c>
      <c r="J2902" s="27">
        <f t="shared" si="532"/>
        <v>-2</v>
      </c>
      <c r="K2902" s="30">
        <v>3</v>
      </c>
      <c r="L2902" s="159">
        <f t="shared" si="534"/>
        <v>-0.17647058823529413</v>
      </c>
    </row>
    <row r="2903" spans="1:12" s="1" customFormat="1" ht="15" customHeight="1">
      <c r="A2903" s="52">
        <v>38701</v>
      </c>
      <c r="B2903" s="23" t="s">
        <v>8614</v>
      </c>
      <c r="C2903" s="24" t="s">
        <v>1717</v>
      </c>
      <c r="D2903" s="23" t="s">
        <v>1718</v>
      </c>
      <c r="E2903" s="28">
        <v>14</v>
      </c>
      <c r="F2903" s="27">
        <v>14</v>
      </c>
      <c r="G2903" s="27">
        <v>13.1</v>
      </c>
      <c r="H2903" s="36">
        <f t="shared" si="533"/>
        <v>-6.4285714285714307E-2</v>
      </c>
      <c r="I2903" s="27">
        <f t="shared" si="531"/>
        <v>0</v>
      </c>
      <c r="J2903" s="27">
        <f t="shared" si="532"/>
        <v>-0.90000000000000036</v>
      </c>
      <c r="K2903" s="30">
        <v>1</v>
      </c>
      <c r="L2903" s="159">
        <f t="shared" si="534"/>
        <v>-6.4285714285714307E-2</v>
      </c>
    </row>
    <row r="2904" spans="1:12" s="1" customFormat="1" ht="15" customHeight="1">
      <c r="A2904" s="52">
        <v>38701</v>
      </c>
      <c r="B2904" s="23" t="s">
        <v>8615</v>
      </c>
      <c r="C2904" s="24" t="s">
        <v>2488</v>
      </c>
      <c r="D2904" s="23" t="s">
        <v>2500</v>
      </c>
      <c r="E2904" s="28">
        <v>12</v>
      </c>
      <c r="F2904" s="27">
        <v>12</v>
      </c>
      <c r="G2904" s="27">
        <v>13.55</v>
      </c>
      <c r="H2904" s="36">
        <f t="shared" si="533"/>
        <v>0.12916666666666674</v>
      </c>
      <c r="I2904" s="27">
        <f t="shared" si="531"/>
        <v>0</v>
      </c>
      <c r="J2904" s="27">
        <f t="shared" si="532"/>
        <v>1.5500000000000007</v>
      </c>
      <c r="K2904" s="30">
        <v>1</v>
      </c>
      <c r="L2904" s="159">
        <f t="shared" si="534"/>
        <v>0.12916666666666674</v>
      </c>
    </row>
    <row r="2905" spans="1:12" s="1" customFormat="1" ht="15" customHeight="1">
      <c r="A2905" s="52">
        <v>38702</v>
      </c>
      <c r="B2905" s="23" t="s">
        <v>8616</v>
      </c>
      <c r="C2905" s="24" t="s">
        <v>2489</v>
      </c>
      <c r="D2905" s="23" t="s">
        <v>2165</v>
      </c>
      <c r="E2905" s="28">
        <v>10</v>
      </c>
      <c r="F2905" s="27">
        <v>9.9</v>
      </c>
      <c r="G2905" s="27">
        <v>9.92</v>
      </c>
      <c r="H2905" s="36">
        <f t="shared" si="533"/>
        <v>-8.0000000000000071E-3</v>
      </c>
      <c r="I2905" s="27">
        <f t="shared" si="531"/>
        <v>-9.9999999999999645E-2</v>
      </c>
      <c r="J2905" s="27">
        <f>G2905-E2905</f>
        <v>-8.0000000000000071E-2</v>
      </c>
      <c r="K2905" s="30">
        <v>1</v>
      </c>
      <c r="L2905" s="159">
        <f t="shared" si="534"/>
        <v>2.0202020202019773E-3</v>
      </c>
    </row>
    <row r="2906" spans="1:12" s="1" customFormat="1" ht="15" customHeight="1">
      <c r="A2906" s="52">
        <v>38702</v>
      </c>
      <c r="B2906" s="23" t="s">
        <v>8617</v>
      </c>
      <c r="C2906" s="24" t="s">
        <v>2166</v>
      </c>
      <c r="D2906" s="23" t="s">
        <v>2167</v>
      </c>
      <c r="E2906" s="28">
        <v>8</v>
      </c>
      <c r="F2906" s="27">
        <v>9</v>
      </c>
      <c r="G2906" s="27">
        <v>9</v>
      </c>
      <c r="H2906" s="36">
        <f t="shared" si="533"/>
        <v>0.125</v>
      </c>
      <c r="I2906" s="27">
        <f t="shared" si="531"/>
        <v>1</v>
      </c>
      <c r="J2906" s="27">
        <f>G2906-E2906</f>
        <v>1</v>
      </c>
      <c r="K2906" s="30">
        <v>1</v>
      </c>
      <c r="L2906" s="159">
        <f t="shared" si="534"/>
        <v>0</v>
      </c>
    </row>
    <row r="2907" spans="1:12" s="1" customFormat="1" ht="15" customHeight="1">
      <c r="A2907" s="52">
        <v>38706</v>
      </c>
      <c r="B2907" s="23" t="s">
        <v>8618</v>
      </c>
      <c r="C2907" s="24" t="s">
        <v>3185</v>
      </c>
      <c r="D2907" s="23" t="s">
        <v>3186</v>
      </c>
      <c r="E2907" s="28">
        <v>13</v>
      </c>
      <c r="F2907" s="27">
        <v>13.11</v>
      </c>
      <c r="G2907" s="27">
        <v>13</v>
      </c>
      <c r="H2907" s="36">
        <f t="shared" si="533"/>
        <v>0</v>
      </c>
      <c r="I2907" s="27">
        <f t="shared" si="531"/>
        <v>0.10999999999999943</v>
      </c>
      <c r="J2907" s="27">
        <f>(G2907-E2907)</f>
        <v>0</v>
      </c>
      <c r="K2907" s="30">
        <v>2</v>
      </c>
      <c r="L2907" s="159">
        <f t="shared" si="534"/>
        <v>-8.3905415713195607E-3</v>
      </c>
    </row>
    <row r="2908" spans="1:12" s="1" customFormat="1" ht="15" customHeight="1">
      <c r="A2908" s="52">
        <v>38706</v>
      </c>
      <c r="B2908" s="23" t="s">
        <v>8619</v>
      </c>
      <c r="C2908" s="24" t="s">
        <v>2168</v>
      </c>
      <c r="D2908" s="23" t="s">
        <v>2169</v>
      </c>
      <c r="E2908" s="28">
        <v>8</v>
      </c>
      <c r="F2908" s="27">
        <v>8.0299999999999994</v>
      </c>
      <c r="G2908" s="27">
        <v>8.01</v>
      </c>
      <c r="H2908" s="36">
        <f t="shared" si="533"/>
        <v>1.2499999999999734E-3</v>
      </c>
      <c r="I2908" s="27">
        <f t="shared" si="531"/>
        <v>2.9999999999999361E-2</v>
      </c>
      <c r="J2908" s="27">
        <f>(G2908-E2908)</f>
        <v>9.9999999999997868E-3</v>
      </c>
      <c r="K2908" s="30">
        <v>1</v>
      </c>
      <c r="L2908" s="159">
        <f t="shared" si="534"/>
        <v>-2.4906600249065473E-3</v>
      </c>
    </row>
    <row r="2909" spans="1:12" s="1" customFormat="1" ht="15" customHeight="1">
      <c r="A2909" s="52">
        <v>38707</v>
      </c>
      <c r="B2909" s="23" t="s">
        <v>8620</v>
      </c>
      <c r="C2909" s="24" t="s">
        <v>3187</v>
      </c>
      <c r="D2909" s="23" t="s">
        <v>1979</v>
      </c>
      <c r="E2909" s="28">
        <v>10</v>
      </c>
      <c r="F2909" s="27">
        <v>10</v>
      </c>
      <c r="G2909" s="27">
        <v>10</v>
      </c>
      <c r="H2909" s="36">
        <f t="shared" si="533"/>
        <v>0</v>
      </c>
      <c r="I2909" s="27">
        <f t="shared" si="531"/>
        <v>0</v>
      </c>
      <c r="J2909" s="27">
        <f>(G2909-E2909)</f>
        <v>0</v>
      </c>
      <c r="K2909" s="30">
        <v>1</v>
      </c>
      <c r="L2909" s="159">
        <f t="shared" si="534"/>
        <v>0</v>
      </c>
    </row>
    <row r="2910" spans="1:12" s="1" customFormat="1" ht="15" customHeight="1">
      <c r="A2910" s="52">
        <v>37994</v>
      </c>
      <c r="B2910" s="23" t="s">
        <v>8621</v>
      </c>
      <c r="C2910" s="24" t="s">
        <v>2888</v>
      </c>
      <c r="D2910" s="23" t="s">
        <v>2889</v>
      </c>
      <c r="E2910" s="28">
        <v>23.5</v>
      </c>
      <c r="F2910" s="27">
        <v>26.5</v>
      </c>
      <c r="G2910" s="27">
        <v>27.09</v>
      </c>
      <c r="H2910" s="36">
        <f t="shared" ref="H2910:H2973" si="535">(G2910-E2910)/E2910</f>
        <v>0.15276595744680851</v>
      </c>
      <c r="I2910" s="27">
        <f t="shared" ref="I2910:I2973" si="536">F2910-E2910</f>
        <v>3</v>
      </c>
      <c r="J2910" s="27">
        <f t="shared" ref="J2910:J2973" si="537">G2910-E2910</f>
        <v>3.59</v>
      </c>
      <c r="K2910" s="30">
        <v>2</v>
      </c>
      <c r="L2910" s="159">
        <f t="shared" si="534"/>
        <v>2.2264150943396222E-2</v>
      </c>
    </row>
    <row r="2911" spans="1:12" s="1" customFormat="1" ht="15" customHeight="1">
      <c r="A2911" s="52">
        <v>37998</v>
      </c>
      <c r="B2911" s="23" t="s">
        <v>8622</v>
      </c>
      <c r="C2911" s="24" t="s">
        <v>2890</v>
      </c>
      <c r="D2911" s="23" t="s">
        <v>2891</v>
      </c>
      <c r="E2911" s="28">
        <v>19.5</v>
      </c>
      <c r="F2911" s="27">
        <v>23.25</v>
      </c>
      <c r="G2911" s="27">
        <v>25.4</v>
      </c>
      <c r="H2911" s="36">
        <f t="shared" si="535"/>
        <v>0.30256410256410249</v>
      </c>
      <c r="I2911" s="27">
        <f t="shared" si="536"/>
        <v>3.75</v>
      </c>
      <c r="J2911" s="27">
        <f t="shared" si="537"/>
        <v>5.8999999999999986</v>
      </c>
      <c r="K2911" s="30">
        <v>2</v>
      </c>
      <c r="L2911" s="159">
        <f t="shared" si="534"/>
        <v>9.2473118279569833E-2</v>
      </c>
    </row>
    <row r="2912" spans="1:12" s="1" customFormat="1" ht="15" customHeight="1">
      <c r="A2912" s="52">
        <v>38008</v>
      </c>
      <c r="B2912" s="23" t="s">
        <v>8623</v>
      </c>
      <c r="C2912" s="24" t="s">
        <v>2892</v>
      </c>
      <c r="D2912" s="23" t="s">
        <v>2893</v>
      </c>
      <c r="E2912" s="28">
        <v>10</v>
      </c>
      <c r="F2912" s="27">
        <v>10.3</v>
      </c>
      <c r="G2912" s="27">
        <v>9.9600000000000009</v>
      </c>
      <c r="H2912" s="36">
        <f t="shared" si="535"/>
        <v>-3.9999999999999151E-3</v>
      </c>
      <c r="I2912" s="27">
        <f t="shared" si="536"/>
        <v>0.30000000000000071</v>
      </c>
      <c r="J2912" s="27">
        <f t="shared" si="537"/>
        <v>-3.9999999999999147E-2</v>
      </c>
      <c r="K2912" s="30">
        <v>1</v>
      </c>
      <c r="L2912" s="159">
        <f t="shared" si="534"/>
        <v>-3.300970873786406E-2</v>
      </c>
    </row>
    <row r="2913" spans="1:12" s="1" customFormat="1" ht="15" customHeight="1">
      <c r="A2913" s="52">
        <v>38012</v>
      </c>
      <c r="B2913" s="23" t="s">
        <v>8624</v>
      </c>
      <c r="C2913" s="24" t="s">
        <v>2894</v>
      </c>
      <c r="D2913" s="23" t="s">
        <v>211</v>
      </c>
      <c r="E2913" s="28">
        <v>10</v>
      </c>
      <c r="F2913" s="27">
        <v>13.9</v>
      </c>
      <c r="G2913" s="27">
        <v>13.02</v>
      </c>
      <c r="H2913" s="36">
        <f t="shared" si="535"/>
        <v>0.30199999999999994</v>
      </c>
      <c r="I2913" s="27">
        <f t="shared" si="536"/>
        <v>3.9000000000000004</v>
      </c>
      <c r="J2913" s="27">
        <f t="shared" si="537"/>
        <v>3.0199999999999996</v>
      </c>
      <c r="K2913" s="30">
        <v>2</v>
      </c>
      <c r="L2913" s="159">
        <f t="shared" si="534"/>
        <v>-6.3309352517985668E-2</v>
      </c>
    </row>
    <row r="2914" spans="1:12" s="1" customFormat="1" ht="15" customHeight="1">
      <c r="A2914" s="52">
        <v>38015</v>
      </c>
      <c r="B2914" s="23" t="s">
        <v>8625</v>
      </c>
      <c r="C2914" s="24" t="s">
        <v>1534</v>
      </c>
      <c r="D2914" s="23" t="s">
        <v>2724</v>
      </c>
      <c r="E2914" s="28">
        <v>21</v>
      </c>
      <c r="F2914" s="27">
        <v>29.5</v>
      </c>
      <c r="G2914" s="27">
        <v>32.4</v>
      </c>
      <c r="H2914" s="36">
        <f t="shared" si="535"/>
        <v>0.54285714285714282</v>
      </c>
      <c r="I2914" s="27">
        <f t="shared" si="536"/>
        <v>8.5</v>
      </c>
      <c r="J2914" s="27">
        <f t="shared" si="537"/>
        <v>11.399999999999999</v>
      </c>
      <c r="K2914" s="30">
        <v>3</v>
      </c>
      <c r="L2914" s="159">
        <f t="shared" si="534"/>
        <v>9.8305084745762661E-2</v>
      </c>
    </row>
    <row r="2915" spans="1:12" s="1" customFormat="1" ht="15" customHeight="1">
      <c r="A2915" s="52">
        <v>38019</v>
      </c>
      <c r="B2915" s="23" t="s">
        <v>8626</v>
      </c>
      <c r="C2915" s="24" t="s">
        <v>1537</v>
      </c>
      <c r="D2915" s="23" t="s">
        <v>1538</v>
      </c>
      <c r="E2915" s="28">
        <v>28</v>
      </c>
      <c r="F2915" s="27">
        <v>27.35</v>
      </c>
      <c r="G2915" s="27">
        <v>27.1</v>
      </c>
      <c r="H2915" s="36">
        <f t="shared" si="535"/>
        <v>-3.2142857142857091E-2</v>
      </c>
      <c r="I2915" s="27">
        <f t="shared" si="536"/>
        <v>-0.64999999999999858</v>
      </c>
      <c r="J2915" s="27">
        <f t="shared" si="537"/>
        <v>-0.89999999999999858</v>
      </c>
      <c r="K2915" s="30">
        <v>3</v>
      </c>
      <c r="L2915" s="159">
        <f t="shared" si="534"/>
        <v>-9.140767824497258E-3</v>
      </c>
    </row>
    <row r="2916" spans="1:12" s="1" customFormat="1" ht="15" customHeight="1">
      <c r="A2916" s="52">
        <v>38019</v>
      </c>
      <c r="B2916" s="23" t="s">
        <v>8627</v>
      </c>
      <c r="C2916" s="24" t="s">
        <v>1536</v>
      </c>
      <c r="D2916" s="53" t="s">
        <v>197</v>
      </c>
      <c r="E2916" s="28">
        <v>14.5</v>
      </c>
      <c r="F2916" s="27">
        <v>15.27</v>
      </c>
      <c r="G2916" s="27">
        <v>12.9</v>
      </c>
      <c r="H2916" s="36">
        <f t="shared" si="535"/>
        <v>-0.11034482758620687</v>
      </c>
      <c r="I2916" s="27">
        <f t="shared" si="536"/>
        <v>0.76999999999999957</v>
      </c>
      <c r="J2916" s="27">
        <f t="shared" si="537"/>
        <v>-1.5999999999999996</v>
      </c>
      <c r="K2916" s="30">
        <v>2</v>
      </c>
      <c r="L2916" s="159">
        <f t="shared" si="534"/>
        <v>-0.15520628683693513</v>
      </c>
    </row>
    <row r="2917" spans="1:12" s="1" customFormat="1" ht="15" customHeight="1">
      <c r="A2917" s="52">
        <v>38019</v>
      </c>
      <c r="B2917" s="23" t="s">
        <v>8628</v>
      </c>
      <c r="C2917" s="24" t="s">
        <v>1535</v>
      </c>
      <c r="D2917" s="23" t="s">
        <v>211</v>
      </c>
      <c r="E2917" s="28">
        <v>12.5</v>
      </c>
      <c r="F2917" s="27">
        <v>15.15</v>
      </c>
      <c r="G2917" s="27">
        <v>16</v>
      </c>
      <c r="H2917" s="36">
        <f t="shared" si="535"/>
        <v>0.28000000000000003</v>
      </c>
      <c r="I2917" s="27">
        <f t="shared" si="536"/>
        <v>2.6500000000000004</v>
      </c>
      <c r="J2917" s="27">
        <f t="shared" si="537"/>
        <v>3.5</v>
      </c>
      <c r="K2917" s="30">
        <v>2</v>
      </c>
      <c r="L2917" s="159">
        <f t="shared" si="534"/>
        <v>5.6105610561056084E-2</v>
      </c>
    </row>
    <row r="2918" spans="1:12" s="1" customFormat="1" ht="15" customHeight="1">
      <c r="A2918" s="52">
        <v>38021</v>
      </c>
      <c r="B2918" s="23" t="s">
        <v>8629</v>
      </c>
      <c r="C2918" s="24" t="s">
        <v>1540</v>
      </c>
      <c r="D2918" s="23" t="s">
        <v>2364</v>
      </c>
      <c r="E2918" s="28">
        <v>15</v>
      </c>
      <c r="F2918" s="27">
        <v>16.66</v>
      </c>
      <c r="G2918" s="27">
        <v>16.68</v>
      </c>
      <c r="H2918" s="36">
        <f t="shared" si="535"/>
        <v>0.11199999999999997</v>
      </c>
      <c r="I2918" s="27">
        <f t="shared" si="536"/>
        <v>1.6600000000000001</v>
      </c>
      <c r="J2918" s="27">
        <f t="shared" si="537"/>
        <v>1.6799999999999997</v>
      </c>
      <c r="K2918" s="30">
        <v>3</v>
      </c>
      <c r="L2918" s="159">
        <f t="shared" si="534"/>
        <v>1.2004801920768051E-3</v>
      </c>
    </row>
    <row r="2919" spans="1:12" s="1" customFormat="1" ht="15" customHeight="1">
      <c r="A2919" s="52">
        <v>38021</v>
      </c>
      <c r="B2919" s="23" t="s">
        <v>8630</v>
      </c>
      <c r="C2919" s="24" t="s">
        <v>1541</v>
      </c>
      <c r="D2919" s="53" t="s">
        <v>1450</v>
      </c>
      <c r="E2919" s="28">
        <v>22</v>
      </c>
      <c r="F2919" s="27">
        <v>23.75</v>
      </c>
      <c r="G2919" s="27">
        <v>24.7</v>
      </c>
      <c r="H2919" s="36">
        <f t="shared" si="535"/>
        <v>0.1227272727272727</v>
      </c>
      <c r="I2919" s="27">
        <f t="shared" si="536"/>
        <v>1.75</v>
      </c>
      <c r="J2919" s="27">
        <f t="shared" si="537"/>
        <v>2.6999999999999993</v>
      </c>
      <c r="K2919" s="30">
        <v>3</v>
      </c>
      <c r="L2919" s="159">
        <f t="shared" si="534"/>
        <v>3.9999999999999973E-2</v>
      </c>
    </row>
    <row r="2920" spans="1:12" s="1" customFormat="1" ht="15" customHeight="1">
      <c r="A2920" s="52">
        <v>38021</v>
      </c>
      <c r="B2920" s="23" t="s">
        <v>8631</v>
      </c>
      <c r="C2920" s="24" t="s">
        <v>1542</v>
      </c>
      <c r="D2920" s="53" t="s">
        <v>197</v>
      </c>
      <c r="E2920" s="28">
        <v>12</v>
      </c>
      <c r="F2920" s="27">
        <v>12.5</v>
      </c>
      <c r="G2920" s="27">
        <v>14.5</v>
      </c>
      <c r="H2920" s="36">
        <f t="shared" si="535"/>
        <v>0.20833333333333334</v>
      </c>
      <c r="I2920" s="27">
        <f t="shared" si="536"/>
        <v>0.5</v>
      </c>
      <c r="J2920" s="27">
        <f t="shared" si="537"/>
        <v>2.5</v>
      </c>
      <c r="K2920" s="30">
        <v>2</v>
      </c>
      <c r="L2920" s="159">
        <f t="shared" si="534"/>
        <v>0.16</v>
      </c>
    </row>
    <row r="2921" spans="1:12" s="1" customFormat="1" ht="15" customHeight="1">
      <c r="A2921" s="52">
        <v>38021</v>
      </c>
      <c r="B2921" s="23" t="s">
        <v>8632</v>
      </c>
      <c r="C2921" s="24" t="s">
        <v>1539</v>
      </c>
      <c r="D2921" s="23" t="s">
        <v>1450</v>
      </c>
      <c r="E2921" s="28">
        <v>12</v>
      </c>
      <c r="F2921" s="27">
        <v>13.55</v>
      </c>
      <c r="G2921" s="27">
        <v>13.7</v>
      </c>
      <c r="H2921" s="36">
        <f t="shared" si="535"/>
        <v>0.14166666666666661</v>
      </c>
      <c r="I2921" s="27">
        <f t="shared" si="536"/>
        <v>1.5500000000000007</v>
      </c>
      <c r="J2921" s="27">
        <f t="shared" si="537"/>
        <v>1.6999999999999993</v>
      </c>
      <c r="K2921" s="30">
        <v>2</v>
      </c>
      <c r="L2921" s="159">
        <f t="shared" si="534"/>
        <v>1.1070110701106906E-2</v>
      </c>
    </row>
    <row r="2922" spans="1:12" s="1" customFormat="1" ht="15" customHeight="1">
      <c r="A2922" s="52">
        <v>38022</v>
      </c>
      <c r="B2922" s="23" t="s">
        <v>8633</v>
      </c>
      <c r="C2922" s="24" t="s">
        <v>1543</v>
      </c>
      <c r="D2922" s="53" t="s">
        <v>1544</v>
      </c>
      <c r="E2922" s="28">
        <v>7.75</v>
      </c>
      <c r="F2922" s="27">
        <v>8.6999999999999993</v>
      </c>
      <c r="G2922" s="27">
        <v>8.2899999999999991</v>
      </c>
      <c r="H2922" s="36">
        <f t="shared" si="535"/>
        <v>6.9677419354838593E-2</v>
      </c>
      <c r="I2922" s="27">
        <f t="shared" si="536"/>
        <v>0.94999999999999929</v>
      </c>
      <c r="J2922" s="27">
        <f t="shared" si="537"/>
        <v>0.53999999999999915</v>
      </c>
      <c r="K2922" s="30">
        <v>2</v>
      </c>
      <c r="L2922" s="159">
        <f t="shared" si="534"/>
        <v>-4.7126436781609216E-2</v>
      </c>
    </row>
    <row r="2923" spans="1:12" s="1" customFormat="1" ht="15" customHeight="1">
      <c r="A2923" s="52">
        <v>38022</v>
      </c>
      <c r="B2923" s="104" t="s">
        <v>8634</v>
      </c>
      <c r="C2923" s="24" t="s">
        <v>1545</v>
      </c>
      <c r="D2923" s="23" t="s">
        <v>1455</v>
      </c>
      <c r="E2923" s="28">
        <v>13</v>
      </c>
      <c r="F2923" s="27">
        <v>14.48</v>
      </c>
      <c r="G2923" s="27">
        <v>14.88</v>
      </c>
      <c r="H2923" s="36">
        <f t="shared" si="535"/>
        <v>0.14461538461538467</v>
      </c>
      <c r="I2923" s="27">
        <f t="shared" si="536"/>
        <v>1.4800000000000004</v>
      </c>
      <c r="J2923" s="27">
        <f t="shared" si="537"/>
        <v>1.8800000000000008</v>
      </c>
      <c r="K2923" s="30">
        <v>3</v>
      </c>
      <c r="L2923" s="159">
        <f t="shared" si="534"/>
        <v>2.7624309392265217E-2</v>
      </c>
    </row>
    <row r="2924" spans="1:12" s="1" customFormat="1" ht="15" customHeight="1">
      <c r="A2924" s="52">
        <v>38022</v>
      </c>
      <c r="B2924" s="104" t="s">
        <v>8635</v>
      </c>
      <c r="C2924" s="24" t="s">
        <v>1546</v>
      </c>
      <c r="D2924" s="23" t="s">
        <v>3152</v>
      </c>
      <c r="E2924" s="28">
        <v>15</v>
      </c>
      <c r="F2924" s="27">
        <v>18</v>
      </c>
      <c r="G2924" s="27">
        <v>18.63</v>
      </c>
      <c r="H2924" s="36">
        <f t="shared" si="535"/>
        <v>0.24199999999999994</v>
      </c>
      <c r="I2924" s="27">
        <f t="shared" si="536"/>
        <v>3</v>
      </c>
      <c r="J2924" s="27">
        <f t="shared" si="537"/>
        <v>3.629999999999999</v>
      </c>
      <c r="K2924" s="30">
        <v>3</v>
      </c>
      <c r="L2924" s="159">
        <f t="shared" si="534"/>
        <v>3.4999999999999948E-2</v>
      </c>
    </row>
    <row r="2925" spans="1:12" s="1" customFormat="1" ht="15" customHeight="1">
      <c r="A2925" s="52">
        <v>38023</v>
      </c>
      <c r="B2925" s="23" t="s">
        <v>8636</v>
      </c>
      <c r="C2925" s="24" t="s">
        <v>1547</v>
      </c>
      <c r="D2925" s="53" t="s">
        <v>1979</v>
      </c>
      <c r="E2925" s="28">
        <v>6</v>
      </c>
      <c r="F2925" s="27">
        <v>6.99</v>
      </c>
      <c r="G2925" s="27">
        <v>6.19</v>
      </c>
      <c r="H2925" s="36">
        <f t="shared" si="535"/>
        <v>3.1666666666666732E-2</v>
      </c>
      <c r="I2925" s="27">
        <f t="shared" si="536"/>
        <v>0.99000000000000021</v>
      </c>
      <c r="J2925" s="27">
        <f t="shared" si="537"/>
        <v>0.19000000000000039</v>
      </c>
      <c r="K2925" s="30">
        <v>1</v>
      </c>
      <c r="L2925" s="159">
        <f t="shared" si="534"/>
        <v>-0.11444921316165949</v>
      </c>
    </row>
    <row r="2926" spans="1:12" s="1" customFormat="1" ht="15" customHeight="1">
      <c r="A2926" s="52">
        <v>38028</v>
      </c>
      <c r="B2926" s="23" t="s">
        <v>8637</v>
      </c>
      <c r="C2926" s="24" t="s">
        <v>1553</v>
      </c>
      <c r="D2926" s="23" t="s">
        <v>1554</v>
      </c>
      <c r="E2926" s="28">
        <v>19</v>
      </c>
      <c r="F2926" s="27">
        <v>19.100000000000001</v>
      </c>
      <c r="G2926" s="27">
        <v>19</v>
      </c>
      <c r="H2926" s="36">
        <f t="shared" si="535"/>
        <v>0</v>
      </c>
      <c r="I2926" s="27">
        <f t="shared" si="536"/>
        <v>0.10000000000000142</v>
      </c>
      <c r="J2926" s="27">
        <f t="shared" si="537"/>
        <v>0</v>
      </c>
      <c r="K2926" s="30">
        <v>2</v>
      </c>
      <c r="L2926" s="159">
        <f t="shared" si="534"/>
        <v>-5.2356020942409117E-3</v>
      </c>
    </row>
    <row r="2927" spans="1:12" s="1" customFormat="1" ht="15" customHeight="1">
      <c r="A2927" s="52">
        <v>38028</v>
      </c>
      <c r="B2927" s="23" t="s">
        <v>8638</v>
      </c>
      <c r="C2927" s="24" t="s">
        <v>1552</v>
      </c>
      <c r="D2927" s="23" t="s">
        <v>1136</v>
      </c>
      <c r="E2927" s="28">
        <v>20</v>
      </c>
      <c r="F2927" s="27">
        <v>22.75</v>
      </c>
      <c r="G2927" s="27">
        <v>22.8</v>
      </c>
      <c r="H2927" s="36">
        <f t="shared" si="535"/>
        <v>0.14000000000000004</v>
      </c>
      <c r="I2927" s="27">
        <f t="shared" si="536"/>
        <v>2.75</v>
      </c>
      <c r="J2927" s="27">
        <f t="shared" si="537"/>
        <v>2.8000000000000007</v>
      </c>
      <c r="K2927" s="30">
        <v>3</v>
      </c>
      <c r="L2927" s="159">
        <f t="shared" si="534"/>
        <v>2.197802197802229E-3</v>
      </c>
    </row>
    <row r="2928" spans="1:12" s="1" customFormat="1" ht="15" customHeight="1">
      <c r="A2928" s="52">
        <v>38028</v>
      </c>
      <c r="B2928" s="23" t="s">
        <v>8639</v>
      </c>
      <c r="C2928" s="24" t="s">
        <v>1548</v>
      </c>
      <c r="D2928" s="23" t="s">
        <v>1549</v>
      </c>
      <c r="E2928" s="28">
        <v>14</v>
      </c>
      <c r="F2928" s="27">
        <v>18.75</v>
      </c>
      <c r="G2928" s="27">
        <v>17.600000000000001</v>
      </c>
      <c r="H2928" s="36">
        <f t="shared" si="535"/>
        <v>0.25714285714285723</v>
      </c>
      <c r="I2928" s="27">
        <f t="shared" si="536"/>
        <v>4.75</v>
      </c>
      <c r="J2928" s="27">
        <f t="shared" si="537"/>
        <v>3.6000000000000014</v>
      </c>
      <c r="K2928" s="30">
        <v>3</v>
      </c>
      <c r="L2928" s="159">
        <f t="shared" si="534"/>
        <v>-6.1333333333333261E-2</v>
      </c>
    </row>
    <row r="2929" spans="1:12" s="1" customFormat="1" ht="15" customHeight="1">
      <c r="A2929" s="52">
        <v>38028</v>
      </c>
      <c r="B2929" s="23" t="s">
        <v>8640</v>
      </c>
      <c r="C2929" s="24" t="s">
        <v>1550</v>
      </c>
      <c r="D2929" s="23" t="s">
        <v>1551</v>
      </c>
      <c r="E2929" s="28">
        <v>16</v>
      </c>
      <c r="F2929" s="27">
        <v>18</v>
      </c>
      <c r="G2929" s="27">
        <v>21.4</v>
      </c>
      <c r="H2929" s="36">
        <f t="shared" si="535"/>
        <v>0.33749999999999991</v>
      </c>
      <c r="I2929" s="27">
        <f t="shared" si="536"/>
        <v>2</v>
      </c>
      <c r="J2929" s="27">
        <f t="shared" si="537"/>
        <v>5.3999999999999986</v>
      </c>
      <c r="K2929" s="30">
        <v>2</v>
      </c>
      <c r="L2929" s="159">
        <f t="shared" si="534"/>
        <v>0.1888888888888888</v>
      </c>
    </row>
    <row r="2930" spans="1:12" s="1" customFormat="1" ht="15" customHeight="1">
      <c r="A2930" s="52">
        <v>38030</v>
      </c>
      <c r="B2930" s="23" t="s">
        <v>1555</v>
      </c>
      <c r="C2930" s="24" t="s">
        <v>1556</v>
      </c>
      <c r="D2930" s="23" t="s">
        <v>1557</v>
      </c>
      <c r="E2930" s="28">
        <v>6</v>
      </c>
      <c r="F2930" s="27">
        <v>6.6</v>
      </c>
      <c r="G2930" s="27">
        <v>6.06</v>
      </c>
      <c r="H2930" s="36">
        <f t="shared" si="535"/>
        <v>9.9999999999999343E-3</v>
      </c>
      <c r="I2930" s="27">
        <f t="shared" si="536"/>
        <v>0.59999999999999964</v>
      </c>
      <c r="J2930" s="27">
        <f t="shared" si="537"/>
        <v>5.9999999999999609E-2</v>
      </c>
      <c r="K2930" s="30">
        <v>1</v>
      </c>
      <c r="L2930" s="159">
        <f t="shared" si="534"/>
        <v>-8.1818181818181832E-2</v>
      </c>
    </row>
    <row r="2931" spans="1:12" s="1" customFormat="1" ht="15" customHeight="1">
      <c r="A2931" s="52">
        <v>38035</v>
      </c>
      <c r="B2931" s="23" t="s">
        <v>8641</v>
      </c>
      <c r="C2931" s="24" t="s">
        <v>1558</v>
      </c>
      <c r="D2931" s="53" t="s">
        <v>1559</v>
      </c>
      <c r="E2931" s="28">
        <v>7.5</v>
      </c>
      <c r="F2931" s="27">
        <v>8.3000000000000007</v>
      </c>
      <c r="G2931" s="27">
        <v>9.4</v>
      </c>
      <c r="H2931" s="36">
        <f t="shared" si="535"/>
        <v>0.25333333333333335</v>
      </c>
      <c r="I2931" s="27">
        <f t="shared" si="536"/>
        <v>0.80000000000000071</v>
      </c>
      <c r="J2931" s="27">
        <f t="shared" si="537"/>
        <v>1.9000000000000004</v>
      </c>
      <c r="K2931" s="30">
        <v>1</v>
      </c>
      <c r="L2931" s="159">
        <f t="shared" si="534"/>
        <v>0.13253012048192767</v>
      </c>
    </row>
    <row r="2932" spans="1:12" s="1" customFormat="1" ht="15" customHeight="1">
      <c r="A2932" s="52">
        <v>38036</v>
      </c>
      <c r="B2932" s="23" t="s">
        <v>3121</v>
      </c>
      <c r="C2932" s="24" t="s">
        <v>3122</v>
      </c>
      <c r="D2932" s="23" t="s">
        <v>3152</v>
      </c>
      <c r="E2932" s="28">
        <v>14.5</v>
      </c>
      <c r="F2932" s="27">
        <v>16.75</v>
      </c>
      <c r="G2932" s="27">
        <v>16.5</v>
      </c>
      <c r="H2932" s="36">
        <f t="shared" si="535"/>
        <v>0.13793103448275862</v>
      </c>
      <c r="I2932" s="27">
        <f t="shared" si="536"/>
        <v>2.25</v>
      </c>
      <c r="J2932" s="27">
        <f t="shared" si="537"/>
        <v>2</v>
      </c>
      <c r="K2932" s="30">
        <v>1</v>
      </c>
      <c r="L2932" s="159">
        <f t="shared" si="534"/>
        <v>-1.4925373134328358E-2</v>
      </c>
    </row>
    <row r="2933" spans="1:12" s="1" customFormat="1" ht="15" customHeight="1">
      <c r="A2933" s="52">
        <v>38040</v>
      </c>
      <c r="B2933" s="23" t="s">
        <v>8642</v>
      </c>
      <c r="C2933" s="24" t="s">
        <v>3123</v>
      </c>
      <c r="D2933" s="23" t="s">
        <v>1640</v>
      </c>
      <c r="E2933" s="28">
        <v>30</v>
      </c>
      <c r="F2933" s="27">
        <v>33.5</v>
      </c>
      <c r="G2933" s="27">
        <v>40.4</v>
      </c>
      <c r="H2933" s="36">
        <f t="shared" si="535"/>
        <v>0.34666666666666662</v>
      </c>
      <c r="I2933" s="27">
        <f t="shared" si="536"/>
        <v>3.5</v>
      </c>
      <c r="J2933" s="27">
        <f t="shared" si="537"/>
        <v>10.399999999999999</v>
      </c>
      <c r="K2933" s="30">
        <v>3</v>
      </c>
      <c r="L2933" s="159">
        <f t="shared" si="534"/>
        <v>0.20597014925373131</v>
      </c>
    </row>
    <row r="2934" spans="1:12" s="1" customFormat="1" ht="15" customHeight="1">
      <c r="A2934" s="52">
        <v>38049</v>
      </c>
      <c r="B2934" s="23" t="s">
        <v>3124</v>
      </c>
      <c r="C2934" s="24" t="s">
        <v>3125</v>
      </c>
      <c r="D2934" s="23" t="s">
        <v>3152</v>
      </c>
      <c r="E2934" s="28">
        <v>14</v>
      </c>
      <c r="F2934" s="27">
        <v>19.010000000000002</v>
      </c>
      <c r="G2934" s="27">
        <v>17.420000000000002</v>
      </c>
      <c r="H2934" s="36">
        <f t="shared" si="535"/>
        <v>0.24428571428571441</v>
      </c>
      <c r="I2934" s="27">
        <f t="shared" si="536"/>
        <v>5.0100000000000016</v>
      </c>
      <c r="J2934" s="27">
        <f t="shared" si="537"/>
        <v>3.4200000000000017</v>
      </c>
      <c r="K2934" s="30">
        <v>3</v>
      </c>
      <c r="L2934" s="159">
        <f t="shared" si="534"/>
        <v>-8.3640189374013657E-2</v>
      </c>
    </row>
    <row r="2935" spans="1:12" s="1" customFormat="1" ht="15" customHeight="1">
      <c r="A2935" s="52">
        <v>38056</v>
      </c>
      <c r="B2935" s="23" t="s">
        <v>3126</v>
      </c>
      <c r="C2935" s="24" t="s">
        <v>3127</v>
      </c>
      <c r="D2935" s="23" t="s">
        <v>3128</v>
      </c>
      <c r="E2935" s="28">
        <v>15.55</v>
      </c>
      <c r="F2935" s="27">
        <v>15.75</v>
      </c>
      <c r="G2935" s="27">
        <v>15.58</v>
      </c>
      <c r="H2935" s="36">
        <f t="shared" si="535"/>
        <v>1.9292604501607304E-3</v>
      </c>
      <c r="I2935" s="27">
        <f t="shared" si="536"/>
        <v>0.19999999999999929</v>
      </c>
      <c r="J2935" s="27">
        <f t="shared" si="537"/>
        <v>2.9999999999999361E-2</v>
      </c>
      <c r="K2935" s="30">
        <v>4</v>
      </c>
      <c r="L2935" s="159">
        <f t="shared" si="534"/>
        <v>-1.0793650793650789E-2</v>
      </c>
    </row>
    <row r="2936" spans="1:12" s="1" customFormat="1" ht="15" customHeight="1">
      <c r="A2936" s="52">
        <v>38061</v>
      </c>
      <c r="B2936" s="23" t="s">
        <v>3131</v>
      </c>
      <c r="C2936" s="24" t="s">
        <v>3131</v>
      </c>
      <c r="D2936" s="23" t="s">
        <v>3132</v>
      </c>
      <c r="E2936" s="28">
        <v>18</v>
      </c>
      <c r="F2936" s="27">
        <v>18.5</v>
      </c>
      <c r="G2936" s="27">
        <v>18</v>
      </c>
      <c r="H2936" s="36">
        <f t="shared" si="535"/>
        <v>0</v>
      </c>
      <c r="I2936" s="27">
        <f t="shared" si="536"/>
        <v>0.5</v>
      </c>
      <c r="J2936" s="27">
        <f t="shared" si="537"/>
        <v>0</v>
      </c>
      <c r="K2936" s="30">
        <v>3</v>
      </c>
      <c r="L2936" s="159">
        <f t="shared" si="534"/>
        <v>-2.7027027027027029E-2</v>
      </c>
    </row>
    <row r="2937" spans="1:12" s="1" customFormat="1" ht="15" customHeight="1">
      <c r="A2937" s="52">
        <v>38061</v>
      </c>
      <c r="B2937" s="23" t="s">
        <v>8643</v>
      </c>
      <c r="C2937" s="24" t="s">
        <v>3129</v>
      </c>
      <c r="D2937" s="23" t="s">
        <v>3130</v>
      </c>
      <c r="E2937" s="28">
        <v>8</v>
      </c>
      <c r="F2937" s="27">
        <v>8.5</v>
      </c>
      <c r="G2937" s="27">
        <v>7.31</v>
      </c>
      <c r="H2937" s="36">
        <f t="shared" si="535"/>
        <v>-8.6250000000000049E-2</v>
      </c>
      <c r="I2937" s="27">
        <f t="shared" si="536"/>
        <v>0.5</v>
      </c>
      <c r="J2937" s="27">
        <f t="shared" si="537"/>
        <v>-0.69000000000000039</v>
      </c>
      <c r="K2937" s="30">
        <v>1</v>
      </c>
      <c r="L2937" s="159">
        <f t="shared" si="534"/>
        <v>-0.14000000000000004</v>
      </c>
    </row>
    <row r="2938" spans="1:12" s="1" customFormat="1" ht="15" customHeight="1">
      <c r="A2938" s="52">
        <v>38062</v>
      </c>
      <c r="B2938" s="23" t="s">
        <v>8644</v>
      </c>
      <c r="C2938" s="24" t="s">
        <v>3133</v>
      </c>
      <c r="D2938" s="23" t="s">
        <v>185</v>
      </c>
      <c r="E2938" s="28">
        <v>9</v>
      </c>
      <c r="F2938" s="27">
        <v>9</v>
      </c>
      <c r="G2938" s="27">
        <v>9</v>
      </c>
      <c r="H2938" s="36">
        <f t="shared" si="535"/>
        <v>0</v>
      </c>
      <c r="I2938" s="27">
        <f t="shared" si="536"/>
        <v>0</v>
      </c>
      <c r="J2938" s="27">
        <f t="shared" si="537"/>
        <v>0</v>
      </c>
      <c r="K2938" s="30">
        <v>1</v>
      </c>
      <c r="L2938" s="159">
        <f t="shared" si="534"/>
        <v>0</v>
      </c>
    </row>
    <row r="2939" spans="1:12" s="1" customFormat="1" ht="15" customHeight="1">
      <c r="A2939" s="52">
        <v>38063</v>
      </c>
      <c r="B2939" s="23" t="s">
        <v>3137</v>
      </c>
      <c r="C2939" s="24" t="s">
        <v>3138</v>
      </c>
      <c r="D2939" s="23" t="s">
        <v>410</v>
      </c>
      <c r="E2939" s="28">
        <v>17.5</v>
      </c>
      <c r="F2939" s="27">
        <v>17</v>
      </c>
      <c r="G2939" s="27">
        <v>15.52</v>
      </c>
      <c r="H2939" s="36">
        <f t="shared" si="535"/>
        <v>-0.11314285714285717</v>
      </c>
      <c r="I2939" s="27">
        <f t="shared" si="536"/>
        <v>-0.5</v>
      </c>
      <c r="J2939" s="27">
        <f t="shared" si="537"/>
        <v>-1.9800000000000004</v>
      </c>
      <c r="K2939" s="30">
        <v>2</v>
      </c>
      <c r="L2939" s="159">
        <f t="shared" si="534"/>
        <v>-8.7058823529411786E-2</v>
      </c>
    </row>
    <row r="2940" spans="1:12" s="1" customFormat="1" ht="15" customHeight="1">
      <c r="A2940" s="52">
        <v>38063</v>
      </c>
      <c r="B2940" s="23" t="s">
        <v>3134</v>
      </c>
      <c r="C2940" s="24" t="s">
        <v>3135</v>
      </c>
      <c r="D2940" s="23" t="s">
        <v>3136</v>
      </c>
      <c r="E2940" s="28">
        <v>6</v>
      </c>
      <c r="F2940" s="27">
        <v>6.05</v>
      </c>
      <c r="G2940" s="27">
        <v>6.05</v>
      </c>
      <c r="H2940" s="36">
        <f t="shared" si="535"/>
        <v>8.3333333333333037E-3</v>
      </c>
      <c r="I2940" s="27">
        <f t="shared" si="536"/>
        <v>4.9999999999999822E-2</v>
      </c>
      <c r="J2940" s="27">
        <f t="shared" si="537"/>
        <v>4.9999999999999822E-2</v>
      </c>
      <c r="K2940" s="30">
        <v>1</v>
      </c>
      <c r="L2940" s="159">
        <f t="shared" si="534"/>
        <v>0</v>
      </c>
    </row>
    <row r="2941" spans="1:12" s="1" customFormat="1" ht="15" customHeight="1">
      <c r="A2941" s="52">
        <v>38063</v>
      </c>
      <c r="B2941" s="23" t="s">
        <v>8645</v>
      </c>
      <c r="C2941" s="24" t="s">
        <v>1390</v>
      </c>
      <c r="D2941" s="23" t="s">
        <v>1391</v>
      </c>
      <c r="E2941" s="28">
        <v>13</v>
      </c>
      <c r="F2941" s="27">
        <v>12.75</v>
      </c>
      <c r="G2941" s="27">
        <v>12.75</v>
      </c>
      <c r="H2941" s="36">
        <f t="shared" si="535"/>
        <v>-1.9230769230769232E-2</v>
      </c>
      <c r="I2941" s="27">
        <f t="shared" si="536"/>
        <v>-0.25</v>
      </c>
      <c r="J2941" s="27">
        <f t="shared" si="537"/>
        <v>-0.25</v>
      </c>
      <c r="K2941" s="30">
        <v>1</v>
      </c>
      <c r="L2941" s="159">
        <f t="shared" si="534"/>
        <v>0</v>
      </c>
    </row>
    <row r="2942" spans="1:12" s="1" customFormat="1" ht="15" customHeight="1">
      <c r="A2942" s="52">
        <v>38064</v>
      </c>
      <c r="B2942" s="23" t="s">
        <v>8646</v>
      </c>
      <c r="C2942" s="24" t="s">
        <v>902</v>
      </c>
      <c r="D2942" s="23" t="s">
        <v>903</v>
      </c>
      <c r="E2942" s="28">
        <v>10.5</v>
      </c>
      <c r="F2942" s="27">
        <v>12.95</v>
      </c>
      <c r="G2942" s="27">
        <v>13.41</v>
      </c>
      <c r="H2942" s="36">
        <f t="shared" si="535"/>
        <v>0.27714285714285714</v>
      </c>
      <c r="I2942" s="27">
        <f t="shared" si="536"/>
        <v>2.4499999999999993</v>
      </c>
      <c r="J2942" s="27">
        <f t="shared" si="537"/>
        <v>2.91</v>
      </c>
      <c r="K2942" s="30">
        <v>2</v>
      </c>
      <c r="L2942" s="159">
        <f t="shared" si="534"/>
        <v>3.5521235521235588E-2</v>
      </c>
    </row>
    <row r="2943" spans="1:12" s="1" customFormat="1" ht="15" customHeight="1">
      <c r="A2943" s="52">
        <v>38068</v>
      </c>
      <c r="B2943" s="23" t="s">
        <v>8647</v>
      </c>
      <c r="C2943" s="24" t="s">
        <v>2837</v>
      </c>
      <c r="D2943" s="23" t="s">
        <v>211</v>
      </c>
      <c r="E2943" s="28">
        <v>15.5</v>
      </c>
      <c r="F2943" s="27">
        <v>18.5</v>
      </c>
      <c r="G2943" s="27">
        <v>19.47</v>
      </c>
      <c r="H2943" s="36">
        <f t="shared" si="535"/>
        <v>0.25612903225806444</v>
      </c>
      <c r="I2943" s="27">
        <f t="shared" si="536"/>
        <v>3</v>
      </c>
      <c r="J2943" s="27">
        <f t="shared" si="537"/>
        <v>3.9699999999999989</v>
      </c>
      <c r="K2943" s="30">
        <v>3</v>
      </c>
      <c r="L2943" s="159">
        <f t="shared" si="534"/>
        <v>5.2432432432432369E-2</v>
      </c>
    </row>
    <row r="2944" spans="1:12" s="1" customFormat="1" ht="15" customHeight="1">
      <c r="A2944" s="52">
        <v>38070</v>
      </c>
      <c r="B2944" s="23" t="s">
        <v>8648</v>
      </c>
      <c r="C2944" s="24" t="s">
        <v>2838</v>
      </c>
      <c r="D2944" s="23" t="s">
        <v>2839</v>
      </c>
      <c r="E2944" s="28">
        <v>7</v>
      </c>
      <c r="F2944" s="27">
        <v>7.01</v>
      </c>
      <c r="G2944" s="27">
        <v>7.5</v>
      </c>
      <c r="H2944" s="36">
        <f t="shared" si="535"/>
        <v>7.1428571428571425E-2</v>
      </c>
      <c r="I2944" s="27">
        <f t="shared" si="536"/>
        <v>9.9999999999997868E-3</v>
      </c>
      <c r="J2944" s="27">
        <f t="shared" si="537"/>
        <v>0.5</v>
      </c>
      <c r="K2944" s="30">
        <v>1</v>
      </c>
      <c r="L2944" s="159">
        <f t="shared" si="534"/>
        <v>6.9900142653352385E-2</v>
      </c>
    </row>
    <row r="2945" spans="1:12" s="1" customFormat="1" ht="15" customHeight="1">
      <c r="A2945" s="52">
        <v>38071</v>
      </c>
      <c r="B2945" s="23" t="s">
        <v>8649</v>
      </c>
      <c r="C2945" s="24" t="s">
        <v>2842</v>
      </c>
      <c r="D2945" s="23" t="s">
        <v>2843</v>
      </c>
      <c r="E2945" s="28">
        <v>13</v>
      </c>
      <c r="F2945" s="27">
        <v>13.25</v>
      </c>
      <c r="G2945" s="27">
        <v>13.25</v>
      </c>
      <c r="H2945" s="36">
        <f t="shared" si="535"/>
        <v>1.9230769230769232E-2</v>
      </c>
      <c r="I2945" s="27">
        <f t="shared" si="536"/>
        <v>0.25</v>
      </c>
      <c r="J2945" s="27">
        <f t="shared" si="537"/>
        <v>0.25</v>
      </c>
      <c r="K2945" s="30">
        <v>2</v>
      </c>
      <c r="L2945" s="159">
        <f t="shared" si="534"/>
        <v>0</v>
      </c>
    </row>
    <row r="2946" spans="1:12" s="1" customFormat="1" ht="15" customHeight="1">
      <c r="A2946" s="52">
        <v>38071</v>
      </c>
      <c r="B2946" s="23" t="s">
        <v>8650</v>
      </c>
      <c r="C2946" s="24" t="s">
        <v>2840</v>
      </c>
      <c r="D2946" s="23" t="s">
        <v>2841</v>
      </c>
      <c r="E2946" s="28">
        <v>7</v>
      </c>
      <c r="F2946" s="27">
        <v>7</v>
      </c>
      <c r="G2946" s="27">
        <v>7.06</v>
      </c>
      <c r="H2946" s="36">
        <f t="shared" si="535"/>
        <v>8.5714285714285163E-3</v>
      </c>
      <c r="I2946" s="27">
        <f t="shared" si="536"/>
        <v>0</v>
      </c>
      <c r="J2946" s="27">
        <f t="shared" si="537"/>
        <v>5.9999999999999609E-2</v>
      </c>
      <c r="K2946" s="30">
        <v>1</v>
      </c>
      <c r="L2946" s="159">
        <f t="shared" si="534"/>
        <v>8.5714285714285163E-3</v>
      </c>
    </row>
    <row r="2947" spans="1:12" s="1" customFormat="1" ht="15" customHeight="1">
      <c r="A2947" s="52">
        <v>38076</v>
      </c>
      <c r="B2947" s="23" t="s">
        <v>8651</v>
      </c>
      <c r="C2947" s="24" t="s">
        <v>1396</v>
      </c>
      <c r="D2947" s="53" t="s">
        <v>1397</v>
      </c>
      <c r="E2947" s="28">
        <v>14</v>
      </c>
      <c r="F2947" s="27">
        <v>14</v>
      </c>
      <c r="G2947" s="27">
        <v>14</v>
      </c>
      <c r="H2947" s="36">
        <f t="shared" si="535"/>
        <v>0</v>
      </c>
      <c r="I2947" s="27">
        <f t="shared" si="536"/>
        <v>0</v>
      </c>
      <c r="J2947" s="27">
        <f t="shared" si="537"/>
        <v>0</v>
      </c>
      <c r="K2947" s="30">
        <v>1</v>
      </c>
      <c r="L2947" s="159">
        <f t="shared" si="534"/>
        <v>0</v>
      </c>
    </row>
    <row r="2948" spans="1:12" s="1" customFormat="1" ht="15" customHeight="1">
      <c r="A2948" s="52">
        <v>38076</v>
      </c>
      <c r="B2948" s="23" t="s">
        <v>8652</v>
      </c>
      <c r="C2948" s="24" t="s">
        <v>2844</v>
      </c>
      <c r="D2948" s="23" t="s">
        <v>2145</v>
      </c>
      <c r="E2948" s="28">
        <v>6.5</v>
      </c>
      <c r="F2948" s="27">
        <v>7.52</v>
      </c>
      <c r="G2948" s="27">
        <v>8.8800000000000008</v>
      </c>
      <c r="H2948" s="36">
        <f t="shared" si="535"/>
        <v>0.36615384615384627</v>
      </c>
      <c r="I2948" s="27">
        <f t="shared" si="536"/>
        <v>1.0199999999999996</v>
      </c>
      <c r="J2948" s="27">
        <f t="shared" si="537"/>
        <v>2.3800000000000008</v>
      </c>
      <c r="K2948" s="30">
        <v>2</v>
      </c>
      <c r="L2948" s="159">
        <f t="shared" ref="L2948:L3011" si="538">(G2948-F2948)/F2948</f>
        <v>0.18085106382978741</v>
      </c>
    </row>
    <row r="2949" spans="1:12" s="1" customFormat="1" ht="15" customHeight="1">
      <c r="A2949" s="52">
        <v>38077</v>
      </c>
      <c r="B2949" s="23" t="s">
        <v>8653</v>
      </c>
      <c r="C2949" s="24" t="s">
        <v>1398</v>
      </c>
      <c r="D2949" s="53" t="s">
        <v>1399</v>
      </c>
      <c r="E2949" s="28">
        <v>9</v>
      </c>
      <c r="F2949" s="27">
        <v>9</v>
      </c>
      <c r="G2949" s="27">
        <v>10.1</v>
      </c>
      <c r="H2949" s="36">
        <f t="shared" si="535"/>
        <v>0.12222222222222218</v>
      </c>
      <c r="I2949" s="27">
        <f t="shared" si="536"/>
        <v>0</v>
      </c>
      <c r="J2949" s="27">
        <f t="shared" si="537"/>
        <v>1.0999999999999996</v>
      </c>
      <c r="K2949" s="30">
        <v>1</v>
      </c>
      <c r="L2949" s="159">
        <f t="shared" si="538"/>
        <v>0.12222222222222218</v>
      </c>
    </row>
    <row r="2950" spans="1:12" s="1" customFormat="1" ht="15" customHeight="1">
      <c r="A2950" s="52">
        <v>38082</v>
      </c>
      <c r="B2950" s="23" t="s">
        <v>8654</v>
      </c>
      <c r="C2950" s="24" t="s">
        <v>1400</v>
      </c>
      <c r="D2950" s="53" t="s">
        <v>1401</v>
      </c>
      <c r="E2950" s="28">
        <v>7</v>
      </c>
      <c r="F2950" s="27">
        <v>7.5</v>
      </c>
      <c r="G2950" s="27">
        <v>8.4</v>
      </c>
      <c r="H2950" s="36">
        <f t="shared" si="535"/>
        <v>0.20000000000000004</v>
      </c>
      <c r="I2950" s="27">
        <f t="shared" si="536"/>
        <v>0.5</v>
      </c>
      <c r="J2950" s="27">
        <f t="shared" si="537"/>
        <v>1.4000000000000004</v>
      </c>
      <c r="K2950" s="30">
        <v>1</v>
      </c>
      <c r="L2950" s="159">
        <f t="shared" si="538"/>
        <v>0.12000000000000005</v>
      </c>
    </row>
    <row r="2951" spans="1:12" s="1" customFormat="1" ht="15" customHeight="1">
      <c r="A2951" s="52">
        <v>38082</v>
      </c>
      <c r="B2951" s="23" t="s">
        <v>8655</v>
      </c>
      <c r="C2951" s="24" t="s">
        <v>1402</v>
      </c>
      <c r="D2951" s="53" t="s">
        <v>2872</v>
      </c>
      <c r="E2951" s="28">
        <v>5.5</v>
      </c>
      <c r="F2951" s="27">
        <v>10</v>
      </c>
      <c r="G2951" s="27">
        <v>11.2</v>
      </c>
      <c r="H2951" s="36">
        <f t="shared" si="535"/>
        <v>1.0363636363636362</v>
      </c>
      <c r="I2951" s="27">
        <f t="shared" si="536"/>
        <v>4.5</v>
      </c>
      <c r="J2951" s="27">
        <f t="shared" si="537"/>
        <v>5.6999999999999993</v>
      </c>
      <c r="K2951" s="30">
        <v>2</v>
      </c>
      <c r="L2951" s="159">
        <f t="shared" si="538"/>
        <v>0.11999999999999993</v>
      </c>
    </row>
    <row r="2952" spans="1:12" s="1" customFormat="1" ht="15" customHeight="1">
      <c r="A2952" s="52">
        <v>38083</v>
      </c>
      <c r="B2952" s="23" t="s">
        <v>8656</v>
      </c>
      <c r="C2952" s="24" t="s">
        <v>1403</v>
      </c>
      <c r="D2952" s="53" t="s">
        <v>2103</v>
      </c>
      <c r="E2952" s="28">
        <v>20</v>
      </c>
      <c r="F2952" s="27">
        <v>20.05</v>
      </c>
      <c r="G2952" s="27">
        <v>20.5</v>
      </c>
      <c r="H2952" s="36">
        <f t="shared" si="535"/>
        <v>2.5000000000000001E-2</v>
      </c>
      <c r="I2952" s="27">
        <f t="shared" si="536"/>
        <v>5.0000000000000711E-2</v>
      </c>
      <c r="J2952" s="27">
        <f t="shared" si="537"/>
        <v>0.5</v>
      </c>
      <c r="K2952" s="30">
        <v>1</v>
      </c>
      <c r="L2952" s="159">
        <f t="shared" si="538"/>
        <v>2.2443890274314177E-2</v>
      </c>
    </row>
    <row r="2953" spans="1:12" s="1" customFormat="1" ht="15" customHeight="1">
      <c r="A2953" s="52">
        <v>38090</v>
      </c>
      <c r="B2953" s="23" t="s">
        <v>8657</v>
      </c>
      <c r="C2953" s="24" t="s">
        <v>2104</v>
      </c>
      <c r="D2953" s="23" t="s">
        <v>2105</v>
      </c>
      <c r="E2953" s="28">
        <v>12</v>
      </c>
      <c r="F2953" s="27">
        <v>12.25</v>
      </c>
      <c r="G2953" s="27">
        <v>12.23</v>
      </c>
      <c r="H2953" s="36">
        <f t="shared" si="535"/>
        <v>1.9166666666666703E-2</v>
      </c>
      <c r="I2953" s="27">
        <f t="shared" si="536"/>
        <v>0.25</v>
      </c>
      <c r="J2953" s="27">
        <f t="shared" si="537"/>
        <v>0.23000000000000043</v>
      </c>
      <c r="K2953" s="30">
        <v>1</v>
      </c>
      <c r="L2953" s="159">
        <f t="shared" si="538"/>
        <v>-1.6326530612244549E-3</v>
      </c>
    </row>
    <row r="2954" spans="1:12" s="1" customFormat="1" ht="15" customHeight="1">
      <c r="A2954" s="52">
        <v>38093</v>
      </c>
      <c r="B2954" s="23" t="s">
        <v>2594</v>
      </c>
      <c r="C2954" s="24" t="s">
        <v>2595</v>
      </c>
      <c r="D2954" s="23" t="s">
        <v>1142</v>
      </c>
      <c r="E2954" s="28">
        <v>8</v>
      </c>
      <c r="F2954" s="27">
        <v>8.5299999999999994</v>
      </c>
      <c r="G2954" s="27">
        <v>9.5</v>
      </c>
      <c r="H2954" s="36">
        <f t="shared" si="535"/>
        <v>0.1875</v>
      </c>
      <c r="I2954" s="27">
        <f t="shared" si="536"/>
        <v>0.52999999999999936</v>
      </c>
      <c r="J2954" s="27">
        <f t="shared" si="537"/>
        <v>1.5</v>
      </c>
      <c r="K2954" s="30">
        <v>2</v>
      </c>
      <c r="L2954" s="159">
        <f t="shared" si="538"/>
        <v>0.11371629542790161</v>
      </c>
    </row>
    <row r="2955" spans="1:12" s="1" customFormat="1" ht="15" customHeight="1">
      <c r="A2955" s="52">
        <v>38097</v>
      </c>
      <c r="B2955" s="23" t="s">
        <v>8658</v>
      </c>
      <c r="C2955" s="24" t="s">
        <v>2598</v>
      </c>
      <c r="D2955" s="23" t="s">
        <v>211</v>
      </c>
      <c r="E2955" s="28">
        <v>10.5</v>
      </c>
      <c r="F2955" s="27">
        <v>10.65</v>
      </c>
      <c r="G2955" s="27">
        <v>10.5</v>
      </c>
      <c r="H2955" s="36">
        <f t="shared" si="535"/>
        <v>0</v>
      </c>
      <c r="I2955" s="27">
        <f t="shared" si="536"/>
        <v>0.15000000000000036</v>
      </c>
      <c r="J2955" s="27">
        <f t="shared" si="537"/>
        <v>0</v>
      </c>
      <c r="K2955" s="30">
        <v>2</v>
      </c>
      <c r="L2955" s="159">
        <f t="shared" si="538"/>
        <v>-1.4084507042253554E-2</v>
      </c>
    </row>
    <row r="2956" spans="1:12" s="1" customFormat="1" ht="15" customHeight="1">
      <c r="A2956" s="52">
        <v>38097</v>
      </c>
      <c r="B2956" s="23" t="s">
        <v>8659</v>
      </c>
      <c r="C2956" s="24" t="s">
        <v>2596</v>
      </c>
      <c r="D2956" s="53" t="s">
        <v>2597</v>
      </c>
      <c r="E2956" s="28">
        <v>16</v>
      </c>
      <c r="F2956" s="27">
        <v>20</v>
      </c>
      <c r="G2956" s="27">
        <v>22.02</v>
      </c>
      <c r="H2956" s="36">
        <f t="shared" si="535"/>
        <v>0.37624999999999997</v>
      </c>
      <c r="I2956" s="27">
        <f t="shared" si="536"/>
        <v>4</v>
      </c>
      <c r="J2956" s="27">
        <f t="shared" si="537"/>
        <v>6.02</v>
      </c>
      <c r="K2956" s="30">
        <v>2</v>
      </c>
      <c r="L2956" s="159">
        <f t="shared" si="538"/>
        <v>0.10099999999999998</v>
      </c>
    </row>
    <row r="2957" spans="1:12" s="1" customFormat="1" ht="15" customHeight="1">
      <c r="A2957" s="52">
        <v>38098</v>
      </c>
      <c r="B2957" s="23" t="s">
        <v>8660</v>
      </c>
      <c r="C2957" s="24" t="s">
        <v>2540</v>
      </c>
      <c r="D2957" s="23" t="s">
        <v>2237</v>
      </c>
      <c r="E2957" s="28">
        <v>12</v>
      </c>
      <c r="F2957" s="27">
        <v>14.45</v>
      </c>
      <c r="G2957" s="27">
        <v>15.3</v>
      </c>
      <c r="H2957" s="36">
        <f t="shared" si="535"/>
        <v>0.27500000000000008</v>
      </c>
      <c r="I2957" s="27">
        <f t="shared" si="536"/>
        <v>2.4499999999999993</v>
      </c>
      <c r="J2957" s="27">
        <f t="shared" si="537"/>
        <v>3.3000000000000007</v>
      </c>
      <c r="K2957" s="30">
        <v>3</v>
      </c>
      <c r="L2957" s="159">
        <f t="shared" si="538"/>
        <v>5.8823529411764809E-2</v>
      </c>
    </row>
    <row r="2958" spans="1:12" s="1" customFormat="1" ht="15" customHeight="1">
      <c r="A2958" s="52">
        <v>38099</v>
      </c>
      <c r="B2958" s="23" t="s">
        <v>2541</v>
      </c>
      <c r="C2958" s="24" t="s">
        <v>2542</v>
      </c>
      <c r="D2958" s="23" t="s">
        <v>2543</v>
      </c>
      <c r="E2958" s="28">
        <v>18</v>
      </c>
      <c r="F2958" s="27">
        <v>18.22</v>
      </c>
      <c r="G2958" s="27">
        <v>18</v>
      </c>
      <c r="H2958" s="36">
        <f t="shared" si="535"/>
        <v>0</v>
      </c>
      <c r="I2958" s="27">
        <f t="shared" si="536"/>
        <v>0.21999999999999886</v>
      </c>
      <c r="J2958" s="27">
        <f t="shared" si="537"/>
        <v>0</v>
      </c>
      <c r="K2958" s="30">
        <v>2</v>
      </c>
      <c r="L2958" s="159">
        <f t="shared" si="538"/>
        <v>-1.2074643249176667E-2</v>
      </c>
    </row>
    <row r="2959" spans="1:12" s="1" customFormat="1" ht="15" customHeight="1">
      <c r="A2959" s="52">
        <v>38105</v>
      </c>
      <c r="B2959" s="53" t="s">
        <v>8661</v>
      </c>
      <c r="C2959" s="24" t="s">
        <v>2544</v>
      </c>
      <c r="D2959" s="23" t="s">
        <v>1450</v>
      </c>
      <c r="E2959" s="28">
        <v>15</v>
      </c>
      <c r="F2959" s="27">
        <v>15</v>
      </c>
      <c r="G2959" s="27">
        <v>14.6</v>
      </c>
      <c r="H2959" s="36">
        <f t="shared" si="535"/>
        <v>-2.6666666666666689E-2</v>
      </c>
      <c r="I2959" s="27">
        <f t="shared" si="536"/>
        <v>0</v>
      </c>
      <c r="J2959" s="27">
        <f t="shared" si="537"/>
        <v>-0.40000000000000036</v>
      </c>
      <c r="K2959" s="30">
        <v>2</v>
      </c>
      <c r="L2959" s="159">
        <f t="shared" si="538"/>
        <v>-2.6666666666666689E-2</v>
      </c>
    </row>
    <row r="2960" spans="1:12" s="1" customFormat="1" ht="15" customHeight="1">
      <c r="A2960" s="52">
        <v>38106</v>
      </c>
      <c r="B2960" s="23" t="s">
        <v>8662</v>
      </c>
      <c r="C2960" s="24" t="s">
        <v>2545</v>
      </c>
      <c r="D2960" s="23" t="s">
        <v>2546</v>
      </c>
      <c r="E2960" s="28">
        <v>17</v>
      </c>
      <c r="F2960" s="27">
        <v>21.01</v>
      </c>
      <c r="G2960" s="27">
        <v>24.7</v>
      </c>
      <c r="H2960" s="36">
        <f t="shared" si="535"/>
        <v>0.45294117647058818</v>
      </c>
      <c r="I2960" s="27">
        <f t="shared" si="536"/>
        <v>4.0100000000000016</v>
      </c>
      <c r="J2960" s="27">
        <f t="shared" si="537"/>
        <v>7.6999999999999993</v>
      </c>
      <c r="K2960" s="30">
        <v>3</v>
      </c>
      <c r="L2960" s="159">
        <f t="shared" si="538"/>
        <v>0.17563065207044254</v>
      </c>
    </row>
    <row r="2961" spans="1:12" s="1" customFormat="1" ht="15" customHeight="1">
      <c r="A2961" s="52">
        <v>38106</v>
      </c>
      <c r="B2961" s="23" t="s">
        <v>8663</v>
      </c>
      <c r="C2961" s="24" t="s">
        <v>2547</v>
      </c>
      <c r="D2961" s="23" t="s">
        <v>197</v>
      </c>
      <c r="E2961" s="28">
        <v>13</v>
      </c>
      <c r="F2961" s="27">
        <v>15</v>
      </c>
      <c r="G2961" s="27">
        <v>16.100000000000001</v>
      </c>
      <c r="H2961" s="36">
        <f t="shared" si="535"/>
        <v>0.23846153846153856</v>
      </c>
      <c r="I2961" s="27">
        <f t="shared" si="536"/>
        <v>2</v>
      </c>
      <c r="J2961" s="27">
        <f t="shared" si="537"/>
        <v>3.1000000000000014</v>
      </c>
      <c r="K2961" s="30">
        <v>2</v>
      </c>
      <c r="L2961" s="159">
        <f t="shared" si="538"/>
        <v>7.3333333333333431E-2</v>
      </c>
    </row>
    <row r="2962" spans="1:12" s="1" customFormat="1" ht="15" customHeight="1">
      <c r="A2962" s="52">
        <v>38112</v>
      </c>
      <c r="B2962" s="23" t="s">
        <v>8664</v>
      </c>
      <c r="C2962" s="24" t="s">
        <v>2548</v>
      </c>
      <c r="D2962" s="53" t="s">
        <v>3148</v>
      </c>
      <c r="E2962" s="28">
        <v>8</v>
      </c>
      <c r="F2962" s="27">
        <v>8</v>
      </c>
      <c r="G2962" s="27">
        <v>8</v>
      </c>
      <c r="H2962" s="36">
        <f t="shared" si="535"/>
        <v>0</v>
      </c>
      <c r="I2962" s="27">
        <f t="shared" si="536"/>
        <v>0</v>
      </c>
      <c r="J2962" s="27">
        <f t="shared" si="537"/>
        <v>0</v>
      </c>
      <c r="K2962" s="30">
        <v>1</v>
      </c>
      <c r="L2962" s="159">
        <f t="shared" si="538"/>
        <v>0</v>
      </c>
    </row>
    <row r="2963" spans="1:12" s="1" customFormat="1" ht="15" customHeight="1">
      <c r="A2963" s="52">
        <v>38112</v>
      </c>
      <c r="B2963" s="23" t="s">
        <v>8665</v>
      </c>
      <c r="C2963" s="24" t="s">
        <v>2549</v>
      </c>
      <c r="D2963" s="23" t="s">
        <v>197</v>
      </c>
      <c r="E2963" s="28">
        <v>17.5</v>
      </c>
      <c r="F2963" s="27">
        <v>19.059999999999999</v>
      </c>
      <c r="G2963" s="27">
        <v>20.5</v>
      </c>
      <c r="H2963" s="36">
        <f t="shared" si="535"/>
        <v>0.17142857142857143</v>
      </c>
      <c r="I2963" s="27">
        <f t="shared" si="536"/>
        <v>1.5599999999999987</v>
      </c>
      <c r="J2963" s="27">
        <f t="shared" si="537"/>
        <v>3</v>
      </c>
      <c r="K2963" s="30">
        <v>4</v>
      </c>
      <c r="L2963" s="159">
        <f t="shared" si="538"/>
        <v>7.5550891920251911E-2</v>
      </c>
    </row>
    <row r="2964" spans="1:12" s="1" customFormat="1" ht="15" customHeight="1">
      <c r="A2964" s="52">
        <v>38113</v>
      </c>
      <c r="B2964" s="23" t="s">
        <v>8666</v>
      </c>
      <c r="C2964" s="24" t="s">
        <v>2516</v>
      </c>
      <c r="D2964" s="23" t="s">
        <v>3148</v>
      </c>
      <c r="E2964" s="28">
        <v>13</v>
      </c>
      <c r="F2964" s="27">
        <v>13</v>
      </c>
      <c r="G2964" s="27">
        <v>12.65</v>
      </c>
      <c r="H2964" s="36">
        <f t="shared" si="535"/>
        <v>-2.6923076923076897E-2</v>
      </c>
      <c r="I2964" s="27">
        <f t="shared" si="536"/>
        <v>0</v>
      </c>
      <c r="J2964" s="27">
        <f t="shared" si="537"/>
        <v>-0.34999999999999964</v>
      </c>
      <c r="K2964" s="30">
        <v>1</v>
      </c>
      <c r="L2964" s="159">
        <f t="shared" si="538"/>
        <v>-2.6923076923076897E-2</v>
      </c>
    </row>
    <row r="2965" spans="1:12" s="1" customFormat="1" ht="15" customHeight="1">
      <c r="A2965" s="52">
        <v>38117</v>
      </c>
      <c r="B2965" s="23" t="s">
        <v>2472</v>
      </c>
      <c r="C2965" s="24" t="s">
        <v>2473</v>
      </c>
      <c r="D2965" s="23" t="s">
        <v>3001</v>
      </c>
      <c r="E2965" s="28">
        <v>15.5</v>
      </c>
      <c r="F2965" s="27">
        <v>15.5</v>
      </c>
      <c r="G2965" s="27">
        <v>18.14</v>
      </c>
      <c r="H2965" s="36">
        <f t="shared" si="535"/>
        <v>0.17032258064516131</v>
      </c>
      <c r="I2965" s="27">
        <f t="shared" si="536"/>
        <v>0</v>
      </c>
      <c r="J2965" s="27">
        <f t="shared" si="537"/>
        <v>2.6400000000000006</v>
      </c>
      <c r="K2965" s="30">
        <v>3</v>
      </c>
      <c r="L2965" s="159">
        <f t="shared" si="538"/>
        <v>0.17032258064516131</v>
      </c>
    </row>
    <row r="2966" spans="1:12" s="1" customFormat="1" ht="15" customHeight="1">
      <c r="A2966" s="52">
        <v>38118</v>
      </c>
      <c r="B2966" s="23" t="s">
        <v>1584</v>
      </c>
      <c r="C2966" s="24" t="s">
        <v>1585</v>
      </c>
      <c r="D2966" s="23" t="s">
        <v>197</v>
      </c>
      <c r="E2966" s="28">
        <v>11</v>
      </c>
      <c r="F2966" s="27">
        <v>11.3</v>
      </c>
      <c r="G2966" s="27">
        <v>11.97</v>
      </c>
      <c r="H2966" s="36">
        <f t="shared" si="535"/>
        <v>8.8181818181818236E-2</v>
      </c>
      <c r="I2966" s="27">
        <f t="shared" si="536"/>
        <v>0.30000000000000071</v>
      </c>
      <c r="J2966" s="27">
        <f t="shared" si="537"/>
        <v>0.97000000000000064</v>
      </c>
      <c r="K2966" s="30">
        <v>2</v>
      </c>
      <c r="L2966" s="159">
        <f t="shared" si="538"/>
        <v>5.9292035398230081E-2</v>
      </c>
    </row>
    <row r="2967" spans="1:12" s="1" customFormat="1" ht="15" customHeight="1">
      <c r="A2967" s="52">
        <v>38119</v>
      </c>
      <c r="B2967" s="23" t="s">
        <v>8667</v>
      </c>
      <c r="C2967" s="24" t="s">
        <v>1586</v>
      </c>
      <c r="D2967" s="23" t="s">
        <v>2995</v>
      </c>
      <c r="E2967" s="28">
        <v>11</v>
      </c>
      <c r="F2967" s="27">
        <v>11.05</v>
      </c>
      <c r="G2967" s="27">
        <v>11.4</v>
      </c>
      <c r="H2967" s="36">
        <f t="shared" si="535"/>
        <v>3.6363636363636397E-2</v>
      </c>
      <c r="I2967" s="27">
        <f t="shared" si="536"/>
        <v>5.0000000000000711E-2</v>
      </c>
      <c r="J2967" s="27">
        <f t="shared" si="537"/>
        <v>0.40000000000000036</v>
      </c>
      <c r="K2967" s="30">
        <v>2</v>
      </c>
      <c r="L2967" s="159">
        <f t="shared" si="538"/>
        <v>3.1674208144796344E-2</v>
      </c>
    </row>
    <row r="2968" spans="1:12" s="1" customFormat="1" ht="15" customHeight="1">
      <c r="A2968" s="52">
        <v>38126</v>
      </c>
      <c r="B2968" s="23" t="s">
        <v>2996</v>
      </c>
      <c r="C2968" s="24" t="s">
        <v>2997</v>
      </c>
      <c r="D2968" s="53" t="s">
        <v>2998</v>
      </c>
      <c r="E2968" s="28">
        <v>20.5</v>
      </c>
      <c r="F2968" s="27">
        <v>25</v>
      </c>
      <c r="G2968" s="27">
        <v>28.4</v>
      </c>
      <c r="H2968" s="36">
        <f t="shared" si="535"/>
        <v>0.38536585365853654</v>
      </c>
      <c r="I2968" s="27">
        <f t="shared" si="536"/>
        <v>4.5</v>
      </c>
      <c r="J2968" s="27">
        <f t="shared" si="537"/>
        <v>7.8999999999999986</v>
      </c>
      <c r="K2968" s="30">
        <v>3</v>
      </c>
      <c r="L2968" s="159">
        <f t="shared" si="538"/>
        <v>0.13599999999999995</v>
      </c>
    </row>
    <row r="2969" spans="1:12" s="1" customFormat="1" ht="15" customHeight="1">
      <c r="A2969" s="52">
        <v>38126</v>
      </c>
      <c r="B2969" s="23" t="s">
        <v>2999</v>
      </c>
      <c r="C2969" s="24" t="s">
        <v>3000</v>
      </c>
      <c r="D2969" s="23" t="s">
        <v>1587</v>
      </c>
      <c r="E2969" s="28">
        <v>15</v>
      </c>
      <c r="F2969" s="27">
        <v>17.25</v>
      </c>
      <c r="G2969" s="27">
        <v>18</v>
      </c>
      <c r="H2969" s="36">
        <f t="shared" si="535"/>
        <v>0.2</v>
      </c>
      <c r="I2969" s="27">
        <f t="shared" si="536"/>
        <v>2.25</v>
      </c>
      <c r="J2969" s="27">
        <f t="shared" si="537"/>
        <v>3</v>
      </c>
      <c r="K2969" s="30">
        <v>2</v>
      </c>
      <c r="L2969" s="159">
        <f t="shared" si="538"/>
        <v>4.3478260869565216E-2</v>
      </c>
    </row>
    <row r="2970" spans="1:12" s="1" customFormat="1" ht="15" customHeight="1">
      <c r="A2970" s="52">
        <v>38131</v>
      </c>
      <c r="B2970" s="23" t="s">
        <v>8668</v>
      </c>
      <c r="C2970" s="24" t="s">
        <v>1588</v>
      </c>
      <c r="D2970" s="23" t="s">
        <v>2052</v>
      </c>
      <c r="E2970" s="28">
        <v>19.5</v>
      </c>
      <c r="F2970" s="27">
        <v>18.75</v>
      </c>
      <c r="G2970" s="27">
        <v>19.5</v>
      </c>
      <c r="H2970" s="36">
        <f t="shared" si="535"/>
        <v>0</v>
      </c>
      <c r="I2970" s="27">
        <f t="shared" si="536"/>
        <v>-0.75</v>
      </c>
      <c r="J2970" s="27">
        <f t="shared" si="537"/>
        <v>0</v>
      </c>
      <c r="K2970" s="30">
        <v>1</v>
      </c>
      <c r="L2970" s="159">
        <f t="shared" si="538"/>
        <v>0.04</v>
      </c>
    </row>
    <row r="2971" spans="1:12" s="1" customFormat="1" ht="15" customHeight="1">
      <c r="A2971" s="52">
        <v>38133</v>
      </c>
      <c r="B2971" s="23" t="s">
        <v>8669</v>
      </c>
      <c r="C2971" s="24" t="s">
        <v>1589</v>
      </c>
      <c r="D2971" s="23" t="s">
        <v>1590</v>
      </c>
      <c r="E2971" s="28">
        <v>7</v>
      </c>
      <c r="F2971" s="27">
        <v>7.44</v>
      </c>
      <c r="G2971" s="27">
        <v>6.7</v>
      </c>
      <c r="H2971" s="36">
        <f t="shared" si="535"/>
        <v>-4.285714285714283E-2</v>
      </c>
      <c r="I2971" s="27">
        <f t="shared" si="536"/>
        <v>0.44000000000000039</v>
      </c>
      <c r="J2971" s="27">
        <f t="shared" si="537"/>
        <v>-0.29999999999999982</v>
      </c>
      <c r="K2971" s="30">
        <v>1</v>
      </c>
      <c r="L2971" s="159">
        <f t="shared" si="538"/>
        <v>-9.9462365591397872E-2</v>
      </c>
    </row>
    <row r="2972" spans="1:12" s="1" customFormat="1" ht="15" customHeight="1">
      <c r="A2972" s="52">
        <v>38133</v>
      </c>
      <c r="B2972" s="23" t="s">
        <v>8670</v>
      </c>
      <c r="C2972" s="24" t="s">
        <v>1591</v>
      </c>
      <c r="D2972" s="23" t="s">
        <v>1649</v>
      </c>
      <c r="E2972" s="28">
        <v>11</v>
      </c>
      <c r="F2972" s="27">
        <v>11.54</v>
      </c>
      <c r="G2972" s="27">
        <v>12.5</v>
      </c>
      <c r="H2972" s="36">
        <f t="shared" si="535"/>
        <v>0.13636363636363635</v>
      </c>
      <c r="I2972" s="27">
        <f t="shared" si="536"/>
        <v>0.53999999999999915</v>
      </c>
      <c r="J2972" s="27">
        <f t="shared" si="537"/>
        <v>1.5</v>
      </c>
      <c r="K2972" s="30">
        <v>2</v>
      </c>
      <c r="L2972" s="159">
        <f t="shared" si="538"/>
        <v>8.3188908145580664E-2</v>
      </c>
    </row>
    <row r="2973" spans="1:12" s="1" customFormat="1" ht="15" customHeight="1">
      <c r="A2973" s="52">
        <v>38133</v>
      </c>
      <c r="B2973" s="23" t="s">
        <v>8671</v>
      </c>
      <c r="C2973" s="24" t="s">
        <v>1592</v>
      </c>
      <c r="D2973" s="23" t="s">
        <v>1992</v>
      </c>
      <c r="E2973" s="28">
        <v>7</v>
      </c>
      <c r="F2973" s="27">
        <v>7.26</v>
      </c>
      <c r="G2973" s="27">
        <v>7.1</v>
      </c>
      <c r="H2973" s="36">
        <f t="shared" si="535"/>
        <v>1.4285714285714235E-2</v>
      </c>
      <c r="I2973" s="27">
        <f t="shared" si="536"/>
        <v>0.25999999999999979</v>
      </c>
      <c r="J2973" s="27">
        <f t="shared" si="537"/>
        <v>9.9999999999999645E-2</v>
      </c>
      <c r="K2973" s="30">
        <v>1</v>
      </c>
      <c r="L2973" s="159">
        <f t="shared" si="538"/>
        <v>-2.2038567493112969E-2</v>
      </c>
    </row>
    <row r="2974" spans="1:12" s="1" customFormat="1" ht="15" customHeight="1">
      <c r="A2974" s="52">
        <v>38133</v>
      </c>
      <c r="B2974" s="23" t="s">
        <v>8672</v>
      </c>
      <c r="C2974" s="24" t="s">
        <v>1593</v>
      </c>
      <c r="D2974" s="53" t="s">
        <v>1594</v>
      </c>
      <c r="E2974" s="28">
        <v>13</v>
      </c>
      <c r="F2974" s="27">
        <v>14.25</v>
      </c>
      <c r="G2974" s="27">
        <v>13.77</v>
      </c>
      <c r="H2974" s="36">
        <f t="shared" ref="H2974:H3037" si="539">(G2974-E2974)/E2974</f>
        <v>5.9230769230769198E-2</v>
      </c>
      <c r="I2974" s="27">
        <f t="shared" ref="I2974:I3037" si="540">F2974-E2974</f>
        <v>1.25</v>
      </c>
      <c r="J2974" s="27">
        <f t="shared" ref="J2974:J3037" si="541">G2974-E2974</f>
        <v>0.76999999999999957</v>
      </c>
      <c r="K2974" s="30">
        <v>1</v>
      </c>
      <c r="L2974" s="159">
        <f t="shared" si="538"/>
        <v>-3.3684210526315816E-2</v>
      </c>
    </row>
    <row r="2975" spans="1:12" s="1" customFormat="1" ht="15" customHeight="1">
      <c r="A2975" s="52">
        <v>38134</v>
      </c>
      <c r="B2975" s="23" t="s">
        <v>8673</v>
      </c>
      <c r="C2975" s="24" t="s">
        <v>1597</v>
      </c>
      <c r="D2975" s="23" t="s">
        <v>1784</v>
      </c>
      <c r="E2975" s="28">
        <v>6</v>
      </c>
      <c r="F2975" s="27">
        <v>6.1</v>
      </c>
      <c r="G2975" s="27">
        <v>6.01</v>
      </c>
      <c r="H2975" s="36">
        <f t="shared" si="539"/>
        <v>1.6666666666666312E-3</v>
      </c>
      <c r="I2975" s="27">
        <f t="shared" si="540"/>
        <v>9.9999999999999645E-2</v>
      </c>
      <c r="J2975" s="27">
        <f t="shared" si="541"/>
        <v>9.9999999999997868E-3</v>
      </c>
      <c r="K2975" s="30">
        <v>1</v>
      </c>
      <c r="L2975" s="159">
        <f t="shared" si="538"/>
        <v>-1.4754098360655716E-2</v>
      </c>
    </row>
    <row r="2976" spans="1:12" s="1" customFormat="1" ht="15" customHeight="1">
      <c r="A2976" s="52">
        <v>38134</v>
      </c>
      <c r="B2976" s="23" t="s">
        <v>1595</v>
      </c>
      <c r="C2976" s="24" t="s">
        <v>1596</v>
      </c>
      <c r="D2976" s="23" t="s">
        <v>1962</v>
      </c>
      <c r="E2976" s="28">
        <v>11.5</v>
      </c>
      <c r="F2976" s="27">
        <v>12.02</v>
      </c>
      <c r="G2976" s="27">
        <v>12.58</v>
      </c>
      <c r="H2976" s="36">
        <f t="shared" si="539"/>
        <v>9.3913043478260877E-2</v>
      </c>
      <c r="I2976" s="27">
        <f t="shared" si="540"/>
        <v>0.51999999999999957</v>
      </c>
      <c r="J2976" s="27">
        <f t="shared" si="541"/>
        <v>1.08</v>
      </c>
      <c r="K2976" s="30">
        <v>1</v>
      </c>
      <c r="L2976" s="159">
        <f t="shared" si="538"/>
        <v>4.6589018302828661E-2</v>
      </c>
    </row>
    <row r="2977" spans="1:12" s="1" customFormat="1" ht="15" customHeight="1">
      <c r="A2977" s="52">
        <v>38140</v>
      </c>
      <c r="B2977" s="23" t="s">
        <v>8674</v>
      </c>
      <c r="C2977" s="24" t="s">
        <v>1598</v>
      </c>
      <c r="D2977" s="23" t="s">
        <v>1599</v>
      </c>
      <c r="E2977" s="28">
        <v>18</v>
      </c>
      <c r="F2977" s="27">
        <v>20.100000000000001</v>
      </c>
      <c r="G2977" s="27">
        <v>20.149999999999999</v>
      </c>
      <c r="H2977" s="36">
        <f t="shared" si="539"/>
        <v>0.11944444444444437</v>
      </c>
      <c r="I2977" s="27">
        <f t="shared" si="540"/>
        <v>2.1000000000000014</v>
      </c>
      <c r="J2977" s="27">
        <f t="shared" si="541"/>
        <v>2.1499999999999986</v>
      </c>
      <c r="K2977" s="30">
        <v>1</v>
      </c>
      <c r="L2977" s="159">
        <f t="shared" si="538"/>
        <v>2.4875621890545849E-3</v>
      </c>
    </row>
    <row r="2978" spans="1:12" s="1" customFormat="1" ht="15" customHeight="1">
      <c r="A2978" s="52">
        <v>38141</v>
      </c>
      <c r="B2978" s="23" t="s">
        <v>8675</v>
      </c>
      <c r="C2978" s="24" t="s">
        <v>1600</v>
      </c>
      <c r="D2978" s="23" t="s">
        <v>1601</v>
      </c>
      <c r="E2978" s="28">
        <v>7</v>
      </c>
      <c r="F2978" s="27">
        <v>7.51</v>
      </c>
      <c r="G2978" s="27">
        <v>7.22</v>
      </c>
      <c r="H2978" s="36">
        <f t="shared" si="539"/>
        <v>3.1428571428571396E-2</v>
      </c>
      <c r="I2978" s="27">
        <f t="shared" si="540"/>
        <v>0.50999999999999979</v>
      </c>
      <c r="J2978" s="27">
        <f t="shared" si="541"/>
        <v>0.21999999999999975</v>
      </c>
      <c r="K2978" s="30">
        <v>1</v>
      </c>
      <c r="L2978" s="159">
        <f t="shared" si="538"/>
        <v>-3.8615179760319578E-2</v>
      </c>
    </row>
    <row r="2979" spans="1:12" s="1" customFormat="1" ht="15" customHeight="1">
      <c r="A2979" s="52">
        <v>38147</v>
      </c>
      <c r="B2979" s="23" t="s">
        <v>8676</v>
      </c>
      <c r="C2979" s="24" t="s">
        <v>1604</v>
      </c>
      <c r="D2979" s="23" t="s">
        <v>1640</v>
      </c>
      <c r="E2979" s="28">
        <v>12</v>
      </c>
      <c r="F2979" s="27">
        <v>12</v>
      </c>
      <c r="G2979" s="27">
        <v>11.77</v>
      </c>
      <c r="H2979" s="36">
        <f t="shared" si="539"/>
        <v>-1.9166666666666703E-2</v>
      </c>
      <c r="I2979" s="27">
        <f t="shared" si="540"/>
        <v>0</v>
      </c>
      <c r="J2979" s="27">
        <f t="shared" si="541"/>
        <v>-0.23000000000000043</v>
      </c>
      <c r="K2979" s="30">
        <v>2</v>
      </c>
      <c r="L2979" s="159">
        <f t="shared" si="538"/>
        <v>-1.9166666666666703E-2</v>
      </c>
    </row>
    <row r="2980" spans="1:12" s="1" customFormat="1" ht="15" customHeight="1">
      <c r="A2980" s="52">
        <v>38147</v>
      </c>
      <c r="B2980" s="23" t="s">
        <v>8677</v>
      </c>
      <c r="C2980" s="24" t="s">
        <v>1602</v>
      </c>
      <c r="D2980" s="23" t="s">
        <v>1603</v>
      </c>
      <c r="E2980" s="28">
        <v>11.5</v>
      </c>
      <c r="F2980" s="27">
        <v>12.49</v>
      </c>
      <c r="G2980" s="27">
        <v>12.04</v>
      </c>
      <c r="H2980" s="36">
        <f t="shared" si="539"/>
        <v>4.6956521739130362E-2</v>
      </c>
      <c r="I2980" s="27">
        <f t="shared" si="540"/>
        <v>0.99000000000000021</v>
      </c>
      <c r="J2980" s="27">
        <f t="shared" si="541"/>
        <v>0.53999999999999915</v>
      </c>
      <c r="K2980" s="30">
        <v>2</v>
      </c>
      <c r="L2980" s="159">
        <f t="shared" si="538"/>
        <v>-3.6028823058446839E-2</v>
      </c>
    </row>
    <row r="2981" spans="1:12" s="1" customFormat="1" ht="15" customHeight="1">
      <c r="A2981" s="52">
        <v>38147</v>
      </c>
      <c r="B2981" s="23" t="s">
        <v>8678</v>
      </c>
      <c r="C2981" s="24" t="s">
        <v>1605</v>
      </c>
      <c r="D2981" s="23" t="s">
        <v>1606</v>
      </c>
      <c r="E2981" s="28">
        <v>19</v>
      </c>
      <c r="F2981" s="27">
        <v>19</v>
      </c>
      <c r="G2981" s="27">
        <v>18.350000000000001</v>
      </c>
      <c r="H2981" s="36">
        <f t="shared" si="539"/>
        <v>-3.42105263157894E-2</v>
      </c>
      <c r="I2981" s="27">
        <f t="shared" si="540"/>
        <v>0</v>
      </c>
      <c r="J2981" s="27">
        <f t="shared" si="541"/>
        <v>-0.64999999999999858</v>
      </c>
      <c r="K2981" s="30">
        <v>1</v>
      </c>
      <c r="L2981" s="159">
        <f t="shared" si="538"/>
        <v>-3.42105263157894E-2</v>
      </c>
    </row>
    <row r="2982" spans="1:12" s="1" customFormat="1" ht="15" customHeight="1">
      <c r="A2982" s="52">
        <v>38153</v>
      </c>
      <c r="B2982" s="23" t="s">
        <v>8679</v>
      </c>
      <c r="C2982" s="24" t="s">
        <v>2788</v>
      </c>
      <c r="D2982" s="23" t="s">
        <v>1444</v>
      </c>
      <c r="E2982" s="28">
        <v>14</v>
      </c>
      <c r="F2982" s="27">
        <v>14.27</v>
      </c>
      <c r="G2982" s="27">
        <v>13.1</v>
      </c>
      <c r="H2982" s="36">
        <f t="shared" si="539"/>
        <v>-6.4285714285714307E-2</v>
      </c>
      <c r="I2982" s="27">
        <f t="shared" si="540"/>
        <v>0.26999999999999957</v>
      </c>
      <c r="J2982" s="27">
        <f t="shared" si="541"/>
        <v>-0.90000000000000036</v>
      </c>
      <c r="K2982" s="30">
        <v>3</v>
      </c>
      <c r="L2982" s="159">
        <f t="shared" si="538"/>
        <v>-8.1990189208128936E-2</v>
      </c>
    </row>
    <row r="2983" spans="1:12" s="1" customFormat="1" ht="15" customHeight="1">
      <c r="A2983" s="52">
        <v>38153</v>
      </c>
      <c r="B2983" s="23" t="s">
        <v>8680</v>
      </c>
      <c r="C2983" s="24" t="s">
        <v>1607</v>
      </c>
      <c r="D2983" s="53" t="s">
        <v>1608</v>
      </c>
      <c r="E2983" s="28">
        <v>7</v>
      </c>
      <c r="F2983" s="27">
        <v>7.03</v>
      </c>
      <c r="G2983" s="27">
        <v>6.66</v>
      </c>
      <c r="H2983" s="36">
        <f t="shared" si="539"/>
        <v>-4.857142857142855E-2</v>
      </c>
      <c r="I2983" s="27">
        <f t="shared" si="540"/>
        <v>3.0000000000000249E-2</v>
      </c>
      <c r="J2983" s="27">
        <f t="shared" si="541"/>
        <v>-0.33999999999999986</v>
      </c>
      <c r="K2983" s="30">
        <v>1</v>
      </c>
      <c r="L2983" s="159">
        <f t="shared" si="538"/>
        <v>-5.2631578947368432E-2</v>
      </c>
    </row>
    <row r="2984" spans="1:12" s="1" customFormat="1" ht="15" customHeight="1">
      <c r="A2984" s="52">
        <v>38153</v>
      </c>
      <c r="B2984" s="23" t="s">
        <v>8681</v>
      </c>
      <c r="C2984" s="24" t="s">
        <v>1609</v>
      </c>
      <c r="D2984" s="23" t="s">
        <v>2787</v>
      </c>
      <c r="E2984" s="28">
        <v>24</v>
      </c>
      <c r="F2984" s="27">
        <v>25.5</v>
      </c>
      <c r="G2984" s="27">
        <v>25.25</v>
      </c>
      <c r="H2984" s="36">
        <f t="shared" si="539"/>
        <v>5.2083333333333336E-2</v>
      </c>
      <c r="I2984" s="27">
        <f t="shared" si="540"/>
        <v>1.5</v>
      </c>
      <c r="J2984" s="27">
        <f t="shared" si="541"/>
        <v>1.25</v>
      </c>
      <c r="K2984" s="30">
        <v>3</v>
      </c>
      <c r="L2984" s="159">
        <f t="shared" si="538"/>
        <v>-9.8039215686274508E-3</v>
      </c>
    </row>
    <row r="2985" spans="1:12" s="1" customFormat="1" ht="15" customHeight="1">
      <c r="A2985" s="52">
        <v>38154</v>
      </c>
      <c r="B2985" s="23" t="s">
        <v>8682</v>
      </c>
      <c r="C2985" s="24" t="s">
        <v>2789</v>
      </c>
      <c r="D2985" s="53" t="s">
        <v>2872</v>
      </c>
      <c r="E2985" s="28">
        <v>6</v>
      </c>
      <c r="F2985" s="27">
        <v>6</v>
      </c>
      <c r="G2985" s="27">
        <v>5.85</v>
      </c>
      <c r="H2985" s="36">
        <f t="shared" si="539"/>
        <v>-2.500000000000006E-2</v>
      </c>
      <c r="I2985" s="27">
        <f t="shared" si="540"/>
        <v>0</v>
      </c>
      <c r="J2985" s="27">
        <f t="shared" si="541"/>
        <v>-0.15000000000000036</v>
      </c>
      <c r="K2985" s="30">
        <v>1</v>
      </c>
      <c r="L2985" s="159">
        <f t="shared" si="538"/>
        <v>-2.500000000000006E-2</v>
      </c>
    </row>
    <row r="2986" spans="1:12" s="1" customFormat="1" ht="15" customHeight="1">
      <c r="A2986" s="52">
        <v>38155</v>
      </c>
      <c r="B2986" s="23" t="s">
        <v>8683</v>
      </c>
      <c r="C2986" s="24" t="s">
        <v>2791</v>
      </c>
      <c r="D2986" s="23" t="s">
        <v>2792</v>
      </c>
      <c r="E2986" s="28">
        <v>13</v>
      </c>
      <c r="F2986" s="27">
        <v>13.04</v>
      </c>
      <c r="G2986" s="27">
        <v>14.05</v>
      </c>
      <c r="H2986" s="36">
        <f t="shared" si="539"/>
        <v>8.0769230769230829E-2</v>
      </c>
      <c r="I2986" s="27">
        <f t="shared" si="540"/>
        <v>3.9999999999999147E-2</v>
      </c>
      <c r="J2986" s="27">
        <f t="shared" si="541"/>
        <v>1.0500000000000007</v>
      </c>
      <c r="K2986" s="30">
        <v>2</v>
      </c>
      <c r="L2986" s="159">
        <f t="shared" si="538"/>
        <v>7.7453987730061472E-2</v>
      </c>
    </row>
    <row r="2987" spans="1:12" s="1" customFormat="1" ht="15" customHeight="1">
      <c r="A2987" s="52">
        <v>38155</v>
      </c>
      <c r="B2987" s="23" t="s">
        <v>8684</v>
      </c>
      <c r="C2987" s="24" t="s">
        <v>2790</v>
      </c>
      <c r="D2987" s="23" t="s">
        <v>3152</v>
      </c>
      <c r="E2987" s="28">
        <v>14</v>
      </c>
      <c r="F2987" s="27">
        <v>15.8</v>
      </c>
      <c r="G2987" s="27">
        <v>20.010000000000002</v>
      </c>
      <c r="H2987" s="36">
        <f t="shared" si="539"/>
        <v>0.42928571428571438</v>
      </c>
      <c r="I2987" s="27">
        <f t="shared" si="540"/>
        <v>1.8000000000000007</v>
      </c>
      <c r="J2987" s="27">
        <f t="shared" si="541"/>
        <v>6.0100000000000016</v>
      </c>
      <c r="K2987" s="30">
        <v>3</v>
      </c>
      <c r="L2987" s="159">
        <f t="shared" si="538"/>
        <v>0.26645569620253168</v>
      </c>
    </row>
    <row r="2988" spans="1:12" s="1" customFormat="1" ht="15" customHeight="1">
      <c r="A2988" s="52">
        <v>38159</v>
      </c>
      <c r="B2988" s="23" t="s">
        <v>8685</v>
      </c>
      <c r="C2988" s="24" t="s">
        <v>2793</v>
      </c>
      <c r="D2988" s="23" t="s">
        <v>2794</v>
      </c>
      <c r="E2988" s="28">
        <v>10</v>
      </c>
      <c r="F2988" s="27">
        <v>10.01</v>
      </c>
      <c r="G2988" s="27">
        <v>9.9499999999999993</v>
      </c>
      <c r="H2988" s="36">
        <f t="shared" si="539"/>
        <v>-5.0000000000000712E-3</v>
      </c>
      <c r="I2988" s="27">
        <f t="shared" si="540"/>
        <v>9.9999999999997868E-3</v>
      </c>
      <c r="J2988" s="27">
        <f t="shared" si="541"/>
        <v>-5.0000000000000711E-2</v>
      </c>
      <c r="K2988" s="30">
        <v>1</v>
      </c>
      <c r="L2988" s="159">
        <f t="shared" si="538"/>
        <v>-5.9940059940060434E-3</v>
      </c>
    </row>
    <row r="2989" spans="1:12" s="1" customFormat="1" ht="15" customHeight="1">
      <c r="A2989" s="52">
        <v>38159</v>
      </c>
      <c r="B2989" s="23" t="s">
        <v>8686</v>
      </c>
      <c r="C2989" s="24" t="s">
        <v>2795</v>
      </c>
      <c r="D2989" s="23" t="s">
        <v>705</v>
      </c>
      <c r="E2989" s="28">
        <v>17</v>
      </c>
      <c r="F2989" s="27">
        <v>17</v>
      </c>
      <c r="G2989" s="27">
        <v>17.25</v>
      </c>
      <c r="H2989" s="36">
        <f t="shared" si="539"/>
        <v>1.4705882352941176E-2</v>
      </c>
      <c r="I2989" s="27">
        <f t="shared" si="540"/>
        <v>0</v>
      </c>
      <c r="J2989" s="27">
        <f t="shared" si="541"/>
        <v>0.25</v>
      </c>
      <c r="K2989" s="30">
        <v>1</v>
      </c>
      <c r="L2989" s="159">
        <f t="shared" si="538"/>
        <v>1.4705882352941176E-2</v>
      </c>
    </row>
    <row r="2990" spans="1:12" s="1" customFormat="1" ht="15" customHeight="1">
      <c r="A2990" s="52">
        <v>38159</v>
      </c>
      <c r="B2990" s="23" t="s">
        <v>8687</v>
      </c>
      <c r="C2990" s="24" t="s">
        <v>2796</v>
      </c>
      <c r="D2990" s="23" t="s">
        <v>2797</v>
      </c>
      <c r="E2990" s="28">
        <v>6.5</v>
      </c>
      <c r="F2990" s="27">
        <v>6.75</v>
      </c>
      <c r="G2990" s="27">
        <v>7.81</v>
      </c>
      <c r="H2990" s="36">
        <f t="shared" si="539"/>
        <v>0.20153846153846147</v>
      </c>
      <c r="I2990" s="27">
        <f t="shared" si="540"/>
        <v>0.25</v>
      </c>
      <c r="J2990" s="27">
        <f t="shared" si="541"/>
        <v>1.3099999999999996</v>
      </c>
      <c r="K2990" s="30">
        <v>1</v>
      </c>
      <c r="L2990" s="159">
        <f t="shared" si="538"/>
        <v>0.15703703703703698</v>
      </c>
    </row>
    <row r="2991" spans="1:12" s="1" customFormat="1" ht="15" customHeight="1">
      <c r="A2991" s="52">
        <v>38159</v>
      </c>
      <c r="B2991" s="23" t="s">
        <v>8688</v>
      </c>
      <c r="C2991" s="24" t="s">
        <v>2798</v>
      </c>
      <c r="D2991" s="23" t="s">
        <v>1603</v>
      </c>
      <c r="E2991" s="28">
        <v>6</v>
      </c>
      <c r="F2991" s="27">
        <v>6.45</v>
      </c>
      <c r="G2991" s="27">
        <v>6.75</v>
      </c>
      <c r="H2991" s="36">
        <f t="shared" si="539"/>
        <v>0.125</v>
      </c>
      <c r="I2991" s="27">
        <f t="shared" si="540"/>
        <v>0.45000000000000018</v>
      </c>
      <c r="J2991" s="27">
        <f t="shared" si="541"/>
        <v>0.75</v>
      </c>
      <c r="K2991" s="30">
        <v>2</v>
      </c>
      <c r="L2991" s="159">
        <f t="shared" si="538"/>
        <v>4.6511627906976716E-2</v>
      </c>
    </row>
    <row r="2992" spans="1:12" s="1" customFormat="1" ht="15" customHeight="1">
      <c r="A2992" s="52">
        <v>38160</v>
      </c>
      <c r="B2992" s="23" t="s">
        <v>8689</v>
      </c>
      <c r="C2992" s="24" t="s">
        <v>1153</v>
      </c>
      <c r="D2992" s="23" t="s">
        <v>1154</v>
      </c>
      <c r="E2992" s="28">
        <v>9.5</v>
      </c>
      <c r="F2992" s="27">
        <v>9.65</v>
      </c>
      <c r="G2992" s="27">
        <v>8.59</v>
      </c>
      <c r="H2992" s="36">
        <f t="shared" si="539"/>
        <v>-9.5789473684210535E-2</v>
      </c>
      <c r="I2992" s="27">
        <f t="shared" si="540"/>
        <v>0.15000000000000036</v>
      </c>
      <c r="J2992" s="27">
        <f t="shared" si="541"/>
        <v>-0.91000000000000014</v>
      </c>
      <c r="K2992" s="30">
        <v>2</v>
      </c>
      <c r="L2992" s="159">
        <f t="shared" si="538"/>
        <v>-0.10984455958549227</v>
      </c>
    </row>
    <row r="2993" spans="1:12" s="1" customFormat="1" ht="15" customHeight="1">
      <c r="A2993" s="52">
        <v>38160</v>
      </c>
      <c r="B2993" s="23" t="s">
        <v>8690</v>
      </c>
      <c r="C2993" s="24" t="s">
        <v>2799</v>
      </c>
      <c r="D2993" s="23" t="s">
        <v>1450</v>
      </c>
      <c r="E2993" s="28">
        <v>11</v>
      </c>
      <c r="F2993" s="27">
        <v>15</v>
      </c>
      <c r="G2993" s="27">
        <v>17.2</v>
      </c>
      <c r="H2993" s="36">
        <f t="shared" si="539"/>
        <v>0.5636363636363636</v>
      </c>
      <c r="I2993" s="27">
        <f t="shared" si="540"/>
        <v>4</v>
      </c>
      <c r="J2993" s="27">
        <f t="shared" si="541"/>
        <v>6.1999999999999993</v>
      </c>
      <c r="K2993" s="30">
        <v>3</v>
      </c>
      <c r="L2993" s="159">
        <f t="shared" si="538"/>
        <v>0.14666666666666661</v>
      </c>
    </row>
    <row r="2994" spans="1:12" s="1" customFormat="1" ht="15" customHeight="1">
      <c r="A2994" s="52">
        <v>38161</v>
      </c>
      <c r="B2994" s="23" t="s">
        <v>8691</v>
      </c>
      <c r="C2994" s="24" t="s">
        <v>1156</v>
      </c>
      <c r="D2994" s="23" t="s">
        <v>211</v>
      </c>
      <c r="E2994" s="28">
        <v>9</v>
      </c>
      <c r="F2994" s="27">
        <v>8.75</v>
      </c>
      <c r="G2994" s="27">
        <v>8.94</v>
      </c>
      <c r="H2994" s="36">
        <f t="shared" si="539"/>
        <v>-6.6666666666667217E-3</v>
      </c>
      <c r="I2994" s="27">
        <f t="shared" si="540"/>
        <v>-0.25</v>
      </c>
      <c r="J2994" s="27">
        <f t="shared" si="541"/>
        <v>-6.0000000000000497E-2</v>
      </c>
      <c r="K2994" s="30">
        <v>2</v>
      </c>
      <c r="L2994" s="159">
        <f t="shared" si="538"/>
        <v>2.1714285714285658E-2</v>
      </c>
    </row>
    <row r="2995" spans="1:12" s="1" customFormat="1" ht="15" customHeight="1">
      <c r="A2995" s="52">
        <v>38161</v>
      </c>
      <c r="B2995" s="23" t="s">
        <v>8692</v>
      </c>
      <c r="C2995" s="24" t="s">
        <v>1155</v>
      </c>
      <c r="D2995" s="23" t="s">
        <v>1455</v>
      </c>
      <c r="E2995" s="28">
        <v>17</v>
      </c>
      <c r="F2995" s="27">
        <v>18.8</v>
      </c>
      <c r="G2995" s="27">
        <v>18.22</v>
      </c>
      <c r="H2995" s="36">
        <f t="shared" si="539"/>
        <v>7.1764705882352869E-2</v>
      </c>
      <c r="I2995" s="27">
        <f t="shared" si="540"/>
        <v>1.8000000000000007</v>
      </c>
      <c r="J2995" s="27">
        <f t="shared" si="541"/>
        <v>1.2199999999999989</v>
      </c>
      <c r="K2995" s="30">
        <v>3</v>
      </c>
      <c r="L2995" s="159">
        <f t="shared" si="538"/>
        <v>-3.0851063829787331E-2</v>
      </c>
    </row>
    <row r="2996" spans="1:12" s="1" customFormat="1" ht="15" customHeight="1">
      <c r="A2996" s="52">
        <v>38161</v>
      </c>
      <c r="B2996" s="23" t="s">
        <v>8693</v>
      </c>
      <c r="C2996" s="24" t="s">
        <v>1157</v>
      </c>
      <c r="D2996" s="23" t="s">
        <v>197</v>
      </c>
      <c r="E2996" s="28">
        <v>14</v>
      </c>
      <c r="F2996" s="27">
        <v>14</v>
      </c>
      <c r="G2996" s="27">
        <v>14.35</v>
      </c>
      <c r="H2996" s="36">
        <f t="shared" si="539"/>
        <v>2.4999999999999974E-2</v>
      </c>
      <c r="I2996" s="27">
        <f t="shared" si="540"/>
        <v>0</v>
      </c>
      <c r="J2996" s="27">
        <f t="shared" si="541"/>
        <v>0.34999999999999964</v>
      </c>
      <c r="K2996" s="30">
        <v>1</v>
      </c>
      <c r="L2996" s="159">
        <f t="shared" si="538"/>
        <v>2.4999999999999974E-2</v>
      </c>
    </row>
    <row r="2997" spans="1:12" s="1" customFormat="1" ht="15" customHeight="1">
      <c r="A2997" s="52">
        <v>38161</v>
      </c>
      <c r="B2997" s="23" t="s">
        <v>8694</v>
      </c>
      <c r="C2997" s="24" t="s">
        <v>1158</v>
      </c>
      <c r="D2997" s="23" t="s">
        <v>1606</v>
      </c>
      <c r="E2997" s="28">
        <v>14</v>
      </c>
      <c r="F2997" s="27">
        <v>14</v>
      </c>
      <c r="G2997" s="27">
        <v>13.95</v>
      </c>
      <c r="H2997" s="36">
        <f t="shared" si="539"/>
        <v>-3.5714285714286221E-3</v>
      </c>
      <c r="I2997" s="27">
        <f t="shared" si="540"/>
        <v>0</v>
      </c>
      <c r="J2997" s="27">
        <f t="shared" si="541"/>
        <v>-5.0000000000000711E-2</v>
      </c>
      <c r="K2997" s="30">
        <v>1</v>
      </c>
      <c r="L2997" s="159">
        <f t="shared" si="538"/>
        <v>-3.5714285714286221E-3</v>
      </c>
    </row>
    <row r="2998" spans="1:12" s="1" customFormat="1" ht="15" customHeight="1">
      <c r="A2998" s="52">
        <v>38162</v>
      </c>
      <c r="B2998" s="23" t="s">
        <v>8695</v>
      </c>
      <c r="C2998" s="24" t="s">
        <v>1160</v>
      </c>
      <c r="D2998" s="23" t="s">
        <v>1161</v>
      </c>
      <c r="E2998" s="28">
        <v>10</v>
      </c>
      <c r="F2998" s="27">
        <v>10.25</v>
      </c>
      <c r="G2998" s="27">
        <v>10.15</v>
      </c>
      <c r="H2998" s="36">
        <f t="shared" si="539"/>
        <v>1.5000000000000036E-2</v>
      </c>
      <c r="I2998" s="27">
        <f t="shared" si="540"/>
        <v>0.25</v>
      </c>
      <c r="J2998" s="27">
        <f t="shared" si="541"/>
        <v>0.15000000000000036</v>
      </c>
      <c r="K2998" s="30">
        <v>1</v>
      </c>
      <c r="L2998" s="159">
        <f t="shared" si="538"/>
        <v>-9.7560975609755751E-3</v>
      </c>
    </row>
    <row r="2999" spans="1:12" s="1" customFormat="1" ht="15" customHeight="1">
      <c r="A2999" s="52">
        <v>38162</v>
      </c>
      <c r="B2999" s="23" t="s">
        <v>8696</v>
      </c>
      <c r="C2999" s="24" t="s">
        <v>1162</v>
      </c>
      <c r="D2999" s="23" t="s">
        <v>238</v>
      </c>
      <c r="E2999" s="28">
        <v>10</v>
      </c>
      <c r="F2999" s="27">
        <v>10.210000000000001</v>
      </c>
      <c r="G2999" s="27">
        <v>10.039999999999999</v>
      </c>
      <c r="H2999" s="36">
        <f t="shared" si="539"/>
        <v>3.9999999999999151E-3</v>
      </c>
      <c r="I2999" s="27">
        <f t="shared" si="540"/>
        <v>0.21000000000000085</v>
      </c>
      <c r="J2999" s="27">
        <f t="shared" si="541"/>
        <v>3.9999999999999147E-2</v>
      </c>
      <c r="K2999" s="30">
        <v>1</v>
      </c>
      <c r="L2999" s="159">
        <f t="shared" si="538"/>
        <v>-1.6650342801175486E-2</v>
      </c>
    </row>
    <row r="3000" spans="1:12" s="1" customFormat="1" ht="15" customHeight="1">
      <c r="A3000" s="52">
        <v>38162</v>
      </c>
      <c r="B3000" s="23" t="s">
        <v>8697</v>
      </c>
      <c r="C3000" s="24" t="s">
        <v>1159</v>
      </c>
      <c r="D3000" s="23" t="s">
        <v>3152</v>
      </c>
      <c r="E3000" s="28">
        <v>20</v>
      </c>
      <c r="F3000" s="27">
        <v>27.95</v>
      </c>
      <c r="G3000" s="27">
        <v>26</v>
      </c>
      <c r="H3000" s="36">
        <f t="shared" si="539"/>
        <v>0.3</v>
      </c>
      <c r="I3000" s="27">
        <f t="shared" si="540"/>
        <v>7.9499999999999993</v>
      </c>
      <c r="J3000" s="27">
        <f t="shared" si="541"/>
        <v>6</v>
      </c>
      <c r="K3000" s="30">
        <v>3</v>
      </c>
      <c r="L3000" s="159">
        <f t="shared" si="538"/>
        <v>-6.9767441860465088E-2</v>
      </c>
    </row>
    <row r="3001" spans="1:12" s="1" customFormat="1" ht="15" customHeight="1">
      <c r="A3001" s="52">
        <v>38166</v>
      </c>
      <c r="B3001" s="23" t="s">
        <v>8698</v>
      </c>
      <c r="C3001" s="24" t="s">
        <v>1163</v>
      </c>
      <c r="D3001" s="23" t="s">
        <v>1554</v>
      </c>
      <c r="E3001" s="28">
        <v>15.8</v>
      </c>
      <c r="F3001" s="27">
        <v>17</v>
      </c>
      <c r="G3001" s="27">
        <v>17.600000000000001</v>
      </c>
      <c r="H3001" s="36">
        <f t="shared" si="539"/>
        <v>0.11392405063291143</v>
      </c>
      <c r="I3001" s="27">
        <f t="shared" si="540"/>
        <v>1.1999999999999993</v>
      </c>
      <c r="J3001" s="27">
        <f t="shared" si="541"/>
        <v>1.8000000000000007</v>
      </c>
      <c r="K3001" s="30">
        <v>2</v>
      </c>
      <c r="L3001" s="159">
        <f t="shared" si="538"/>
        <v>3.5294117647058906E-2</v>
      </c>
    </row>
    <row r="3002" spans="1:12" s="1" customFormat="1" ht="15" customHeight="1">
      <c r="A3002" s="52">
        <v>38167</v>
      </c>
      <c r="B3002" s="23" t="s">
        <v>8699</v>
      </c>
      <c r="C3002" s="24" t="s">
        <v>741</v>
      </c>
      <c r="D3002" s="23" t="s">
        <v>1817</v>
      </c>
      <c r="E3002" s="28">
        <v>18.5</v>
      </c>
      <c r="F3002" s="27">
        <v>20.75</v>
      </c>
      <c r="G3002" s="27">
        <v>21</v>
      </c>
      <c r="H3002" s="36">
        <f t="shared" si="539"/>
        <v>0.13513513513513514</v>
      </c>
      <c r="I3002" s="27">
        <f t="shared" si="540"/>
        <v>2.25</v>
      </c>
      <c r="J3002" s="27">
        <f t="shared" si="541"/>
        <v>2.5</v>
      </c>
      <c r="K3002" s="30">
        <v>3</v>
      </c>
      <c r="L3002" s="159">
        <f t="shared" si="538"/>
        <v>1.2048192771084338E-2</v>
      </c>
    </row>
    <row r="3003" spans="1:12" s="1" customFormat="1" ht="15" customHeight="1">
      <c r="A3003" s="52">
        <v>38167</v>
      </c>
      <c r="B3003" s="23" t="s">
        <v>8700</v>
      </c>
      <c r="C3003" s="24" t="s">
        <v>740</v>
      </c>
      <c r="D3003" s="53" t="s">
        <v>2128</v>
      </c>
      <c r="E3003" s="28">
        <v>12</v>
      </c>
      <c r="F3003" s="27">
        <v>14.8</v>
      </c>
      <c r="G3003" s="27">
        <v>16.43</v>
      </c>
      <c r="H3003" s="36">
        <f t="shared" si="539"/>
        <v>0.36916666666666664</v>
      </c>
      <c r="I3003" s="27">
        <f t="shared" si="540"/>
        <v>2.8000000000000007</v>
      </c>
      <c r="J3003" s="27">
        <f t="shared" si="541"/>
        <v>4.43</v>
      </c>
      <c r="K3003" s="30">
        <v>2</v>
      </c>
      <c r="L3003" s="159">
        <f t="shared" si="538"/>
        <v>0.11013513513513506</v>
      </c>
    </row>
    <row r="3004" spans="1:12" s="1" customFormat="1" ht="15" customHeight="1">
      <c r="A3004" s="52">
        <v>38168</v>
      </c>
      <c r="B3004" s="23" t="s">
        <v>742</v>
      </c>
      <c r="C3004" s="24" t="s">
        <v>743</v>
      </c>
      <c r="D3004" s="23" t="s">
        <v>1450</v>
      </c>
      <c r="E3004" s="28">
        <v>17</v>
      </c>
      <c r="F3004" s="27">
        <v>19.3</v>
      </c>
      <c r="G3004" s="27">
        <v>19.53</v>
      </c>
      <c r="H3004" s="36">
        <f t="shared" si="539"/>
        <v>0.14882352941176477</v>
      </c>
      <c r="I3004" s="27">
        <f t="shared" si="540"/>
        <v>2.3000000000000007</v>
      </c>
      <c r="J3004" s="27">
        <f t="shared" si="541"/>
        <v>2.5300000000000011</v>
      </c>
      <c r="K3004" s="30">
        <v>2</v>
      </c>
      <c r="L3004" s="159">
        <f t="shared" si="538"/>
        <v>1.1917098445595877E-2</v>
      </c>
    </row>
    <row r="3005" spans="1:12" s="1" customFormat="1" ht="15" customHeight="1">
      <c r="A3005" s="52">
        <v>38175</v>
      </c>
      <c r="B3005" s="23" t="s">
        <v>744</v>
      </c>
      <c r="C3005" s="24" t="s">
        <v>745</v>
      </c>
      <c r="D3005" s="23" t="s">
        <v>197</v>
      </c>
      <c r="E3005" s="28">
        <v>22.25</v>
      </c>
      <c r="F3005" s="27">
        <v>23.5</v>
      </c>
      <c r="G3005" s="27">
        <v>24.55</v>
      </c>
      <c r="H3005" s="36">
        <f t="shared" si="539"/>
        <v>0.10337078651685397</v>
      </c>
      <c r="I3005" s="27">
        <f t="shared" si="540"/>
        <v>1.25</v>
      </c>
      <c r="J3005" s="27">
        <f t="shared" si="541"/>
        <v>2.3000000000000007</v>
      </c>
      <c r="K3005" s="30">
        <v>3</v>
      </c>
      <c r="L3005" s="159">
        <f t="shared" si="538"/>
        <v>4.4680851063829817E-2</v>
      </c>
    </row>
    <row r="3006" spans="1:12" s="1" customFormat="1" ht="15" customHeight="1">
      <c r="A3006" s="52">
        <v>38176</v>
      </c>
      <c r="B3006" s="23" t="s">
        <v>8701</v>
      </c>
      <c r="C3006" s="24" t="s">
        <v>746</v>
      </c>
      <c r="D3006" s="23" t="s">
        <v>1142</v>
      </c>
      <c r="E3006" s="28">
        <v>10</v>
      </c>
      <c r="F3006" s="27">
        <v>10.25</v>
      </c>
      <c r="G3006" s="27">
        <v>10.1</v>
      </c>
      <c r="H3006" s="36">
        <f t="shared" si="539"/>
        <v>9.9999999999999638E-3</v>
      </c>
      <c r="I3006" s="27">
        <f t="shared" si="540"/>
        <v>0.25</v>
      </c>
      <c r="J3006" s="27">
        <f t="shared" si="541"/>
        <v>9.9999999999999645E-2</v>
      </c>
      <c r="K3006" s="30">
        <v>3</v>
      </c>
      <c r="L3006" s="159">
        <f t="shared" si="538"/>
        <v>-1.4634146341463448E-2</v>
      </c>
    </row>
    <row r="3007" spans="1:12" s="1" customFormat="1" ht="15" customHeight="1">
      <c r="A3007" s="52">
        <v>38176</v>
      </c>
      <c r="B3007" s="23" t="s">
        <v>8702</v>
      </c>
      <c r="C3007" s="24" t="s">
        <v>747</v>
      </c>
      <c r="D3007" s="53" t="s">
        <v>1799</v>
      </c>
      <c r="E3007" s="28">
        <v>12</v>
      </c>
      <c r="F3007" s="27">
        <v>12.3</v>
      </c>
      <c r="G3007" s="27">
        <v>11.51</v>
      </c>
      <c r="H3007" s="36">
        <f t="shared" si="539"/>
        <v>-4.0833333333333353E-2</v>
      </c>
      <c r="I3007" s="27">
        <f t="shared" si="540"/>
        <v>0.30000000000000071</v>
      </c>
      <c r="J3007" s="27">
        <f t="shared" si="541"/>
        <v>-0.49000000000000021</v>
      </c>
      <c r="K3007" s="30">
        <v>2</v>
      </c>
      <c r="L3007" s="159">
        <f t="shared" si="538"/>
        <v>-6.4227642276422831E-2</v>
      </c>
    </row>
    <row r="3008" spans="1:12" s="1" customFormat="1" ht="15" customHeight="1">
      <c r="A3008" s="52">
        <v>38177</v>
      </c>
      <c r="B3008" s="23" t="s">
        <v>8703</v>
      </c>
      <c r="C3008" s="24" t="s">
        <v>748</v>
      </c>
      <c r="D3008" s="53" t="s">
        <v>1397</v>
      </c>
      <c r="E3008" s="28">
        <v>14</v>
      </c>
      <c r="F3008" s="27">
        <v>14</v>
      </c>
      <c r="G3008" s="27">
        <v>14.02</v>
      </c>
      <c r="H3008" s="36">
        <f t="shared" si="539"/>
        <v>1.4285714285713982E-3</v>
      </c>
      <c r="I3008" s="27">
        <f t="shared" si="540"/>
        <v>0</v>
      </c>
      <c r="J3008" s="27">
        <f t="shared" si="541"/>
        <v>1.9999999999999574E-2</v>
      </c>
      <c r="K3008" s="30">
        <v>1</v>
      </c>
      <c r="L3008" s="159">
        <f t="shared" si="538"/>
        <v>1.4285714285713982E-3</v>
      </c>
    </row>
    <row r="3009" spans="1:12" s="1" customFormat="1" ht="15" customHeight="1">
      <c r="A3009" s="52">
        <v>38180</v>
      </c>
      <c r="B3009" s="23" t="s">
        <v>8704</v>
      </c>
      <c r="C3009" s="24" t="s">
        <v>2822</v>
      </c>
      <c r="D3009" s="23" t="s">
        <v>2823</v>
      </c>
      <c r="E3009" s="28">
        <v>14</v>
      </c>
      <c r="F3009" s="27">
        <v>14</v>
      </c>
      <c r="G3009" s="27">
        <v>13.5</v>
      </c>
      <c r="H3009" s="36">
        <f t="shared" si="539"/>
        <v>-3.5714285714285712E-2</v>
      </c>
      <c r="I3009" s="27">
        <f t="shared" si="540"/>
        <v>0</v>
      </c>
      <c r="J3009" s="27">
        <f t="shared" si="541"/>
        <v>-0.5</v>
      </c>
      <c r="K3009" s="30">
        <v>1</v>
      </c>
      <c r="L3009" s="159">
        <f t="shared" si="538"/>
        <v>-3.5714285714285712E-2</v>
      </c>
    </row>
    <row r="3010" spans="1:12" s="1" customFormat="1" ht="15" customHeight="1">
      <c r="A3010" s="52">
        <v>38181</v>
      </c>
      <c r="B3010" s="23" t="s">
        <v>2824</v>
      </c>
      <c r="C3010" s="24" t="s">
        <v>2825</v>
      </c>
      <c r="D3010" s="23" t="s">
        <v>2826</v>
      </c>
      <c r="E3010" s="28">
        <v>7.5</v>
      </c>
      <c r="F3010" s="27">
        <v>7.5</v>
      </c>
      <c r="G3010" s="27">
        <v>8.15</v>
      </c>
      <c r="H3010" s="36">
        <f t="shared" si="539"/>
        <v>8.6666666666666711E-2</v>
      </c>
      <c r="I3010" s="27">
        <f t="shared" si="540"/>
        <v>0</v>
      </c>
      <c r="J3010" s="27">
        <f t="shared" si="541"/>
        <v>0.65000000000000036</v>
      </c>
      <c r="K3010" s="30">
        <v>1</v>
      </c>
      <c r="L3010" s="159">
        <f t="shared" si="538"/>
        <v>8.6666666666666711E-2</v>
      </c>
    </row>
    <row r="3011" spans="1:12" s="1" customFormat="1" ht="15" customHeight="1">
      <c r="A3011" s="52">
        <v>38182</v>
      </c>
      <c r="B3011" s="23" t="s">
        <v>8705</v>
      </c>
      <c r="C3011" s="24" t="s">
        <v>2827</v>
      </c>
      <c r="D3011" s="23" t="s">
        <v>1815</v>
      </c>
      <c r="E3011" s="28">
        <v>7.5</v>
      </c>
      <c r="F3011" s="27">
        <v>8.75</v>
      </c>
      <c r="G3011" s="27">
        <v>9.35</v>
      </c>
      <c r="H3011" s="36">
        <f t="shared" si="539"/>
        <v>0.24666666666666662</v>
      </c>
      <c r="I3011" s="27">
        <f t="shared" si="540"/>
        <v>1.25</v>
      </c>
      <c r="J3011" s="27">
        <f t="shared" si="541"/>
        <v>1.8499999999999996</v>
      </c>
      <c r="K3011" s="30">
        <v>2</v>
      </c>
      <c r="L3011" s="159">
        <f t="shared" si="538"/>
        <v>6.8571428571428533E-2</v>
      </c>
    </row>
    <row r="3012" spans="1:12" s="1" customFormat="1" ht="15" customHeight="1">
      <c r="A3012" s="52">
        <v>38183</v>
      </c>
      <c r="B3012" s="23" t="s">
        <v>8706</v>
      </c>
      <c r="C3012" s="24" t="s">
        <v>1936</v>
      </c>
      <c r="D3012" s="23" t="s">
        <v>1937</v>
      </c>
      <c r="E3012" s="28">
        <v>16</v>
      </c>
      <c r="F3012" s="27">
        <v>16</v>
      </c>
      <c r="G3012" s="27">
        <v>15.64</v>
      </c>
      <c r="H3012" s="36">
        <f t="shared" si="539"/>
        <v>-2.2499999999999964E-2</v>
      </c>
      <c r="I3012" s="27">
        <f t="shared" si="540"/>
        <v>0</v>
      </c>
      <c r="J3012" s="27">
        <f t="shared" si="541"/>
        <v>-0.35999999999999943</v>
      </c>
      <c r="K3012" s="30">
        <v>2</v>
      </c>
      <c r="L3012" s="159">
        <f t="shared" ref="L3012:L3075" si="542">(G3012-F3012)/F3012</f>
        <v>-2.2499999999999964E-2</v>
      </c>
    </row>
    <row r="3013" spans="1:12" s="1" customFormat="1" ht="15" customHeight="1">
      <c r="A3013" s="52">
        <v>38183</v>
      </c>
      <c r="B3013" s="23" t="s">
        <v>8707</v>
      </c>
      <c r="C3013" s="24" t="s">
        <v>2829</v>
      </c>
      <c r="D3013" s="23" t="s">
        <v>2830</v>
      </c>
      <c r="E3013" s="28">
        <v>13</v>
      </c>
      <c r="F3013" s="27">
        <v>13</v>
      </c>
      <c r="G3013" s="27">
        <v>14.02</v>
      </c>
      <c r="H3013" s="36">
        <f t="shared" si="539"/>
        <v>7.846153846153843E-2</v>
      </c>
      <c r="I3013" s="27">
        <f t="shared" si="540"/>
        <v>0</v>
      </c>
      <c r="J3013" s="27">
        <f t="shared" si="541"/>
        <v>1.0199999999999996</v>
      </c>
      <c r="K3013" s="30">
        <v>2</v>
      </c>
      <c r="L3013" s="159">
        <f t="shared" si="542"/>
        <v>7.846153846153843E-2</v>
      </c>
    </row>
    <row r="3014" spans="1:12" s="1" customFormat="1" ht="15" customHeight="1">
      <c r="A3014" s="52">
        <v>38183</v>
      </c>
      <c r="B3014" s="23" t="s">
        <v>8708</v>
      </c>
      <c r="C3014" s="24" t="s">
        <v>846</v>
      </c>
      <c r="D3014" s="23" t="s">
        <v>847</v>
      </c>
      <c r="E3014" s="28">
        <v>15</v>
      </c>
      <c r="F3014" s="27">
        <v>14.4</v>
      </c>
      <c r="G3014" s="27">
        <v>14.05</v>
      </c>
      <c r="H3014" s="36">
        <f t="shared" si="539"/>
        <v>-6.3333333333333283E-2</v>
      </c>
      <c r="I3014" s="27">
        <f t="shared" si="540"/>
        <v>-0.59999999999999964</v>
      </c>
      <c r="J3014" s="27">
        <f t="shared" si="541"/>
        <v>-0.94999999999999929</v>
      </c>
      <c r="K3014" s="30">
        <v>1</v>
      </c>
      <c r="L3014" s="159">
        <f t="shared" si="542"/>
        <v>-2.4305555555555532E-2</v>
      </c>
    </row>
    <row r="3015" spans="1:12" s="1" customFormat="1" ht="15" customHeight="1">
      <c r="A3015" s="52">
        <v>38183</v>
      </c>
      <c r="B3015" s="23" t="s">
        <v>8709</v>
      </c>
      <c r="C3015" s="24" t="s">
        <v>848</v>
      </c>
      <c r="D3015" s="23" t="s">
        <v>1815</v>
      </c>
      <c r="E3015" s="28">
        <v>7</v>
      </c>
      <c r="F3015" s="27">
        <v>8</v>
      </c>
      <c r="G3015" s="27">
        <v>7.5</v>
      </c>
      <c r="H3015" s="36">
        <f t="shared" si="539"/>
        <v>7.1428571428571425E-2</v>
      </c>
      <c r="I3015" s="27">
        <f t="shared" si="540"/>
        <v>1</v>
      </c>
      <c r="J3015" s="27">
        <f t="shared" si="541"/>
        <v>0.5</v>
      </c>
      <c r="K3015" s="30">
        <v>2</v>
      </c>
      <c r="L3015" s="159">
        <f t="shared" si="542"/>
        <v>-6.25E-2</v>
      </c>
    </row>
    <row r="3016" spans="1:12" s="1" customFormat="1" ht="15" customHeight="1">
      <c r="A3016" s="52">
        <v>38183</v>
      </c>
      <c r="B3016" s="23" t="s">
        <v>8710</v>
      </c>
      <c r="C3016" s="24" t="s">
        <v>849</v>
      </c>
      <c r="D3016" s="23" t="s">
        <v>850</v>
      </c>
      <c r="E3016" s="28">
        <v>14</v>
      </c>
      <c r="F3016" s="27">
        <v>14.5</v>
      </c>
      <c r="G3016" s="27">
        <v>15.2</v>
      </c>
      <c r="H3016" s="36">
        <f t="shared" si="539"/>
        <v>8.571428571428566E-2</v>
      </c>
      <c r="I3016" s="27">
        <f t="shared" si="540"/>
        <v>0.5</v>
      </c>
      <c r="J3016" s="27">
        <f t="shared" si="541"/>
        <v>1.1999999999999993</v>
      </c>
      <c r="K3016" s="30">
        <v>2</v>
      </c>
      <c r="L3016" s="159">
        <f t="shared" si="542"/>
        <v>4.8275862068965468E-2</v>
      </c>
    </row>
    <row r="3017" spans="1:12" s="1" customFormat="1" ht="15" customHeight="1">
      <c r="A3017" s="52">
        <v>38183</v>
      </c>
      <c r="B3017" s="23" t="s">
        <v>8711</v>
      </c>
      <c r="C3017" s="24" t="s">
        <v>2828</v>
      </c>
      <c r="D3017" s="23" t="s">
        <v>3148</v>
      </c>
      <c r="E3017" s="28">
        <v>13</v>
      </c>
      <c r="F3017" s="27">
        <v>16</v>
      </c>
      <c r="G3017" s="27">
        <v>18.7</v>
      </c>
      <c r="H3017" s="36">
        <f t="shared" si="539"/>
        <v>0.4384615384615384</v>
      </c>
      <c r="I3017" s="27">
        <f t="shared" si="540"/>
        <v>3</v>
      </c>
      <c r="J3017" s="27">
        <f t="shared" si="541"/>
        <v>5.6999999999999993</v>
      </c>
      <c r="K3017" s="30">
        <v>2</v>
      </c>
      <c r="L3017" s="159">
        <f t="shared" si="542"/>
        <v>0.16874999999999996</v>
      </c>
    </row>
    <row r="3018" spans="1:12" s="1" customFormat="1" ht="15" customHeight="1">
      <c r="A3018" s="52">
        <v>38187</v>
      </c>
      <c r="B3018" s="23" t="s">
        <v>8712</v>
      </c>
      <c r="C3018" s="24" t="s">
        <v>127</v>
      </c>
      <c r="D3018" s="23" t="s">
        <v>1784</v>
      </c>
      <c r="E3018" s="28">
        <v>12</v>
      </c>
      <c r="F3018" s="27">
        <v>12.03</v>
      </c>
      <c r="G3018" s="27">
        <v>12.34</v>
      </c>
      <c r="H3018" s="36">
        <f t="shared" si="539"/>
        <v>2.8333333333333321E-2</v>
      </c>
      <c r="I3018" s="27">
        <f t="shared" si="540"/>
        <v>2.9999999999999361E-2</v>
      </c>
      <c r="J3018" s="27">
        <f t="shared" si="541"/>
        <v>0.33999999999999986</v>
      </c>
      <c r="K3018" s="30">
        <v>1</v>
      </c>
      <c r="L3018" s="159">
        <f t="shared" si="542"/>
        <v>2.5768911055694142E-2</v>
      </c>
    </row>
    <row r="3019" spans="1:12" s="1" customFormat="1" ht="15" customHeight="1">
      <c r="A3019" s="52">
        <v>38189</v>
      </c>
      <c r="B3019" s="23" t="s">
        <v>8713</v>
      </c>
      <c r="C3019" s="24" t="s">
        <v>134</v>
      </c>
      <c r="D3019" s="23" t="s">
        <v>135</v>
      </c>
      <c r="E3019" s="28">
        <v>14</v>
      </c>
      <c r="F3019" s="27">
        <v>14.08</v>
      </c>
      <c r="G3019" s="27">
        <v>13.45</v>
      </c>
      <c r="H3019" s="36">
        <f t="shared" si="539"/>
        <v>-3.9285714285714333E-2</v>
      </c>
      <c r="I3019" s="27">
        <f t="shared" si="540"/>
        <v>8.0000000000000071E-2</v>
      </c>
      <c r="J3019" s="27">
        <f t="shared" si="541"/>
        <v>-0.55000000000000071</v>
      </c>
      <c r="K3019" s="30">
        <v>2</v>
      </c>
      <c r="L3019" s="159">
        <f t="shared" si="542"/>
        <v>-4.4744318181818239E-2</v>
      </c>
    </row>
    <row r="3020" spans="1:12" s="1" customFormat="1" ht="15" customHeight="1">
      <c r="A3020" s="52">
        <v>38189</v>
      </c>
      <c r="B3020" s="23" t="s">
        <v>8714</v>
      </c>
      <c r="C3020" s="24" t="s">
        <v>128</v>
      </c>
      <c r="D3020" s="23" t="s">
        <v>3041</v>
      </c>
      <c r="E3020" s="28">
        <v>8</v>
      </c>
      <c r="F3020" s="27">
        <v>8.35</v>
      </c>
      <c r="G3020" s="27">
        <v>8.5500000000000007</v>
      </c>
      <c r="H3020" s="36">
        <f t="shared" si="539"/>
        <v>6.8750000000000089E-2</v>
      </c>
      <c r="I3020" s="27">
        <f t="shared" si="540"/>
        <v>0.34999999999999964</v>
      </c>
      <c r="J3020" s="27">
        <f t="shared" si="541"/>
        <v>0.55000000000000071</v>
      </c>
      <c r="K3020" s="30">
        <v>2</v>
      </c>
      <c r="L3020" s="159">
        <f t="shared" si="542"/>
        <v>2.3952095808383363E-2</v>
      </c>
    </row>
    <row r="3021" spans="1:12" s="1" customFormat="1" ht="15" customHeight="1">
      <c r="A3021" s="52">
        <v>38189</v>
      </c>
      <c r="B3021" s="23" t="s">
        <v>8715</v>
      </c>
      <c r="C3021" s="24" t="s">
        <v>129</v>
      </c>
      <c r="D3021" s="23" t="s">
        <v>130</v>
      </c>
      <c r="E3021" s="28">
        <v>19</v>
      </c>
      <c r="F3021" s="27">
        <v>19</v>
      </c>
      <c r="G3021" s="27">
        <v>19.5</v>
      </c>
      <c r="H3021" s="36">
        <f t="shared" si="539"/>
        <v>2.6315789473684209E-2</v>
      </c>
      <c r="I3021" s="27">
        <f t="shared" si="540"/>
        <v>0</v>
      </c>
      <c r="J3021" s="27">
        <f t="shared" si="541"/>
        <v>0.5</v>
      </c>
      <c r="K3021" s="30">
        <v>2</v>
      </c>
      <c r="L3021" s="159">
        <f t="shared" si="542"/>
        <v>2.6315789473684209E-2</v>
      </c>
    </row>
    <row r="3022" spans="1:12" s="1" customFormat="1" ht="15" customHeight="1">
      <c r="A3022" s="52">
        <v>38189</v>
      </c>
      <c r="B3022" s="23" t="s">
        <v>8716</v>
      </c>
      <c r="C3022" s="24" t="s">
        <v>131</v>
      </c>
      <c r="D3022" s="53" t="s">
        <v>1142</v>
      </c>
      <c r="E3022" s="28">
        <v>13</v>
      </c>
      <c r="F3022" s="27">
        <v>13</v>
      </c>
      <c r="G3022" s="27">
        <v>15.2</v>
      </c>
      <c r="H3022" s="36">
        <f t="shared" si="539"/>
        <v>0.16923076923076918</v>
      </c>
      <c r="I3022" s="27">
        <f t="shared" si="540"/>
        <v>0</v>
      </c>
      <c r="J3022" s="27">
        <f t="shared" si="541"/>
        <v>2.1999999999999993</v>
      </c>
      <c r="K3022" s="30">
        <v>2</v>
      </c>
      <c r="L3022" s="159">
        <f t="shared" si="542"/>
        <v>0.16923076923076918</v>
      </c>
    </row>
    <row r="3023" spans="1:12" s="1" customFormat="1" ht="15" customHeight="1">
      <c r="A3023" s="52">
        <v>38189</v>
      </c>
      <c r="B3023" s="23" t="s">
        <v>8717</v>
      </c>
      <c r="C3023" s="24" t="s">
        <v>132</v>
      </c>
      <c r="D3023" s="23" t="s">
        <v>133</v>
      </c>
      <c r="E3023" s="28">
        <v>8</v>
      </c>
      <c r="F3023" s="27">
        <v>8.11</v>
      </c>
      <c r="G3023" s="27">
        <v>8.0500000000000007</v>
      </c>
      <c r="H3023" s="36">
        <f t="shared" si="539"/>
        <v>6.2500000000000888E-3</v>
      </c>
      <c r="I3023" s="27">
        <f t="shared" si="540"/>
        <v>0.10999999999999943</v>
      </c>
      <c r="J3023" s="27">
        <f t="shared" si="541"/>
        <v>5.0000000000000711E-2</v>
      </c>
      <c r="K3023" s="30">
        <v>1</v>
      </c>
      <c r="L3023" s="159">
        <f t="shared" si="542"/>
        <v>-7.3982737361280798E-3</v>
      </c>
    </row>
    <row r="3024" spans="1:12" s="1" customFormat="1" ht="15" customHeight="1">
      <c r="A3024" s="52">
        <v>38190</v>
      </c>
      <c r="B3024" s="23" t="s">
        <v>8718</v>
      </c>
      <c r="C3024" s="101" t="s">
        <v>1914</v>
      </c>
      <c r="D3024" s="23" t="s">
        <v>1915</v>
      </c>
      <c r="E3024" s="28">
        <v>7.5</v>
      </c>
      <c r="F3024" s="27">
        <v>7.6</v>
      </c>
      <c r="G3024" s="27">
        <v>7.2</v>
      </c>
      <c r="H3024" s="36">
        <f t="shared" si="539"/>
        <v>-3.9999999999999973E-2</v>
      </c>
      <c r="I3024" s="27">
        <f t="shared" si="540"/>
        <v>9.9999999999999645E-2</v>
      </c>
      <c r="J3024" s="27">
        <f t="shared" si="541"/>
        <v>-0.29999999999999982</v>
      </c>
      <c r="K3024" s="30">
        <v>1</v>
      </c>
      <c r="L3024" s="159">
        <f t="shared" si="542"/>
        <v>-5.2631578947368356E-2</v>
      </c>
    </row>
    <row r="3025" spans="1:12" s="1" customFormat="1" ht="15" customHeight="1">
      <c r="A3025" s="52">
        <v>38190</v>
      </c>
      <c r="B3025" s="23" t="s">
        <v>8719</v>
      </c>
      <c r="C3025" s="101" t="s">
        <v>1916</v>
      </c>
      <c r="D3025" s="45" t="s">
        <v>1222</v>
      </c>
      <c r="E3025" s="28">
        <v>6.95</v>
      </c>
      <c r="F3025" s="27">
        <v>7.03</v>
      </c>
      <c r="G3025" s="27">
        <v>6.01</v>
      </c>
      <c r="H3025" s="36">
        <f t="shared" si="539"/>
        <v>-0.13525179856115113</v>
      </c>
      <c r="I3025" s="27">
        <f t="shared" si="540"/>
        <v>8.0000000000000071E-2</v>
      </c>
      <c r="J3025" s="27">
        <f t="shared" si="541"/>
        <v>-0.94000000000000039</v>
      </c>
      <c r="K3025" s="30">
        <v>1</v>
      </c>
      <c r="L3025" s="159">
        <f t="shared" si="542"/>
        <v>-0.14509246088193462</v>
      </c>
    </row>
    <row r="3026" spans="1:12" s="1" customFormat="1" ht="15" customHeight="1">
      <c r="A3026" s="52">
        <v>38190</v>
      </c>
      <c r="B3026" s="23" t="s">
        <v>8720</v>
      </c>
      <c r="C3026" s="24" t="s">
        <v>1917</v>
      </c>
      <c r="D3026" s="23" t="s">
        <v>1918</v>
      </c>
      <c r="E3026" s="28">
        <v>11</v>
      </c>
      <c r="F3026" s="27">
        <v>11</v>
      </c>
      <c r="G3026" s="27">
        <v>10.6</v>
      </c>
      <c r="H3026" s="36">
        <f t="shared" si="539"/>
        <v>-3.6363636363636397E-2</v>
      </c>
      <c r="I3026" s="27">
        <f t="shared" si="540"/>
        <v>0</v>
      </c>
      <c r="J3026" s="27">
        <f t="shared" si="541"/>
        <v>-0.40000000000000036</v>
      </c>
      <c r="K3026" s="30">
        <v>1</v>
      </c>
      <c r="L3026" s="159">
        <f t="shared" si="542"/>
        <v>-3.6363636363636397E-2</v>
      </c>
    </row>
    <row r="3027" spans="1:12" s="1" customFormat="1" ht="15" customHeight="1">
      <c r="A3027" s="52">
        <v>38190</v>
      </c>
      <c r="B3027" s="23" t="s">
        <v>8721</v>
      </c>
      <c r="C3027" s="101" t="s">
        <v>1913</v>
      </c>
      <c r="D3027" s="23" t="s">
        <v>197</v>
      </c>
      <c r="E3027" s="28">
        <v>18</v>
      </c>
      <c r="F3027" s="27">
        <v>20.149999999999999</v>
      </c>
      <c r="G3027" s="27">
        <v>22.5</v>
      </c>
      <c r="H3027" s="36">
        <f t="shared" si="539"/>
        <v>0.25</v>
      </c>
      <c r="I3027" s="27">
        <f t="shared" si="540"/>
        <v>2.1499999999999986</v>
      </c>
      <c r="J3027" s="27">
        <f t="shared" si="541"/>
        <v>4.5</v>
      </c>
      <c r="K3027" s="30">
        <v>2</v>
      </c>
      <c r="L3027" s="159">
        <f t="shared" si="542"/>
        <v>0.11662531017369734</v>
      </c>
    </row>
    <row r="3028" spans="1:12" s="1" customFormat="1" ht="15" customHeight="1">
      <c r="A3028" s="52">
        <v>38195</v>
      </c>
      <c r="B3028" s="23" t="s">
        <v>8722</v>
      </c>
      <c r="C3028" s="24" t="s">
        <v>1919</v>
      </c>
      <c r="D3028" s="23" t="s">
        <v>1920</v>
      </c>
      <c r="E3028" s="28">
        <v>15</v>
      </c>
      <c r="F3028" s="27">
        <v>15</v>
      </c>
      <c r="G3028" s="27">
        <v>15</v>
      </c>
      <c r="H3028" s="36">
        <f t="shared" si="539"/>
        <v>0</v>
      </c>
      <c r="I3028" s="27">
        <f t="shared" si="540"/>
        <v>0</v>
      </c>
      <c r="J3028" s="27">
        <f t="shared" si="541"/>
        <v>0</v>
      </c>
      <c r="K3028" s="30">
        <v>1</v>
      </c>
      <c r="L3028" s="159">
        <f t="shared" si="542"/>
        <v>0</v>
      </c>
    </row>
    <row r="3029" spans="1:12" s="1" customFormat="1" ht="15" customHeight="1">
      <c r="A3029" s="52">
        <v>38195</v>
      </c>
      <c r="B3029" s="23" t="s">
        <v>8723</v>
      </c>
      <c r="C3029" s="24" t="s">
        <v>1921</v>
      </c>
      <c r="D3029" s="23" t="s">
        <v>1142</v>
      </c>
      <c r="E3029" s="28">
        <v>14</v>
      </c>
      <c r="F3029" s="27">
        <v>15.49</v>
      </c>
      <c r="G3029" s="27">
        <v>14.08</v>
      </c>
      <c r="H3029" s="36">
        <f t="shared" si="539"/>
        <v>5.7142857142857195E-3</v>
      </c>
      <c r="I3029" s="27">
        <f t="shared" si="540"/>
        <v>1.4900000000000002</v>
      </c>
      <c r="J3029" s="27">
        <f t="shared" si="541"/>
        <v>8.0000000000000071E-2</v>
      </c>
      <c r="K3029" s="30">
        <v>2</v>
      </c>
      <c r="L3029" s="159">
        <f t="shared" si="542"/>
        <v>-9.1026468689477086E-2</v>
      </c>
    </row>
    <row r="3030" spans="1:12" s="1" customFormat="1" ht="15" customHeight="1">
      <c r="A3030" s="52">
        <v>38196</v>
      </c>
      <c r="B3030" s="23" t="s">
        <v>8724</v>
      </c>
      <c r="C3030" s="24" t="s">
        <v>1922</v>
      </c>
      <c r="D3030" s="23" t="s">
        <v>197</v>
      </c>
      <c r="E3030" s="28">
        <v>8</v>
      </c>
      <c r="F3030" s="27">
        <v>8.1</v>
      </c>
      <c r="G3030" s="27">
        <v>8.25</v>
      </c>
      <c r="H3030" s="36">
        <f t="shared" si="539"/>
        <v>3.125E-2</v>
      </c>
      <c r="I3030" s="27">
        <f t="shared" si="540"/>
        <v>9.9999999999999645E-2</v>
      </c>
      <c r="J3030" s="27">
        <f t="shared" si="541"/>
        <v>0.25</v>
      </c>
      <c r="K3030" s="30">
        <v>1</v>
      </c>
      <c r="L3030" s="159">
        <f t="shared" si="542"/>
        <v>1.8518518518518563E-2</v>
      </c>
    </row>
    <row r="3031" spans="1:12" s="1" customFormat="1" ht="15" customHeight="1">
      <c r="A3031" s="52">
        <v>38197</v>
      </c>
      <c r="B3031" s="23" t="s">
        <v>8725</v>
      </c>
      <c r="C3031" s="24" t="s">
        <v>418</v>
      </c>
      <c r="D3031" s="23" t="s">
        <v>2787</v>
      </c>
      <c r="E3031" s="28">
        <v>12</v>
      </c>
      <c r="F3031" s="27">
        <v>12</v>
      </c>
      <c r="G3031" s="27">
        <v>12</v>
      </c>
      <c r="H3031" s="36">
        <f t="shared" si="539"/>
        <v>0</v>
      </c>
      <c r="I3031" s="27">
        <f t="shared" si="540"/>
        <v>0</v>
      </c>
      <c r="J3031" s="27">
        <f t="shared" si="541"/>
        <v>0</v>
      </c>
      <c r="K3031" s="30">
        <v>1</v>
      </c>
      <c r="L3031" s="159">
        <f t="shared" si="542"/>
        <v>0</v>
      </c>
    </row>
    <row r="3032" spans="1:12" s="1" customFormat="1" ht="15" customHeight="1">
      <c r="A3032" s="52">
        <v>38197</v>
      </c>
      <c r="B3032" s="23" t="s">
        <v>8726</v>
      </c>
      <c r="C3032" s="24" t="s">
        <v>2346</v>
      </c>
      <c r="D3032" s="23" t="s">
        <v>1549</v>
      </c>
      <c r="E3032" s="28">
        <v>12.5</v>
      </c>
      <c r="F3032" s="27">
        <v>12.5</v>
      </c>
      <c r="G3032" s="27">
        <v>12.5</v>
      </c>
      <c r="H3032" s="36">
        <f t="shared" si="539"/>
        <v>0</v>
      </c>
      <c r="I3032" s="27">
        <f t="shared" si="540"/>
        <v>0</v>
      </c>
      <c r="J3032" s="27">
        <f t="shared" si="541"/>
        <v>0</v>
      </c>
      <c r="K3032" s="30">
        <v>1</v>
      </c>
      <c r="L3032" s="159">
        <f t="shared" si="542"/>
        <v>0</v>
      </c>
    </row>
    <row r="3033" spans="1:12" s="17" customFormat="1" ht="15" customHeight="1">
      <c r="A3033" s="52">
        <v>38203</v>
      </c>
      <c r="B3033" s="23" t="s">
        <v>8727</v>
      </c>
      <c r="C3033" s="24" t="s">
        <v>2347</v>
      </c>
      <c r="D3033" s="23" t="s">
        <v>2348</v>
      </c>
      <c r="E3033" s="28">
        <v>7</v>
      </c>
      <c r="F3033" s="27">
        <v>7.02</v>
      </c>
      <c r="G3033" s="27">
        <v>7</v>
      </c>
      <c r="H3033" s="36">
        <f t="shared" si="539"/>
        <v>0</v>
      </c>
      <c r="I3033" s="27">
        <f t="shared" si="540"/>
        <v>1.9999999999999574E-2</v>
      </c>
      <c r="J3033" s="27">
        <f t="shared" si="541"/>
        <v>0</v>
      </c>
      <c r="K3033" s="30">
        <v>1</v>
      </c>
      <c r="L3033" s="159">
        <f t="shared" si="542"/>
        <v>-2.8490028490027884E-3</v>
      </c>
    </row>
    <row r="3034" spans="1:12" s="1" customFormat="1" ht="15" customHeight="1">
      <c r="A3034" s="52">
        <v>38203</v>
      </c>
      <c r="B3034" s="23" t="s">
        <v>8728</v>
      </c>
      <c r="C3034" s="24" t="s">
        <v>2349</v>
      </c>
      <c r="D3034" s="23" t="s">
        <v>2350</v>
      </c>
      <c r="E3034" s="28">
        <v>8</v>
      </c>
      <c r="F3034" s="27">
        <v>8.01</v>
      </c>
      <c r="G3034" s="27">
        <v>7.5</v>
      </c>
      <c r="H3034" s="36">
        <f t="shared" si="539"/>
        <v>-6.25E-2</v>
      </c>
      <c r="I3034" s="27">
        <f t="shared" si="540"/>
        <v>9.9999999999997868E-3</v>
      </c>
      <c r="J3034" s="27">
        <f t="shared" si="541"/>
        <v>-0.5</v>
      </c>
      <c r="K3034" s="30">
        <v>1</v>
      </c>
      <c r="L3034" s="159">
        <f t="shared" si="542"/>
        <v>-6.3670411985018702E-2</v>
      </c>
    </row>
    <row r="3035" spans="1:12" s="1" customFormat="1" ht="15" customHeight="1">
      <c r="A3035" s="52">
        <v>38203</v>
      </c>
      <c r="B3035" s="23" t="s">
        <v>8729</v>
      </c>
      <c r="C3035" s="24" t="s">
        <v>1680</v>
      </c>
      <c r="D3035" s="23" t="s">
        <v>3152</v>
      </c>
      <c r="E3035" s="28">
        <v>13</v>
      </c>
      <c r="F3035" s="27">
        <v>13.05</v>
      </c>
      <c r="G3035" s="27">
        <v>13.1</v>
      </c>
      <c r="H3035" s="36">
        <f t="shared" si="539"/>
        <v>7.692307692307665E-3</v>
      </c>
      <c r="I3035" s="27">
        <f t="shared" si="540"/>
        <v>5.0000000000000711E-2</v>
      </c>
      <c r="J3035" s="27">
        <f t="shared" si="541"/>
        <v>9.9999999999999645E-2</v>
      </c>
      <c r="K3035" s="30">
        <v>1</v>
      </c>
      <c r="L3035" s="159">
        <f t="shared" si="542"/>
        <v>3.8314176245209911E-3</v>
      </c>
    </row>
    <row r="3036" spans="1:12" s="1" customFormat="1" ht="15" customHeight="1">
      <c r="A3036" s="52">
        <v>38204</v>
      </c>
      <c r="B3036" s="23" t="s">
        <v>8730</v>
      </c>
      <c r="C3036" s="24" t="s">
        <v>1683</v>
      </c>
      <c r="D3036" s="23" t="s">
        <v>1144</v>
      </c>
      <c r="E3036" s="28">
        <v>12</v>
      </c>
      <c r="F3036" s="27">
        <v>12.02</v>
      </c>
      <c r="G3036" s="27">
        <v>10.75</v>
      </c>
      <c r="H3036" s="36">
        <f t="shared" si="539"/>
        <v>-0.10416666666666667</v>
      </c>
      <c r="I3036" s="27">
        <f t="shared" si="540"/>
        <v>1.9999999999999574E-2</v>
      </c>
      <c r="J3036" s="27">
        <f t="shared" si="541"/>
        <v>-1.25</v>
      </c>
      <c r="K3036" s="30">
        <v>1</v>
      </c>
      <c r="L3036" s="159">
        <f t="shared" si="542"/>
        <v>-0.10565723793677201</v>
      </c>
    </row>
    <row r="3037" spans="1:12" s="1" customFormat="1" ht="15" customHeight="1">
      <c r="A3037" s="52">
        <v>38204</v>
      </c>
      <c r="B3037" s="23" t="s">
        <v>8731</v>
      </c>
      <c r="C3037" s="24" t="s">
        <v>1684</v>
      </c>
      <c r="D3037" s="23" t="s">
        <v>1817</v>
      </c>
      <c r="E3037" s="28">
        <v>22</v>
      </c>
      <c r="F3037" s="27">
        <v>25.05</v>
      </c>
      <c r="G3037" s="27">
        <v>25.3</v>
      </c>
      <c r="H3037" s="36">
        <f t="shared" si="539"/>
        <v>0.15000000000000002</v>
      </c>
      <c r="I3037" s="27">
        <f t="shared" si="540"/>
        <v>3.0500000000000007</v>
      </c>
      <c r="J3037" s="27">
        <f t="shared" si="541"/>
        <v>3.3000000000000007</v>
      </c>
      <c r="K3037" s="30">
        <v>3</v>
      </c>
      <c r="L3037" s="159">
        <f t="shared" si="542"/>
        <v>9.9800399201596807E-3</v>
      </c>
    </row>
    <row r="3038" spans="1:12" s="1" customFormat="1" ht="15" customHeight="1">
      <c r="A3038" s="52">
        <v>38204</v>
      </c>
      <c r="B3038" s="23" t="s">
        <v>1681</v>
      </c>
      <c r="C3038" s="24" t="s">
        <v>1682</v>
      </c>
      <c r="D3038" s="23" t="s">
        <v>1647</v>
      </c>
      <c r="E3038" s="28">
        <v>15</v>
      </c>
      <c r="F3038" s="27">
        <v>16</v>
      </c>
      <c r="G3038" s="27">
        <v>15.9</v>
      </c>
      <c r="H3038" s="36">
        <f t="shared" ref="H3038:H3102" si="543">(G3038-E3038)/E3038</f>
        <v>6.0000000000000026E-2</v>
      </c>
      <c r="I3038" s="27">
        <f t="shared" ref="I3038:I3102" si="544">F3038-E3038</f>
        <v>1</v>
      </c>
      <c r="J3038" s="27">
        <f t="shared" ref="J3038:J3102" si="545">G3038-E3038</f>
        <v>0.90000000000000036</v>
      </c>
      <c r="K3038" s="30">
        <v>1</v>
      </c>
      <c r="L3038" s="159">
        <f t="shared" si="542"/>
        <v>-6.2499999999999778E-3</v>
      </c>
    </row>
    <row r="3039" spans="1:12" s="1" customFormat="1" ht="15" customHeight="1">
      <c r="A3039" s="16">
        <v>38217</v>
      </c>
      <c r="B3039" s="17" t="s">
        <v>8732</v>
      </c>
      <c r="C3039" s="18" t="s">
        <v>5158</v>
      </c>
      <c r="D3039" s="17" t="s">
        <v>2237</v>
      </c>
      <c r="E3039" s="20">
        <v>85</v>
      </c>
      <c r="F3039" s="21">
        <v>100.01</v>
      </c>
      <c r="G3039" s="21">
        <v>100.33499999999999</v>
      </c>
      <c r="H3039" s="39">
        <f>(G3039-E3039)/E3039</f>
        <v>0.18041176470588227</v>
      </c>
      <c r="I3039" s="21">
        <f>F3039-E3039</f>
        <v>15.010000000000005</v>
      </c>
      <c r="J3039" s="21">
        <f>G3039-E3039</f>
        <v>15.334999999999994</v>
      </c>
      <c r="K3039" s="40" t="s">
        <v>3703</v>
      </c>
      <c r="L3039" s="159">
        <f t="shared" si="542"/>
        <v>3.2496750324966365E-3</v>
      </c>
    </row>
    <row r="3040" spans="1:12" s="1" customFormat="1" ht="15" customHeight="1">
      <c r="A3040" s="52">
        <v>38208</v>
      </c>
      <c r="B3040" s="53" t="s">
        <v>8733</v>
      </c>
      <c r="C3040" s="24" t="s">
        <v>1685</v>
      </c>
      <c r="D3040" s="53" t="s">
        <v>1686</v>
      </c>
      <c r="E3040" s="28">
        <v>8</v>
      </c>
      <c r="F3040" s="27">
        <v>9.15</v>
      </c>
      <c r="G3040" s="27">
        <v>6.86</v>
      </c>
      <c r="H3040" s="36">
        <f t="shared" si="543"/>
        <v>-0.14249999999999996</v>
      </c>
      <c r="I3040" s="27">
        <f t="shared" si="544"/>
        <v>1.1500000000000004</v>
      </c>
      <c r="J3040" s="27">
        <f t="shared" si="545"/>
        <v>-1.1399999999999997</v>
      </c>
      <c r="K3040" s="30">
        <v>1</v>
      </c>
      <c r="L3040" s="159">
        <f t="shared" si="542"/>
        <v>-0.25027322404371583</v>
      </c>
    </row>
    <row r="3041" spans="1:12" s="1" customFormat="1" ht="15" customHeight="1">
      <c r="A3041" s="52">
        <v>38209</v>
      </c>
      <c r="B3041" s="23" t="s">
        <v>8734</v>
      </c>
      <c r="C3041" s="24" t="s">
        <v>1687</v>
      </c>
      <c r="D3041" s="23" t="s">
        <v>211</v>
      </c>
      <c r="E3041" s="28">
        <v>20</v>
      </c>
      <c r="F3041" s="27">
        <v>20.399999999999999</v>
      </c>
      <c r="G3041" s="27">
        <v>19.5</v>
      </c>
      <c r="H3041" s="36">
        <f t="shared" si="543"/>
        <v>-2.5000000000000001E-2</v>
      </c>
      <c r="I3041" s="27">
        <f t="shared" si="544"/>
        <v>0.39999999999999858</v>
      </c>
      <c r="J3041" s="27">
        <f t="shared" si="545"/>
        <v>-0.5</v>
      </c>
      <c r="K3041" s="30">
        <v>3</v>
      </c>
      <c r="L3041" s="159">
        <f t="shared" si="542"/>
        <v>-4.4117647058823463E-2</v>
      </c>
    </row>
    <row r="3042" spans="1:12" s="1" customFormat="1" ht="15" customHeight="1">
      <c r="A3042" s="52">
        <v>38209</v>
      </c>
      <c r="B3042" s="23" t="s">
        <v>8735</v>
      </c>
      <c r="C3042" s="24" t="s">
        <v>749</v>
      </c>
      <c r="D3042" s="23" t="s">
        <v>750</v>
      </c>
      <c r="E3042" s="28">
        <v>13</v>
      </c>
      <c r="F3042" s="27">
        <v>13</v>
      </c>
      <c r="G3042" s="27">
        <v>13</v>
      </c>
      <c r="H3042" s="36">
        <f t="shared" si="543"/>
        <v>0</v>
      </c>
      <c r="I3042" s="27">
        <f t="shared" si="544"/>
        <v>0</v>
      </c>
      <c r="J3042" s="27">
        <f t="shared" si="545"/>
        <v>0</v>
      </c>
      <c r="K3042" s="30">
        <v>1</v>
      </c>
      <c r="L3042" s="159">
        <f t="shared" si="542"/>
        <v>0</v>
      </c>
    </row>
    <row r="3043" spans="1:12" s="1" customFormat="1" ht="15" customHeight="1">
      <c r="A3043" s="52">
        <v>38209</v>
      </c>
      <c r="B3043" s="23" t="s">
        <v>8736</v>
      </c>
      <c r="C3043" s="24" t="s">
        <v>751</v>
      </c>
      <c r="D3043" s="23" t="s">
        <v>752</v>
      </c>
      <c r="E3043" s="28">
        <v>14.5</v>
      </c>
      <c r="F3043" s="27">
        <v>14.5</v>
      </c>
      <c r="G3043" s="27">
        <v>14.65</v>
      </c>
      <c r="H3043" s="36">
        <f t="shared" si="543"/>
        <v>1.0344827586206921E-2</v>
      </c>
      <c r="I3043" s="27">
        <f t="shared" si="544"/>
        <v>0</v>
      </c>
      <c r="J3043" s="27">
        <f t="shared" si="545"/>
        <v>0.15000000000000036</v>
      </c>
      <c r="K3043" s="30">
        <v>1</v>
      </c>
      <c r="L3043" s="159">
        <f t="shared" si="542"/>
        <v>1.0344827586206921E-2</v>
      </c>
    </row>
    <row r="3044" spans="1:12" s="1" customFormat="1" ht="15" customHeight="1">
      <c r="A3044" s="52">
        <v>38210</v>
      </c>
      <c r="B3044" s="23" t="s">
        <v>8737</v>
      </c>
      <c r="C3044" s="24" t="s">
        <v>753</v>
      </c>
      <c r="D3044" s="23" t="s">
        <v>2787</v>
      </c>
      <c r="E3044" s="28">
        <v>12.5</v>
      </c>
      <c r="F3044" s="27">
        <v>12.76</v>
      </c>
      <c r="G3044" s="27">
        <v>12.5</v>
      </c>
      <c r="H3044" s="36">
        <f t="shared" si="543"/>
        <v>0</v>
      </c>
      <c r="I3044" s="27">
        <f t="shared" si="544"/>
        <v>0.25999999999999979</v>
      </c>
      <c r="J3044" s="27">
        <f t="shared" si="545"/>
        <v>0</v>
      </c>
      <c r="K3044" s="30">
        <v>1</v>
      </c>
      <c r="L3044" s="159">
        <f t="shared" si="542"/>
        <v>-2.0376175548589327E-2</v>
      </c>
    </row>
    <row r="3045" spans="1:12" s="1" customFormat="1" ht="15" customHeight="1">
      <c r="A3045" s="52">
        <v>38210</v>
      </c>
      <c r="B3045" s="23" t="s">
        <v>754</v>
      </c>
      <c r="C3045" s="24" t="s">
        <v>755</v>
      </c>
      <c r="D3045" s="23" t="s">
        <v>1603</v>
      </c>
      <c r="E3045" s="28">
        <v>17.5</v>
      </c>
      <c r="F3045" s="27">
        <v>17.5</v>
      </c>
      <c r="G3045" s="27">
        <v>17.5</v>
      </c>
      <c r="H3045" s="36">
        <f t="shared" si="543"/>
        <v>0</v>
      </c>
      <c r="I3045" s="27">
        <f t="shared" si="544"/>
        <v>0</v>
      </c>
      <c r="J3045" s="27">
        <f t="shared" si="545"/>
        <v>0</v>
      </c>
      <c r="K3045" s="30">
        <v>1</v>
      </c>
      <c r="L3045" s="159">
        <f t="shared" si="542"/>
        <v>0</v>
      </c>
    </row>
    <row r="3046" spans="1:12" s="1" customFormat="1" ht="15" customHeight="1">
      <c r="A3046" s="52">
        <v>38210</v>
      </c>
      <c r="B3046" s="23" t="s">
        <v>8738</v>
      </c>
      <c r="C3046" s="24" t="s">
        <v>756</v>
      </c>
      <c r="D3046" s="23" t="s">
        <v>705</v>
      </c>
      <c r="E3046" s="28">
        <v>11.5</v>
      </c>
      <c r="F3046" s="27">
        <v>11.5</v>
      </c>
      <c r="G3046" s="27">
        <v>12.3</v>
      </c>
      <c r="H3046" s="36">
        <f t="shared" si="543"/>
        <v>6.9565217391304404E-2</v>
      </c>
      <c r="I3046" s="27">
        <f t="shared" si="544"/>
        <v>0</v>
      </c>
      <c r="J3046" s="27">
        <f t="shared" si="545"/>
        <v>0.80000000000000071</v>
      </c>
      <c r="K3046" s="30">
        <v>1</v>
      </c>
      <c r="L3046" s="159">
        <f t="shared" si="542"/>
        <v>6.9565217391304404E-2</v>
      </c>
    </row>
    <row r="3047" spans="1:12" s="1" customFormat="1" ht="15" customHeight="1">
      <c r="A3047" s="52">
        <v>38210</v>
      </c>
      <c r="B3047" s="23" t="s">
        <v>8739</v>
      </c>
      <c r="C3047" s="24" t="s">
        <v>757</v>
      </c>
      <c r="D3047" s="23" t="s">
        <v>758</v>
      </c>
      <c r="E3047" s="28">
        <v>8</v>
      </c>
      <c r="F3047" s="27">
        <v>8</v>
      </c>
      <c r="G3047" s="27">
        <v>7.82</v>
      </c>
      <c r="H3047" s="36">
        <f t="shared" si="543"/>
        <v>-2.2499999999999964E-2</v>
      </c>
      <c r="I3047" s="27">
        <f t="shared" si="544"/>
        <v>0</v>
      </c>
      <c r="J3047" s="27">
        <f t="shared" si="545"/>
        <v>-0.17999999999999972</v>
      </c>
      <c r="K3047" s="30">
        <v>1</v>
      </c>
      <c r="L3047" s="159">
        <f t="shared" si="542"/>
        <v>-2.2499999999999964E-2</v>
      </c>
    </row>
    <row r="3048" spans="1:12" s="1" customFormat="1" ht="15" customHeight="1">
      <c r="A3048" s="52">
        <v>38210</v>
      </c>
      <c r="B3048" s="23" t="s">
        <v>8740</v>
      </c>
      <c r="C3048" s="24" t="s">
        <v>2298</v>
      </c>
      <c r="D3048" s="23" t="s">
        <v>2299</v>
      </c>
      <c r="E3048" s="28">
        <v>14</v>
      </c>
      <c r="F3048" s="27">
        <v>14.75</v>
      </c>
      <c r="G3048" s="27">
        <v>15.9</v>
      </c>
      <c r="H3048" s="36">
        <f t="shared" si="543"/>
        <v>0.13571428571428573</v>
      </c>
      <c r="I3048" s="27">
        <f t="shared" si="544"/>
        <v>0.75</v>
      </c>
      <c r="J3048" s="27">
        <f t="shared" si="545"/>
        <v>1.9000000000000004</v>
      </c>
      <c r="K3048" s="30">
        <v>2</v>
      </c>
      <c r="L3048" s="159">
        <f t="shared" si="542"/>
        <v>7.7966101694915274E-2</v>
      </c>
    </row>
    <row r="3049" spans="1:12" s="1" customFormat="1" ht="15" customHeight="1">
      <c r="A3049" s="52">
        <v>38211</v>
      </c>
      <c r="B3049" s="23" t="s">
        <v>8741</v>
      </c>
      <c r="C3049" s="24" t="s">
        <v>2300</v>
      </c>
      <c r="D3049" s="23" t="s">
        <v>559</v>
      </c>
      <c r="E3049" s="28">
        <v>13</v>
      </c>
      <c r="F3049" s="27">
        <v>13.11</v>
      </c>
      <c r="G3049" s="27">
        <v>13</v>
      </c>
      <c r="H3049" s="36">
        <f t="shared" si="543"/>
        <v>0</v>
      </c>
      <c r="I3049" s="27">
        <f t="shared" si="544"/>
        <v>0.10999999999999943</v>
      </c>
      <c r="J3049" s="27">
        <f t="shared" si="545"/>
        <v>0</v>
      </c>
      <c r="K3049" s="30">
        <v>2</v>
      </c>
      <c r="L3049" s="159">
        <f t="shared" si="542"/>
        <v>-8.3905415713195607E-3</v>
      </c>
    </row>
    <row r="3050" spans="1:12" s="1" customFormat="1" ht="15" customHeight="1">
      <c r="A3050" s="52">
        <v>38225</v>
      </c>
      <c r="B3050" s="23" t="s">
        <v>8742</v>
      </c>
      <c r="C3050" s="24" t="s">
        <v>2301</v>
      </c>
      <c r="D3050" s="23" t="s">
        <v>1962</v>
      </c>
      <c r="E3050" s="28">
        <v>5.8</v>
      </c>
      <c r="F3050" s="27">
        <v>6.4</v>
      </c>
      <c r="G3050" s="27">
        <v>5.9989999999999997</v>
      </c>
      <c r="H3050" s="36">
        <f t="shared" si="543"/>
        <v>3.431034482758618E-2</v>
      </c>
      <c r="I3050" s="27">
        <f t="shared" si="544"/>
        <v>0.60000000000000053</v>
      </c>
      <c r="J3050" s="27">
        <f t="shared" si="545"/>
        <v>0.19899999999999984</v>
      </c>
      <c r="K3050" s="30">
        <v>1</v>
      </c>
      <c r="L3050" s="159">
        <f t="shared" si="542"/>
        <v>-6.2656250000000108E-2</v>
      </c>
    </row>
    <row r="3051" spans="1:12" s="1" customFormat="1" ht="15" customHeight="1">
      <c r="A3051" s="52">
        <v>38244</v>
      </c>
      <c r="B3051" s="23" t="s">
        <v>8743</v>
      </c>
      <c r="C3051" s="24" t="s">
        <v>2302</v>
      </c>
      <c r="D3051" s="23" t="s">
        <v>3148</v>
      </c>
      <c r="E3051" s="28">
        <v>20.5</v>
      </c>
      <c r="F3051" s="27">
        <v>22.4</v>
      </c>
      <c r="G3051" s="27">
        <v>21.6</v>
      </c>
      <c r="H3051" s="36">
        <f t="shared" si="543"/>
        <v>5.3658536585365922E-2</v>
      </c>
      <c r="I3051" s="27">
        <f t="shared" si="544"/>
        <v>1.8999999999999986</v>
      </c>
      <c r="J3051" s="27">
        <f t="shared" si="545"/>
        <v>1.1000000000000014</v>
      </c>
      <c r="K3051" s="30">
        <v>2</v>
      </c>
      <c r="L3051" s="159">
        <f t="shared" si="542"/>
        <v>-3.5714285714285587E-2</v>
      </c>
    </row>
    <row r="3052" spans="1:12" s="1" customFormat="1" ht="15" customHeight="1">
      <c r="A3052" s="52">
        <v>38250</v>
      </c>
      <c r="B3052" s="23" t="s">
        <v>8744</v>
      </c>
      <c r="C3052" s="24" t="s">
        <v>2303</v>
      </c>
      <c r="D3052" s="53" t="s">
        <v>2203</v>
      </c>
      <c r="E3052" s="28">
        <v>6</v>
      </c>
      <c r="F3052" s="27">
        <v>6</v>
      </c>
      <c r="G3052" s="27">
        <v>5.85</v>
      </c>
      <c r="H3052" s="36">
        <f t="shared" si="543"/>
        <v>-2.500000000000006E-2</v>
      </c>
      <c r="I3052" s="27">
        <f t="shared" si="544"/>
        <v>0</v>
      </c>
      <c r="J3052" s="27">
        <f t="shared" si="545"/>
        <v>-0.15000000000000036</v>
      </c>
      <c r="K3052" s="30">
        <v>1</v>
      </c>
      <c r="L3052" s="159">
        <f t="shared" si="542"/>
        <v>-2.500000000000006E-2</v>
      </c>
    </row>
    <row r="3053" spans="1:12" s="1" customFormat="1" ht="15" customHeight="1">
      <c r="A3053" s="52">
        <v>38252</v>
      </c>
      <c r="B3053" s="23" t="s">
        <v>8745</v>
      </c>
      <c r="C3053" s="24" t="s">
        <v>2206</v>
      </c>
      <c r="D3053" s="23" t="s">
        <v>1444</v>
      </c>
      <c r="E3053" s="28">
        <v>12.2</v>
      </c>
      <c r="F3053" s="27">
        <v>12.2</v>
      </c>
      <c r="G3053" s="27">
        <v>11.99</v>
      </c>
      <c r="H3053" s="36">
        <f t="shared" si="543"/>
        <v>-1.7213114754098285E-2</v>
      </c>
      <c r="I3053" s="27">
        <f t="shared" si="544"/>
        <v>0</v>
      </c>
      <c r="J3053" s="27">
        <f t="shared" si="545"/>
        <v>-0.20999999999999908</v>
      </c>
      <c r="K3053" s="30">
        <v>2</v>
      </c>
      <c r="L3053" s="159">
        <f t="shared" si="542"/>
        <v>-1.7213114754098285E-2</v>
      </c>
    </row>
    <row r="3054" spans="1:12" s="1" customFormat="1" ht="15" customHeight="1">
      <c r="A3054" s="52">
        <v>38252</v>
      </c>
      <c r="B3054" s="23" t="s">
        <v>8746</v>
      </c>
      <c r="C3054" s="24" t="s">
        <v>2705</v>
      </c>
      <c r="D3054" s="23" t="s">
        <v>2706</v>
      </c>
      <c r="E3054" s="28">
        <v>13</v>
      </c>
      <c r="F3054" s="27">
        <v>14.51</v>
      </c>
      <c r="G3054" s="27">
        <v>15.99</v>
      </c>
      <c r="H3054" s="36">
        <f t="shared" si="543"/>
        <v>0.23</v>
      </c>
      <c r="I3054" s="27">
        <f t="shared" si="544"/>
        <v>1.5099999999999998</v>
      </c>
      <c r="J3054" s="27">
        <f t="shared" si="545"/>
        <v>2.99</v>
      </c>
      <c r="K3054" s="30">
        <v>1</v>
      </c>
      <c r="L3054" s="159">
        <f t="shared" si="542"/>
        <v>0.10199862164024813</v>
      </c>
    </row>
    <row r="3055" spans="1:12" s="1" customFormat="1" ht="15" customHeight="1">
      <c r="A3055" s="52">
        <v>38252</v>
      </c>
      <c r="B3055" s="23" t="s">
        <v>8747</v>
      </c>
      <c r="C3055" s="24" t="s">
        <v>2204</v>
      </c>
      <c r="D3055" s="23" t="s">
        <v>2205</v>
      </c>
      <c r="E3055" s="28">
        <v>18</v>
      </c>
      <c r="F3055" s="27">
        <v>23.5</v>
      </c>
      <c r="G3055" s="27">
        <v>21.03</v>
      </c>
      <c r="H3055" s="36">
        <f t="shared" si="543"/>
        <v>0.16833333333333339</v>
      </c>
      <c r="I3055" s="27">
        <f t="shared" si="544"/>
        <v>5.5</v>
      </c>
      <c r="J3055" s="27">
        <f t="shared" si="545"/>
        <v>3.0300000000000011</v>
      </c>
      <c r="K3055" s="30">
        <v>3</v>
      </c>
      <c r="L3055" s="159">
        <f t="shared" si="542"/>
        <v>-0.10510638297872335</v>
      </c>
    </row>
    <row r="3056" spans="1:12" s="1" customFormat="1" ht="15" customHeight="1">
      <c r="A3056" s="52">
        <v>38253</v>
      </c>
      <c r="B3056" s="23" t="s">
        <v>8748</v>
      </c>
      <c r="C3056" s="24" t="s">
        <v>2707</v>
      </c>
      <c r="D3056" s="23" t="s">
        <v>468</v>
      </c>
      <c r="E3056" s="28">
        <v>12</v>
      </c>
      <c r="F3056" s="27">
        <v>16.02</v>
      </c>
      <c r="G3056" s="27">
        <v>17.98</v>
      </c>
      <c r="H3056" s="36">
        <f t="shared" si="543"/>
        <v>0.49833333333333335</v>
      </c>
      <c r="I3056" s="27">
        <f t="shared" si="544"/>
        <v>4.0199999999999996</v>
      </c>
      <c r="J3056" s="27">
        <f t="shared" si="545"/>
        <v>5.98</v>
      </c>
      <c r="K3056" s="30">
        <v>3</v>
      </c>
      <c r="L3056" s="159">
        <f t="shared" si="542"/>
        <v>0.12234706616729095</v>
      </c>
    </row>
    <row r="3057" spans="1:12" s="1" customFormat="1" ht="15" customHeight="1">
      <c r="A3057" s="52">
        <v>38257</v>
      </c>
      <c r="B3057" s="23" t="s">
        <v>8749</v>
      </c>
      <c r="C3057" s="24" t="s">
        <v>2708</v>
      </c>
      <c r="D3057" s="23" t="s">
        <v>2709</v>
      </c>
      <c r="E3057" s="28">
        <v>8.5</v>
      </c>
      <c r="F3057" s="27">
        <v>9.3000000000000007</v>
      </c>
      <c r="G3057" s="27">
        <v>9.0399999999999991</v>
      </c>
      <c r="H3057" s="36">
        <f t="shared" si="543"/>
        <v>6.3529411764705779E-2</v>
      </c>
      <c r="I3057" s="27">
        <f t="shared" si="544"/>
        <v>0.80000000000000071</v>
      </c>
      <c r="J3057" s="27">
        <f t="shared" si="545"/>
        <v>0.53999999999999915</v>
      </c>
      <c r="K3057" s="30">
        <v>1</v>
      </c>
      <c r="L3057" s="159">
        <f t="shared" si="542"/>
        <v>-2.7956989247311995E-2</v>
      </c>
    </row>
    <row r="3058" spans="1:12" s="1" customFormat="1" ht="15" customHeight="1">
      <c r="A3058" s="52">
        <v>38258</v>
      </c>
      <c r="B3058" s="23" t="s">
        <v>8750</v>
      </c>
      <c r="C3058" s="24" t="s">
        <v>1837</v>
      </c>
      <c r="D3058" s="23" t="s">
        <v>1838</v>
      </c>
      <c r="E3058" s="28">
        <v>18</v>
      </c>
      <c r="F3058" s="27">
        <v>18</v>
      </c>
      <c r="G3058" s="27">
        <v>18</v>
      </c>
      <c r="H3058" s="36">
        <f t="shared" si="543"/>
        <v>0</v>
      </c>
      <c r="I3058" s="27">
        <f t="shared" si="544"/>
        <v>0</v>
      </c>
      <c r="J3058" s="27">
        <f t="shared" si="545"/>
        <v>0</v>
      </c>
      <c r="K3058" s="30">
        <v>2</v>
      </c>
      <c r="L3058" s="159">
        <f t="shared" si="542"/>
        <v>0</v>
      </c>
    </row>
    <row r="3059" spans="1:12" s="1" customFormat="1" ht="15" customHeight="1">
      <c r="A3059" s="52">
        <v>38258</v>
      </c>
      <c r="B3059" s="23" t="s">
        <v>8751</v>
      </c>
      <c r="C3059" s="24" t="s">
        <v>1835</v>
      </c>
      <c r="D3059" s="23" t="s">
        <v>1215</v>
      </c>
      <c r="E3059" s="28">
        <v>16</v>
      </c>
      <c r="F3059" s="27">
        <v>23</v>
      </c>
      <c r="G3059" s="27">
        <v>22.51</v>
      </c>
      <c r="H3059" s="36">
        <f t="shared" si="543"/>
        <v>0.4068750000000001</v>
      </c>
      <c r="I3059" s="27">
        <f t="shared" si="544"/>
        <v>7</v>
      </c>
      <c r="J3059" s="27">
        <f t="shared" si="545"/>
        <v>6.5100000000000016</v>
      </c>
      <c r="K3059" s="30">
        <v>3</v>
      </c>
      <c r="L3059" s="159">
        <f t="shared" si="542"/>
        <v>-2.1304347826086888E-2</v>
      </c>
    </row>
    <row r="3060" spans="1:12" s="1" customFormat="1" ht="15" customHeight="1">
      <c r="A3060" s="52">
        <v>38258</v>
      </c>
      <c r="B3060" s="23" t="s">
        <v>8752</v>
      </c>
      <c r="C3060" s="24" t="s">
        <v>1836</v>
      </c>
      <c r="D3060" s="23" t="s">
        <v>1450</v>
      </c>
      <c r="E3060" s="28">
        <v>14</v>
      </c>
      <c r="F3060" s="27">
        <v>18.98</v>
      </c>
      <c r="G3060" s="27">
        <v>21.15</v>
      </c>
      <c r="H3060" s="36">
        <f t="shared" si="543"/>
        <v>0.51071428571428557</v>
      </c>
      <c r="I3060" s="27">
        <f t="shared" si="544"/>
        <v>4.9800000000000004</v>
      </c>
      <c r="J3060" s="27">
        <f t="shared" si="545"/>
        <v>7.1499999999999986</v>
      </c>
      <c r="K3060" s="30">
        <v>2</v>
      </c>
      <c r="L3060" s="159">
        <f t="shared" si="542"/>
        <v>0.1143308746048471</v>
      </c>
    </row>
    <row r="3061" spans="1:12" s="1" customFormat="1" ht="15" customHeight="1">
      <c r="A3061" s="52">
        <v>38259</v>
      </c>
      <c r="B3061" s="23" t="s">
        <v>8753</v>
      </c>
      <c r="C3061" s="24" t="s">
        <v>1841</v>
      </c>
      <c r="D3061" s="23" t="s">
        <v>1842</v>
      </c>
      <c r="E3061" s="28">
        <v>13.5</v>
      </c>
      <c r="F3061" s="27">
        <v>13.5</v>
      </c>
      <c r="G3061" s="27">
        <v>13.5</v>
      </c>
      <c r="H3061" s="36">
        <f t="shared" si="543"/>
        <v>0</v>
      </c>
      <c r="I3061" s="27">
        <f t="shared" si="544"/>
        <v>0</v>
      </c>
      <c r="J3061" s="27">
        <f t="shared" si="545"/>
        <v>0</v>
      </c>
      <c r="K3061" s="30">
        <v>3</v>
      </c>
      <c r="L3061" s="159">
        <f t="shared" si="542"/>
        <v>0</v>
      </c>
    </row>
    <row r="3062" spans="1:12" s="1" customFormat="1" ht="15" customHeight="1">
      <c r="A3062" s="52">
        <v>38259</v>
      </c>
      <c r="B3062" s="23" t="s">
        <v>8754</v>
      </c>
      <c r="C3062" s="24" t="s">
        <v>1839</v>
      </c>
      <c r="D3062" s="23" t="s">
        <v>1215</v>
      </c>
      <c r="E3062" s="28">
        <v>12</v>
      </c>
      <c r="F3062" s="27">
        <v>12.01</v>
      </c>
      <c r="G3062" s="27">
        <v>12.85</v>
      </c>
      <c r="H3062" s="36">
        <f t="shared" si="543"/>
        <v>7.0833333333333304E-2</v>
      </c>
      <c r="I3062" s="27">
        <f t="shared" si="544"/>
        <v>9.9999999999997868E-3</v>
      </c>
      <c r="J3062" s="27">
        <f t="shared" si="545"/>
        <v>0.84999999999999964</v>
      </c>
      <c r="K3062" s="30">
        <v>1</v>
      </c>
      <c r="L3062" s="159">
        <f t="shared" si="542"/>
        <v>6.9941715237302235E-2</v>
      </c>
    </row>
    <row r="3063" spans="1:12" s="1" customFormat="1" ht="15" customHeight="1">
      <c r="A3063" s="52">
        <v>38259</v>
      </c>
      <c r="B3063" s="23" t="s">
        <v>8755</v>
      </c>
      <c r="C3063" s="24" t="s">
        <v>1840</v>
      </c>
      <c r="D3063" s="23" t="s">
        <v>1915</v>
      </c>
      <c r="E3063" s="28">
        <v>10</v>
      </c>
      <c r="F3063" s="27">
        <v>11</v>
      </c>
      <c r="G3063" s="27">
        <v>9.5500000000000007</v>
      </c>
      <c r="H3063" s="36">
        <f t="shared" si="543"/>
        <v>-4.4999999999999929E-2</v>
      </c>
      <c r="I3063" s="27">
        <f t="shared" si="544"/>
        <v>1</v>
      </c>
      <c r="J3063" s="27">
        <f t="shared" si="545"/>
        <v>-0.44999999999999929</v>
      </c>
      <c r="K3063" s="30">
        <v>2</v>
      </c>
      <c r="L3063" s="159">
        <f t="shared" si="542"/>
        <v>-0.13181818181818175</v>
      </c>
    </row>
    <row r="3064" spans="1:12" s="1" customFormat="1" ht="15" customHeight="1">
      <c r="A3064" s="52">
        <v>38260</v>
      </c>
      <c r="B3064" s="23" t="s">
        <v>8756</v>
      </c>
      <c r="C3064" s="24" t="s">
        <v>1406</v>
      </c>
      <c r="D3064" s="23" t="s">
        <v>1992</v>
      </c>
      <c r="E3064" s="28">
        <v>7</v>
      </c>
      <c r="F3064" s="27">
        <v>7.07</v>
      </c>
      <c r="G3064" s="27">
        <v>6.5</v>
      </c>
      <c r="H3064" s="36">
        <f t="shared" si="543"/>
        <v>-7.1428571428571425E-2</v>
      </c>
      <c r="I3064" s="27">
        <f t="shared" si="544"/>
        <v>7.0000000000000284E-2</v>
      </c>
      <c r="J3064" s="27">
        <f t="shared" si="545"/>
        <v>-0.5</v>
      </c>
      <c r="K3064" s="30">
        <v>1</v>
      </c>
      <c r="L3064" s="159">
        <f t="shared" si="542"/>
        <v>-8.0622347949080658E-2</v>
      </c>
    </row>
    <row r="3065" spans="1:12" s="1" customFormat="1" ht="15" customHeight="1">
      <c r="A3065" s="52">
        <v>38260</v>
      </c>
      <c r="B3065" s="23" t="s">
        <v>8757</v>
      </c>
      <c r="C3065" s="24" t="s">
        <v>1407</v>
      </c>
      <c r="D3065" s="23" t="s">
        <v>1408</v>
      </c>
      <c r="E3065" s="28">
        <v>9.75</v>
      </c>
      <c r="F3065" s="27">
        <v>10</v>
      </c>
      <c r="G3065" s="27">
        <v>10.25</v>
      </c>
      <c r="H3065" s="36">
        <f t="shared" si="543"/>
        <v>5.128205128205128E-2</v>
      </c>
      <c r="I3065" s="27">
        <f t="shared" si="544"/>
        <v>0.25</v>
      </c>
      <c r="J3065" s="27">
        <f t="shared" si="545"/>
        <v>0.5</v>
      </c>
      <c r="K3065" s="30">
        <v>1</v>
      </c>
      <c r="L3065" s="159">
        <f t="shared" si="542"/>
        <v>2.5000000000000001E-2</v>
      </c>
    </row>
    <row r="3066" spans="1:12" s="1" customFormat="1" ht="15" customHeight="1">
      <c r="A3066" s="52">
        <v>38264</v>
      </c>
      <c r="B3066" s="23" t="s">
        <v>8758</v>
      </c>
      <c r="C3066" s="24" t="s">
        <v>1409</v>
      </c>
      <c r="D3066" s="23" t="s">
        <v>1410</v>
      </c>
      <c r="E3066" s="28">
        <v>17.5</v>
      </c>
      <c r="F3066" s="27">
        <v>21.5</v>
      </c>
      <c r="G3066" s="27">
        <v>22.46</v>
      </c>
      <c r="H3066" s="36">
        <f t="shared" si="543"/>
        <v>0.28342857142857147</v>
      </c>
      <c r="I3066" s="27">
        <f t="shared" si="544"/>
        <v>4</v>
      </c>
      <c r="J3066" s="27">
        <f t="shared" si="545"/>
        <v>4.9600000000000009</v>
      </c>
      <c r="K3066" s="30">
        <v>2</v>
      </c>
      <c r="L3066" s="159">
        <f t="shared" si="542"/>
        <v>4.4651162790697717E-2</v>
      </c>
    </row>
    <row r="3067" spans="1:12" s="1" customFormat="1" ht="15" customHeight="1">
      <c r="A3067" s="52">
        <v>38264</v>
      </c>
      <c r="B3067" s="23" t="s">
        <v>8759</v>
      </c>
      <c r="C3067" s="24" t="s">
        <v>1411</v>
      </c>
      <c r="D3067" s="23" t="s">
        <v>1799</v>
      </c>
      <c r="E3067" s="28">
        <v>16</v>
      </c>
      <c r="F3067" s="27">
        <v>19</v>
      </c>
      <c r="G3067" s="27">
        <v>18.11</v>
      </c>
      <c r="H3067" s="36">
        <f t="shared" si="543"/>
        <v>0.13187499999999996</v>
      </c>
      <c r="I3067" s="27">
        <f t="shared" si="544"/>
        <v>3</v>
      </c>
      <c r="J3067" s="27">
        <f t="shared" si="545"/>
        <v>2.1099999999999994</v>
      </c>
      <c r="K3067" s="30">
        <v>2</v>
      </c>
      <c r="L3067" s="159">
        <f t="shared" si="542"/>
        <v>-4.6842105263157928E-2</v>
      </c>
    </row>
    <row r="3068" spans="1:12" s="1" customFormat="1" ht="15" customHeight="1">
      <c r="A3068" s="52">
        <v>38266</v>
      </c>
      <c r="B3068" s="23" t="s">
        <v>8760</v>
      </c>
      <c r="C3068" s="24" t="s">
        <v>1415</v>
      </c>
      <c r="D3068" s="23" t="s">
        <v>559</v>
      </c>
      <c r="E3068" s="28">
        <v>11</v>
      </c>
      <c r="F3068" s="27">
        <v>11.25</v>
      </c>
      <c r="G3068" s="27">
        <v>11.4</v>
      </c>
      <c r="H3068" s="36">
        <f t="shared" si="543"/>
        <v>3.6363636363636397E-2</v>
      </c>
      <c r="I3068" s="27">
        <f t="shared" si="544"/>
        <v>0.25</v>
      </c>
      <c r="J3068" s="27">
        <f t="shared" si="545"/>
        <v>0.40000000000000036</v>
      </c>
      <c r="K3068" s="30">
        <v>1</v>
      </c>
      <c r="L3068" s="159">
        <f t="shared" si="542"/>
        <v>1.3333333333333365E-2</v>
      </c>
    </row>
    <row r="3069" spans="1:12" s="1" customFormat="1" ht="15" customHeight="1">
      <c r="A3069" s="52">
        <v>38266</v>
      </c>
      <c r="B3069" s="23" t="s">
        <v>8761</v>
      </c>
      <c r="C3069" s="24" t="s">
        <v>1416</v>
      </c>
      <c r="D3069" s="53" t="s">
        <v>1417</v>
      </c>
      <c r="E3069" s="28">
        <v>12</v>
      </c>
      <c r="F3069" s="27">
        <v>12.02</v>
      </c>
      <c r="G3069" s="27">
        <v>12.06</v>
      </c>
      <c r="H3069" s="36">
        <f t="shared" si="543"/>
        <v>5.0000000000000417E-3</v>
      </c>
      <c r="I3069" s="27">
        <f t="shared" si="544"/>
        <v>1.9999999999999574E-2</v>
      </c>
      <c r="J3069" s="27">
        <f t="shared" si="545"/>
        <v>6.0000000000000497E-2</v>
      </c>
      <c r="K3069" s="30">
        <v>1</v>
      </c>
      <c r="L3069" s="159">
        <f t="shared" si="542"/>
        <v>3.3277870216306925E-3</v>
      </c>
    </row>
    <row r="3070" spans="1:12" s="1" customFormat="1" ht="15" customHeight="1">
      <c r="A3070" s="52">
        <v>38266</v>
      </c>
      <c r="B3070" s="23" t="s">
        <v>8762</v>
      </c>
      <c r="C3070" s="24" t="s">
        <v>1412</v>
      </c>
      <c r="D3070" s="53" t="s">
        <v>1784</v>
      </c>
      <c r="E3070" s="28">
        <v>13</v>
      </c>
      <c r="F3070" s="27">
        <v>15.75</v>
      </c>
      <c r="G3070" s="27">
        <v>16.25</v>
      </c>
      <c r="H3070" s="36">
        <f t="shared" si="543"/>
        <v>0.25</v>
      </c>
      <c r="I3070" s="27">
        <f t="shared" si="544"/>
        <v>2.75</v>
      </c>
      <c r="J3070" s="27">
        <f t="shared" si="545"/>
        <v>3.25</v>
      </c>
      <c r="K3070" s="30">
        <v>2</v>
      </c>
      <c r="L3070" s="159">
        <f t="shared" si="542"/>
        <v>3.1746031746031744E-2</v>
      </c>
    </row>
    <row r="3071" spans="1:12" s="1" customFormat="1" ht="15" customHeight="1">
      <c r="A3071" s="52">
        <v>38266</v>
      </c>
      <c r="B3071" s="23" t="s">
        <v>8763</v>
      </c>
      <c r="C3071" s="24" t="s">
        <v>1413</v>
      </c>
      <c r="D3071" s="23" t="s">
        <v>1414</v>
      </c>
      <c r="E3071" s="28">
        <v>17</v>
      </c>
      <c r="F3071" s="27">
        <v>19</v>
      </c>
      <c r="G3071" s="27">
        <v>19.3</v>
      </c>
      <c r="H3071" s="36">
        <f t="shared" si="543"/>
        <v>0.13529411764705887</v>
      </c>
      <c r="I3071" s="27">
        <f t="shared" si="544"/>
        <v>2</v>
      </c>
      <c r="J3071" s="27">
        <f t="shared" si="545"/>
        <v>2.3000000000000007</v>
      </c>
      <c r="K3071" s="30">
        <v>2</v>
      </c>
      <c r="L3071" s="159">
        <f t="shared" si="542"/>
        <v>1.5789473684210565E-2</v>
      </c>
    </row>
    <row r="3072" spans="1:12" s="1" customFormat="1" ht="15" customHeight="1">
      <c r="A3072" s="52">
        <v>38267</v>
      </c>
      <c r="B3072" s="23" t="s">
        <v>377</v>
      </c>
      <c r="C3072" s="24" t="s">
        <v>378</v>
      </c>
      <c r="D3072" s="23" t="s">
        <v>379</v>
      </c>
      <c r="E3072" s="28">
        <v>11.67</v>
      </c>
      <c r="F3072" s="27">
        <v>11.35</v>
      </c>
      <c r="G3072" s="27">
        <v>11.26</v>
      </c>
      <c r="H3072" s="36">
        <f t="shared" si="543"/>
        <v>-3.5132819194515864E-2</v>
      </c>
      <c r="I3072" s="27">
        <f t="shared" si="544"/>
        <v>-0.32000000000000028</v>
      </c>
      <c r="J3072" s="27">
        <f t="shared" si="545"/>
        <v>-0.41000000000000014</v>
      </c>
      <c r="K3072" s="30">
        <v>1</v>
      </c>
      <c r="L3072" s="159">
        <f t="shared" si="542"/>
        <v>-7.9295154185021911E-3</v>
      </c>
    </row>
    <row r="3073" spans="1:12" s="1" customFormat="1" ht="15" customHeight="1">
      <c r="A3073" s="52">
        <v>38267</v>
      </c>
      <c r="B3073" s="23" t="s">
        <v>380</v>
      </c>
      <c r="C3073" s="24" t="s">
        <v>381</v>
      </c>
      <c r="D3073" s="23" t="s">
        <v>382</v>
      </c>
      <c r="E3073" s="28">
        <v>15</v>
      </c>
      <c r="F3073" s="27">
        <v>15.05</v>
      </c>
      <c r="G3073" s="27">
        <v>15</v>
      </c>
      <c r="H3073" s="36">
        <f t="shared" si="543"/>
        <v>0</v>
      </c>
      <c r="I3073" s="27">
        <f t="shared" si="544"/>
        <v>5.0000000000000711E-2</v>
      </c>
      <c r="J3073" s="27">
        <f t="shared" si="545"/>
        <v>0</v>
      </c>
      <c r="K3073" s="30">
        <v>1</v>
      </c>
      <c r="L3073" s="159">
        <f t="shared" si="542"/>
        <v>-3.3222591362126715E-3</v>
      </c>
    </row>
    <row r="3074" spans="1:12" s="1" customFormat="1" ht="15" customHeight="1">
      <c r="A3074" s="52">
        <v>38272</v>
      </c>
      <c r="B3074" s="23" t="s">
        <v>8764</v>
      </c>
      <c r="C3074" s="24" t="s">
        <v>385</v>
      </c>
      <c r="D3074" s="23" t="s">
        <v>386</v>
      </c>
      <c r="E3074" s="28">
        <v>5</v>
      </c>
      <c r="F3074" s="27">
        <v>5</v>
      </c>
      <c r="G3074" s="27">
        <v>5.09</v>
      </c>
      <c r="H3074" s="36">
        <f t="shared" si="543"/>
        <v>1.7999999999999971E-2</v>
      </c>
      <c r="I3074" s="27">
        <f t="shared" si="544"/>
        <v>0</v>
      </c>
      <c r="J3074" s="27">
        <f t="shared" si="545"/>
        <v>8.9999999999999858E-2</v>
      </c>
      <c r="K3074" s="30">
        <v>1</v>
      </c>
      <c r="L3074" s="159">
        <f t="shared" si="542"/>
        <v>1.7999999999999971E-2</v>
      </c>
    </row>
    <row r="3075" spans="1:12" s="1" customFormat="1" ht="15" customHeight="1">
      <c r="A3075" s="52">
        <v>38272</v>
      </c>
      <c r="B3075" s="23" t="s">
        <v>8765</v>
      </c>
      <c r="C3075" s="24" t="s">
        <v>383</v>
      </c>
      <c r="D3075" s="23" t="s">
        <v>384</v>
      </c>
      <c r="E3075" s="28">
        <v>15.5</v>
      </c>
      <c r="F3075" s="27">
        <v>18.5</v>
      </c>
      <c r="G3075" s="27">
        <v>18.899999999999999</v>
      </c>
      <c r="H3075" s="36">
        <f t="shared" si="543"/>
        <v>0.21935483870967734</v>
      </c>
      <c r="I3075" s="27">
        <f t="shared" si="544"/>
        <v>3</v>
      </c>
      <c r="J3075" s="27">
        <f t="shared" si="545"/>
        <v>3.3999999999999986</v>
      </c>
      <c r="K3075" s="30">
        <v>2</v>
      </c>
      <c r="L3075" s="159">
        <f t="shared" si="542"/>
        <v>2.1621621621621546E-2</v>
      </c>
    </row>
    <row r="3076" spans="1:12" s="1" customFormat="1" ht="15" customHeight="1">
      <c r="A3076" s="52">
        <v>38274</v>
      </c>
      <c r="B3076" s="23" t="s">
        <v>8766</v>
      </c>
      <c r="C3076" s="24" t="s">
        <v>387</v>
      </c>
      <c r="D3076" s="23" t="s">
        <v>388</v>
      </c>
      <c r="E3076" s="28">
        <v>6</v>
      </c>
      <c r="F3076" s="27">
        <v>6.01</v>
      </c>
      <c r="G3076" s="27">
        <v>6</v>
      </c>
      <c r="H3076" s="36">
        <f t="shared" si="543"/>
        <v>0</v>
      </c>
      <c r="I3076" s="27">
        <f t="shared" si="544"/>
        <v>9.9999999999997868E-3</v>
      </c>
      <c r="J3076" s="27">
        <f t="shared" si="545"/>
        <v>0</v>
      </c>
      <c r="K3076" s="30">
        <v>1</v>
      </c>
      <c r="L3076" s="159">
        <f t="shared" ref="L3076:L3139" si="546">(G3076-F3076)/F3076</f>
        <v>-1.6638935108152725E-3</v>
      </c>
    </row>
    <row r="3077" spans="1:12" s="1" customFormat="1" ht="15" customHeight="1">
      <c r="A3077" s="52">
        <v>38274</v>
      </c>
      <c r="B3077" s="23" t="s">
        <v>8767</v>
      </c>
      <c r="C3077" s="24" t="s">
        <v>389</v>
      </c>
      <c r="D3077" s="23" t="s">
        <v>584</v>
      </c>
      <c r="E3077" s="28">
        <v>13</v>
      </c>
      <c r="F3077" s="27">
        <v>15.5</v>
      </c>
      <c r="G3077" s="27">
        <v>11.7</v>
      </c>
      <c r="H3077" s="36">
        <f t="shared" si="543"/>
        <v>-0.10000000000000006</v>
      </c>
      <c r="I3077" s="27">
        <f t="shared" si="544"/>
        <v>2.5</v>
      </c>
      <c r="J3077" s="27">
        <f t="shared" si="545"/>
        <v>-1.3000000000000007</v>
      </c>
      <c r="K3077" s="30">
        <v>3</v>
      </c>
      <c r="L3077" s="159">
        <f t="shared" si="546"/>
        <v>-0.24516129032258069</v>
      </c>
    </row>
    <row r="3078" spans="1:12" s="1" customFormat="1" ht="15" customHeight="1">
      <c r="A3078" s="52">
        <v>38278</v>
      </c>
      <c r="B3078" s="23" t="s">
        <v>8768</v>
      </c>
      <c r="C3078" s="24" t="s">
        <v>390</v>
      </c>
      <c r="D3078" s="23" t="s">
        <v>391</v>
      </c>
      <c r="E3078" s="28">
        <v>8</v>
      </c>
      <c r="F3078" s="27">
        <v>8.3000000000000007</v>
      </c>
      <c r="G3078" s="27">
        <v>7.65</v>
      </c>
      <c r="H3078" s="36">
        <f t="shared" si="543"/>
        <v>-4.3749999999999956E-2</v>
      </c>
      <c r="I3078" s="27">
        <f t="shared" si="544"/>
        <v>0.30000000000000071</v>
      </c>
      <c r="J3078" s="27">
        <f t="shared" si="545"/>
        <v>-0.34999999999999964</v>
      </c>
      <c r="K3078" s="30">
        <v>1</v>
      </c>
      <c r="L3078" s="159">
        <f t="shared" si="546"/>
        <v>-7.8313253012048223E-2</v>
      </c>
    </row>
    <row r="3079" spans="1:12" s="1" customFormat="1" ht="15" customHeight="1">
      <c r="A3079" s="52">
        <v>38279</v>
      </c>
      <c r="B3079" s="23" t="s">
        <v>1105</v>
      </c>
      <c r="C3079" s="24" t="s">
        <v>1106</v>
      </c>
      <c r="D3079" s="23" t="s">
        <v>1590</v>
      </c>
      <c r="E3079" s="28">
        <v>15</v>
      </c>
      <c r="F3079" s="27">
        <v>15.5</v>
      </c>
      <c r="G3079" s="27">
        <v>15.04</v>
      </c>
      <c r="H3079" s="36">
        <f t="shared" si="543"/>
        <v>2.6666666666666098E-3</v>
      </c>
      <c r="I3079" s="27">
        <f t="shared" si="544"/>
        <v>0.5</v>
      </c>
      <c r="J3079" s="27">
        <f t="shared" si="545"/>
        <v>3.9999999999999147E-2</v>
      </c>
      <c r="K3079" s="30">
        <v>2</v>
      </c>
      <c r="L3079" s="159">
        <f t="shared" si="546"/>
        <v>-2.9677419354838766E-2</v>
      </c>
    </row>
    <row r="3080" spans="1:12" s="1" customFormat="1" ht="15" customHeight="1">
      <c r="A3080" s="52">
        <v>38279</v>
      </c>
      <c r="B3080" s="23" t="s">
        <v>8769</v>
      </c>
      <c r="C3080" s="24" t="s">
        <v>1107</v>
      </c>
      <c r="D3080" s="23" t="s">
        <v>1992</v>
      </c>
      <c r="E3080" s="28">
        <v>15.4</v>
      </c>
      <c r="F3080" s="27">
        <v>16.25</v>
      </c>
      <c r="G3080" s="27">
        <v>16.7</v>
      </c>
      <c r="H3080" s="36">
        <f t="shared" si="543"/>
        <v>8.4415584415584347E-2</v>
      </c>
      <c r="I3080" s="27">
        <f t="shared" si="544"/>
        <v>0.84999999999999964</v>
      </c>
      <c r="J3080" s="27">
        <f t="shared" si="545"/>
        <v>1.2999999999999989</v>
      </c>
      <c r="K3080" s="30">
        <v>2</v>
      </c>
      <c r="L3080" s="159">
        <f t="shared" si="546"/>
        <v>2.7692307692307648E-2</v>
      </c>
    </row>
    <row r="3081" spans="1:12" s="1" customFormat="1" ht="15" customHeight="1">
      <c r="A3081" s="52">
        <v>38280</v>
      </c>
      <c r="B3081" s="23" t="s">
        <v>8770</v>
      </c>
      <c r="C3081" s="24" t="s">
        <v>1108</v>
      </c>
      <c r="D3081" s="23" t="s">
        <v>1109</v>
      </c>
      <c r="E3081" s="28">
        <v>17</v>
      </c>
      <c r="F3081" s="27">
        <v>17</v>
      </c>
      <c r="G3081" s="27">
        <v>17</v>
      </c>
      <c r="H3081" s="36">
        <f t="shared" si="543"/>
        <v>0</v>
      </c>
      <c r="I3081" s="27">
        <f t="shared" si="544"/>
        <v>0</v>
      </c>
      <c r="J3081" s="27">
        <f t="shared" si="545"/>
        <v>0</v>
      </c>
      <c r="K3081" s="30">
        <v>1</v>
      </c>
      <c r="L3081" s="159">
        <f t="shared" si="546"/>
        <v>0</v>
      </c>
    </row>
    <row r="3082" spans="1:12" s="1" customFormat="1" ht="15" customHeight="1">
      <c r="A3082" s="52">
        <v>38280</v>
      </c>
      <c r="B3082" s="23" t="s">
        <v>8771</v>
      </c>
      <c r="C3082" s="24" t="s">
        <v>1110</v>
      </c>
      <c r="D3082" s="53" t="s">
        <v>211</v>
      </c>
      <c r="E3082" s="28">
        <v>8.5</v>
      </c>
      <c r="F3082" s="27">
        <v>8.74</v>
      </c>
      <c r="G3082" s="27">
        <v>8.9499999999999993</v>
      </c>
      <c r="H3082" s="36">
        <f t="shared" si="543"/>
        <v>5.2941176470588151E-2</v>
      </c>
      <c r="I3082" s="27">
        <f t="shared" si="544"/>
        <v>0.24000000000000021</v>
      </c>
      <c r="J3082" s="27">
        <f t="shared" si="545"/>
        <v>0.44999999999999929</v>
      </c>
      <c r="K3082" s="30">
        <v>1</v>
      </c>
      <c r="L3082" s="159">
        <f t="shared" si="546"/>
        <v>2.4027459954233304E-2</v>
      </c>
    </row>
    <row r="3083" spans="1:12" s="1" customFormat="1" ht="15" customHeight="1">
      <c r="A3083" s="52">
        <v>38280</v>
      </c>
      <c r="B3083" s="23" t="s">
        <v>8772</v>
      </c>
      <c r="C3083" s="24" t="s">
        <v>1111</v>
      </c>
      <c r="D3083" s="23" t="s">
        <v>1799</v>
      </c>
      <c r="E3083" s="28">
        <v>9</v>
      </c>
      <c r="F3083" s="27">
        <v>9.0500000000000007</v>
      </c>
      <c r="G3083" s="27">
        <v>9.02</v>
      </c>
      <c r="H3083" s="36">
        <f t="shared" si="543"/>
        <v>2.2222222222221749E-3</v>
      </c>
      <c r="I3083" s="27">
        <f t="shared" si="544"/>
        <v>5.0000000000000711E-2</v>
      </c>
      <c r="J3083" s="27">
        <f t="shared" si="545"/>
        <v>1.9999999999999574E-2</v>
      </c>
      <c r="K3083" s="30">
        <v>1</v>
      </c>
      <c r="L3083" s="159">
        <f t="shared" si="546"/>
        <v>-3.3149171270719486E-3</v>
      </c>
    </row>
    <row r="3084" spans="1:12" s="1" customFormat="1" ht="15" customHeight="1">
      <c r="A3084" s="52">
        <v>38281</v>
      </c>
      <c r="B3084" s="23" t="s">
        <v>8773</v>
      </c>
      <c r="C3084" s="24" t="s">
        <v>1112</v>
      </c>
      <c r="D3084" s="53" t="s">
        <v>3148</v>
      </c>
      <c r="E3084" s="28">
        <v>16</v>
      </c>
      <c r="F3084" s="27">
        <v>17</v>
      </c>
      <c r="G3084" s="27">
        <v>16.5</v>
      </c>
      <c r="H3084" s="36">
        <f t="shared" si="543"/>
        <v>3.125E-2</v>
      </c>
      <c r="I3084" s="27">
        <f t="shared" si="544"/>
        <v>1</v>
      </c>
      <c r="J3084" s="27">
        <f t="shared" si="545"/>
        <v>0.5</v>
      </c>
      <c r="K3084" s="30">
        <v>1</v>
      </c>
      <c r="L3084" s="159">
        <f t="shared" si="546"/>
        <v>-2.9411764705882353E-2</v>
      </c>
    </row>
    <row r="3085" spans="1:12" s="1" customFormat="1" ht="15" customHeight="1">
      <c r="A3085" s="52">
        <v>38285</v>
      </c>
      <c r="B3085" s="23" t="s">
        <v>8774</v>
      </c>
      <c r="C3085" s="24" t="s">
        <v>1114</v>
      </c>
      <c r="D3085" s="23" t="s">
        <v>211</v>
      </c>
      <c r="E3085" s="28">
        <v>9</v>
      </c>
      <c r="F3085" s="27">
        <v>8.9</v>
      </c>
      <c r="G3085" s="27">
        <v>8.75</v>
      </c>
      <c r="H3085" s="36">
        <f t="shared" si="543"/>
        <v>-2.7777777777777776E-2</v>
      </c>
      <c r="I3085" s="27">
        <f t="shared" si="544"/>
        <v>-9.9999999999999645E-2</v>
      </c>
      <c r="J3085" s="27">
        <f t="shared" si="545"/>
        <v>-0.25</v>
      </c>
      <c r="K3085" s="30">
        <v>1</v>
      </c>
      <c r="L3085" s="159">
        <f t="shared" si="546"/>
        <v>-1.6853932584269701E-2</v>
      </c>
    </row>
    <row r="3086" spans="1:12" s="1" customFormat="1" ht="15" customHeight="1">
      <c r="A3086" s="52">
        <v>38285</v>
      </c>
      <c r="B3086" s="23" t="s">
        <v>8775</v>
      </c>
      <c r="C3086" s="24" t="s">
        <v>1113</v>
      </c>
      <c r="D3086" s="23" t="s">
        <v>1217</v>
      </c>
      <c r="E3086" s="28">
        <v>18</v>
      </c>
      <c r="F3086" s="27">
        <v>22.95</v>
      </c>
      <c r="G3086" s="27">
        <v>28.8</v>
      </c>
      <c r="H3086" s="36">
        <f t="shared" si="543"/>
        <v>0.60000000000000009</v>
      </c>
      <c r="I3086" s="27">
        <f t="shared" si="544"/>
        <v>4.9499999999999993</v>
      </c>
      <c r="J3086" s="27">
        <f t="shared" si="545"/>
        <v>10.8</v>
      </c>
      <c r="K3086" s="30">
        <v>3</v>
      </c>
      <c r="L3086" s="159">
        <f t="shared" si="546"/>
        <v>0.25490196078431382</v>
      </c>
    </row>
    <row r="3087" spans="1:12" s="1" customFormat="1" ht="15" customHeight="1">
      <c r="A3087" s="52">
        <v>38287</v>
      </c>
      <c r="B3087" s="23" t="s">
        <v>8776</v>
      </c>
      <c r="C3087" s="24" t="s">
        <v>1122</v>
      </c>
      <c r="D3087" s="23" t="s">
        <v>1123</v>
      </c>
      <c r="E3087" s="28">
        <v>14</v>
      </c>
      <c r="F3087" s="27">
        <v>16.25</v>
      </c>
      <c r="G3087" s="27">
        <v>20.399999999999999</v>
      </c>
      <c r="H3087" s="36">
        <f t="shared" si="543"/>
        <v>0.45714285714285702</v>
      </c>
      <c r="I3087" s="27">
        <f t="shared" si="544"/>
        <v>2.25</v>
      </c>
      <c r="J3087" s="27">
        <f t="shared" si="545"/>
        <v>6.3999999999999986</v>
      </c>
      <c r="K3087" s="30">
        <v>1</v>
      </c>
      <c r="L3087" s="159">
        <f t="shared" si="546"/>
        <v>0.25538461538461532</v>
      </c>
    </row>
    <row r="3088" spans="1:12" s="1" customFormat="1" ht="15" customHeight="1">
      <c r="A3088" s="52">
        <v>38287</v>
      </c>
      <c r="B3088" s="23" t="s">
        <v>1117</v>
      </c>
      <c r="C3088" s="24" t="s">
        <v>1118</v>
      </c>
      <c r="D3088" s="23" t="s">
        <v>1119</v>
      </c>
      <c r="E3088" s="28">
        <v>12</v>
      </c>
      <c r="F3088" s="27">
        <v>12.05</v>
      </c>
      <c r="G3088" s="27">
        <v>12</v>
      </c>
      <c r="H3088" s="36">
        <f t="shared" si="543"/>
        <v>0</v>
      </c>
      <c r="I3088" s="27">
        <f t="shared" si="544"/>
        <v>5.0000000000000711E-2</v>
      </c>
      <c r="J3088" s="27">
        <f t="shared" si="545"/>
        <v>0</v>
      </c>
      <c r="K3088" s="30">
        <v>1</v>
      </c>
      <c r="L3088" s="159">
        <f t="shared" si="546"/>
        <v>-4.1493775933610548E-3</v>
      </c>
    </row>
    <row r="3089" spans="1:12" s="1" customFormat="1" ht="15" customHeight="1">
      <c r="A3089" s="52">
        <v>38287</v>
      </c>
      <c r="B3089" s="23" t="s">
        <v>8777</v>
      </c>
      <c r="C3089" s="24" t="s">
        <v>1120</v>
      </c>
      <c r="D3089" s="23" t="s">
        <v>1144</v>
      </c>
      <c r="E3089" s="28">
        <v>18</v>
      </c>
      <c r="F3089" s="27">
        <v>18</v>
      </c>
      <c r="G3089" s="27">
        <v>19.920000000000002</v>
      </c>
      <c r="H3089" s="36">
        <f t="shared" si="543"/>
        <v>0.10666666666666676</v>
      </c>
      <c r="I3089" s="27">
        <f t="shared" si="544"/>
        <v>0</v>
      </c>
      <c r="J3089" s="27">
        <f t="shared" si="545"/>
        <v>1.9200000000000017</v>
      </c>
      <c r="K3089" s="30">
        <v>3</v>
      </c>
      <c r="L3089" s="159">
        <f t="shared" si="546"/>
        <v>0.10666666666666676</v>
      </c>
    </row>
    <row r="3090" spans="1:12" s="1" customFormat="1" ht="15" customHeight="1">
      <c r="A3090" s="52">
        <v>38287</v>
      </c>
      <c r="B3090" s="23" t="s">
        <v>8778</v>
      </c>
      <c r="C3090" s="24" t="s">
        <v>1121</v>
      </c>
      <c r="D3090" s="23" t="s">
        <v>1465</v>
      </c>
      <c r="E3090" s="28">
        <v>13.5</v>
      </c>
      <c r="F3090" s="27">
        <v>22</v>
      </c>
      <c r="G3090" s="27">
        <v>14.4</v>
      </c>
      <c r="H3090" s="36">
        <f t="shared" si="543"/>
        <v>6.6666666666666693E-2</v>
      </c>
      <c r="I3090" s="27">
        <f t="shared" si="544"/>
        <v>8.5</v>
      </c>
      <c r="J3090" s="27">
        <f t="shared" si="545"/>
        <v>0.90000000000000036</v>
      </c>
      <c r="K3090" s="30">
        <v>3</v>
      </c>
      <c r="L3090" s="159">
        <f t="shared" si="546"/>
        <v>-0.34545454545454546</v>
      </c>
    </row>
    <row r="3091" spans="1:12" s="1" customFormat="1" ht="15" customHeight="1">
      <c r="A3091" s="52">
        <v>38287</v>
      </c>
      <c r="B3091" s="23" t="s">
        <v>8779</v>
      </c>
      <c r="C3091" s="24" t="s">
        <v>1115</v>
      </c>
      <c r="D3091" s="23" t="s">
        <v>705</v>
      </c>
      <c r="E3091" s="28">
        <v>28</v>
      </c>
      <c r="F3091" s="27">
        <v>39.5</v>
      </c>
      <c r="G3091" s="27">
        <v>38.75</v>
      </c>
      <c r="H3091" s="36">
        <f t="shared" si="543"/>
        <v>0.38392857142857145</v>
      </c>
      <c r="I3091" s="27">
        <f t="shared" si="544"/>
        <v>11.5</v>
      </c>
      <c r="J3091" s="27">
        <f t="shared" si="545"/>
        <v>10.75</v>
      </c>
      <c r="K3091" s="30">
        <v>3</v>
      </c>
      <c r="L3091" s="159">
        <f t="shared" si="546"/>
        <v>-1.8987341772151899E-2</v>
      </c>
    </row>
    <row r="3092" spans="1:12" s="1" customFormat="1" ht="15" customHeight="1">
      <c r="A3092" s="52">
        <v>38287</v>
      </c>
      <c r="B3092" s="23" t="s">
        <v>8780</v>
      </c>
      <c r="C3092" s="24" t="s">
        <v>1116</v>
      </c>
      <c r="D3092" s="23" t="s">
        <v>1606</v>
      </c>
      <c r="E3092" s="28">
        <v>20</v>
      </c>
      <c r="F3092" s="27">
        <v>27</v>
      </c>
      <c r="G3092" s="27">
        <v>25.05</v>
      </c>
      <c r="H3092" s="36">
        <f t="shared" si="543"/>
        <v>0.25250000000000006</v>
      </c>
      <c r="I3092" s="27">
        <f t="shared" si="544"/>
        <v>7</v>
      </c>
      <c r="J3092" s="27">
        <f t="shared" si="545"/>
        <v>5.0500000000000007</v>
      </c>
      <c r="K3092" s="30">
        <v>3</v>
      </c>
      <c r="L3092" s="159">
        <f t="shared" si="546"/>
        <v>-7.2222222222222202E-2</v>
      </c>
    </row>
    <row r="3093" spans="1:12" s="1" customFormat="1" ht="15" customHeight="1">
      <c r="A3093" s="52">
        <v>38288</v>
      </c>
      <c r="B3093" s="23" t="s">
        <v>8781</v>
      </c>
      <c r="C3093" s="24" t="s">
        <v>2146</v>
      </c>
      <c r="D3093" s="53" t="s">
        <v>1142</v>
      </c>
      <c r="E3093" s="28">
        <v>21</v>
      </c>
      <c r="F3093" s="27">
        <v>21</v>
      </c>
      <c r="G3093" s="27">
        <v>20.5</v>
      </c>
      <c r="H3093" s="36">
        <f t="shared" si="543"/>
        <v>-2.3809523809523808E-2</v>
      </c>
      <c r="I3093" s="27">
        <f t="shared" si="544"/>
        <v>0</v>
      </c>
      <c r="J3093" s="27">
        <f t="shared" si="545"/>
        <v>-0.5</v>
      </c>
      <c r="K3093" s="30">
        <v>3</v>
      </c>
      <c r="L3093" s="159">
        <f t="shared" si="546"/>
        <v>-2.3809523809523808E-2</v>
      </c>
    </row>
    <row r="3094" spans="1:12" s="1" customFormat="1" ht="15" customHeight="1">
      <c r="A3094" s="52">
        <v>38288</v>
      </c>
      <c r="B3094" s="23" t="s">
        <v>1124</v>
      </c>
      <c r="C3094" s="24" t="s">
        <v>1125</v>
      </c>
      <c r="D3094" s="23" t="s">
        <v>3136</v>
      </c>
      <c r="E3094" s="28">
        <v>6</v>
      </c>
      <c r="F3094" s="27">
        <v>6</v>
      </c>
      <c r="G3094" s="27">
        <v>6.02</v>
      </c>
      <c r="H3094" s="36">
        <f t="shared" si="543"/>
        <v>3.3333333333332624E-3</v>
      </c>
      <c r="I3094" s="27">
        <f t="shared" si="544"/>
        <v>0</v>
      </c>
      <c r="J3094" s="27">
        <f t="shared" si="545"/>
        <v>1.9999999999999574E-2</v>
      </c>
      <c r="K3094" s="30">
        <v>1</v>
      </c>
      <c r="L3094" s="159">
        <f t="shared" si="546"/>
        <v>3.3333333333332624E-3</v>
      </c>
    </row>
    <row r="3095" spans="1:12" s="1" customFormat="1" ht="15" customHeight="1">
      <c r="A3095" s="52">
        <v>38288</v>
      </c>
      <c r="B3095" s="23" t="s">
        <v>8782</v>
      </c>
      <c r="C3095" s="24" t="s">
        <v>2819</v>
      </c>
      <c r="D3095" s="53" t="s">
        <v>1554</v>
      </c>
      <c r="E3095" s="28">
        <v>12</v>
      </c>
      <c r="F3095" s="27">
        <v>12</v>
      </c>
      <c r="G3095" s="27">
        <v>12</v>
      </c>
      <c r="H3095" s="36">
        <f t="shared" si="543"/>
        <v>0</v>
      </c>
      <c r="I3095" s="27">
        <f t="shared" si="544"/>
        <v>0</v>
      </c>
      <c r="J3095" s="27">
        <f t="shared" si="545"/>
        <v>0</v>
      </c>
      <c r="K3095" s="30">
        <v>1</v>
      </c>
      <c r="L3095" s="159">
        <f t="shared" si="546"/>
        <v>0</v>
      </c>
    </row>
    <row r="3096" spans="1:12" s="1" customFormat="1" ht="15" customHeight="1">
      <c r="A3096" s="52">
        <v>38288</v>
      </c>
      <c r="B3096" s="23" t="s">
        <v>8783</v>
      </c>
      <c r="C3096" s="24" t="s">
        <v>2820</v>
      </c>
      <c r="D3096" s="23" t="s">
        <v>2821</v>
      </c>
      <c r="E3096" s="28">
        <v>22.25</v>
      </c>
      <c r="F3096" s="27">
        <v>23</v>
      </c>
      <c r="G3096" s="27">
        <v>23.25</v>
      </c>
      <c r="H3096" s="36">
        <f t="shared" si="543"/>
        <v>4.49438202247191E-2</v>
      </c>
      <c r="I3096" s="27">
        <f t="shared" si="544"/>
        <v>0.75</v>
      </c>
      <c r="J3096" s="27">
        <f t="shared" si="545"/>
        <v>1</v>
      </c>
      <c r="K3096" s="30">
        <v>2</v>
      </c>
      <c r="L3096" s="159">
        <f t="shared" si="546"/>
        <v>1.0869565217391304E-2</v>
      </c>
    </row>
    <row r="3097" spans="1:12" s="1" customFormat="1" ht="15" customHeight="1">
      <c r="A3097" s="52">
        <v>38292</v>
      </c>
      <c r="B3097" s="23" t="s">
        <v>8784</v>
      </c>
      <c r="C3097" s="24" t="s">
        <v>1366</v>
      </c>
      <c r="D3097" s="23" t="s">
        <v>211</v>
      </c>
      <c r="E3097" s="28">
        <v>8.5</v>
      </c>
      <c r="F3097" s="27">
        <v>8.99</v>
      </c>
      <c r="G3097" s="27">
        <v>9.3000000000000007</v>
      </c>
      <c r="H3097" s="36">
        <f t="shared" si="543"/>
        <v>9.4117647058823611E-2</v>
      </c>
      <c r="I3097" s="27">
        <f t="shared" si="544"/>
        <v>0.49000000000000021</v>
      </c>
      <c r="J3097" s="27">
        <f t="shared" si="545"/>
        <v>0.80000000000000071</v>
      </c>
      <c r="K3097" s="30">
        <v>1</v>
      </c>
      <c r="L3097" s="159">
        <f t="shared" si="546"/>
        <v>3.448275862068971E-2</v>
      </c>
    </row>
    <row r="3098" spans="1:12" s="1" customFormat="1" ht="15" customHeight="1">
      <c r="A3098" s="52">
        <v>38295</v>
      </c>
      <c r="B3098" s="53" t="s">
        <v>8785</v>
      </c>
      <c r="C3098" s="24" t="s">
        <v>432</v>
      </c>
      <c r="D3098" s="53" t="s">
        <v>433</v>
      </c>
      <c r="E3098" s="28">
        <v>20</v>
      </c>
      <c r="F3098" s="27">
        <v>22.3</v>
      </c>
      <c r="G3098" s="27">
        <v>22.04</v>
      </c>
      <c r="H3098" s="36">
        <f t="shared" si="543"/>
        <v>0.10199999999999995</v>
      </c>
      <c r="I3098" s="27">
        <f t="shared" si="544"/>
        <v>2.3000000000000007</v>
      </c>
      <c r="J3098" s="27">
        <f t="shared" si="545"/>
        <v>2.0399999999999991</v>
      </c>
      <c r="K3098" s="30">
        <v>3</v>
      </c>
      <c r="L3098" s="159">
        <f t="shared" si="546"/>
        <v>-1.1659192825112177E-2</v>
      </c>
    </row>
    <row r="3099" spans="1:12" s="1" customFormat="1" ht="15" customHeight="1">
      <c r="A3099" s="52">
        <v>38295</v>
      </c>
      <c r="B3099" s="23" t="s">
        <v>8786</v>
      </c>
      <c r="C3099" s="24" t="s">
        <v>1367</v>
      </c>
      <c r="D3099" s="23" t="s">
        <v>2839</v>
      </c>
      <c r="E3099" s="28">
        <v>11</v>
      </c>
      <c r="F3099" s="27">
        <v>12.75</v>
      </c>
      <c r="G3099" s="27">
        <v>17.489999999999998</v>
      </c>
      <c r="H3099" s="36">
        <f t="shared" si="543"/>
        <v>0.58999999999999986</v>
      </c>
      <c r="I3099" s="27">
        <f t="shared" si="544"/>
        <v>1.75</v>
      </c>
      <c r="J3099" s="27">
        <f t="shared" si="545"/>
        <v>6.4899999999999984</v>
      </c>
      <c r="K3099" s="30">
        <v>2</v>
      </c>
      <c r="L3099" s="159">
        <f t="shared" si="546"/>
        <v>0.37176470588235283</v>
      </c>
    </row>
    <row r="3100" spans="1:12" s="1" customFormat="1" ht="15" customHeight="1">
      <c r="A3100" s="52">
        <v>38299</v>
      </c>
      <c r="B3100" s="23" t="s">
        <v>8787</v>
      </c>
      <c r="C3100" s="24" t="s">
        <v>434</v>
      </c>
      <c r="D3100" s="53" t="s">
        <v>1649</v>
      </c>
      <c r="E3100" s="28">
        <v>20</v>
      </c>
      <c r="F3100" s="27">
        <v>23</v>
      </c>
      <c r="G3100" s="27">
        <v>23</v>
      </c>
      <c r="H3100" s="36">
        <f t="shared" si="543"/>
        <v>0.15</v>
      </c>
      <c r="I3100" s="27">
        <f t="shared" si="544"/>
        <v>3</v>
      </c>
      <c r="J3100" s="27">
        <f t="shared" si="545"/>
        <v>3</v>
      </c>
      <c r="K3100" s="30">
        <v>1</v>
      </c>
      <c r="L3100" s="159">
        <f t="shared" si="546"/>
        <v>0</v>
      </c>
    </row>
    <row r="3101" spans="1:12" s="1" customFormat="1" ht="15" customHeight="1">
      <c r="A3101" s="52">
        <v>38300</v>
      </c>
      <c r="B3101" s="23" t="s">
        <v>8788</v>
      </c>
      <c r="C3101" s="24" t="s">
        <v>436</v>
      </c>
      <c r="D3101" s="53" t="s">
        <v>2178</v>
      </c>
      <c r="E3101" s="28">
        <v>21.82</v>
      </c>
      <c r="F3101" s="27">
        <v>23.85</v>
      </c>
      <c r="G3101" s="27">
        <v>24.9</v>
      </c>
      <c r="H3101" s="36">
        <f t="shared" si="543"/>
        <v>0.14115490375802009</v>
      </c>
      <c r="I3101" s="27">
        <f t="shared" si="544"/>
        <v>2.0300000000000011</v>
      </c>
      <c r="J3101" s="27">
        <f t="shared" si="545"/>
        <v>3.0799999999999983</v>
      </c>
      <c r="K3101" s="30">
        <v>1</v>
      </c>
      <c r="L3101" s="159">
        <f t="shared" si="546"/>
        <v>4.4025157232704282E-2</v>
      </c>
    </row>
    <row r="3102" spans="1:12" s="1" customFormat="1" ht="15" customHeight="1">
      <c r="A3102" s="52">
        <v>38300</v>
      </c>
      <c r="B3102" s="23" t="s">
        <v>8789</v>
      </c>
      <c r="C3102" s="24" t="s">
        <v>435</v>
      </c>
      <c r="D3102" s="23" t="s">
        <v>384</v>
      </c>
      <c r="E3102" s="28">
        <v>13</v>
      </c>
      <c r="F3102" s="27">
        <v>17</v>
      </c>
      <c r="G3102" s="27">
        <v>16.3</v>
      </c>
      <c r="H3102" s="36">
        <f t="shared" si="543"/>
        <v>0.25384615384615389</v>
      </c>
      <c r="I3102" s="27">
        <f t="shared" si="544"/>
        <v>4</v>
      </c>
      <c r="J3102" s="27">
        <f t="shared" si="545"/>
        <v>3.3000000000000007</v>
      </c>
      <c r="K3102" s="30">
        <v>2</v>
      </c>
      <c r="L3102" s="159">
        <f t="shared" si="546"/>
        <v>-4.1176470588235252E-2</v>
      </c>
    </row>
    <row r="3103" spans="1:12" s="1" customFormat="1" ht="15" customHeight="1">
      <c r="A3103" s="52">
        <v>38301</v>
      </c>
      <c r="B3103" s="23" t="s">
        <v>2179</v>
      </c>
      <c r="C3103" s="24" t="s">
        <v>2478</v>
      </c>
      <c r="D3103" s="23" t="s">
        <v>2479</v>
      </c>
      <c r="E3103" s="28">
        <v>15</v>
      </c>
      <c r="F3103" s="27">
        <v>15.2</v>
      </c>
      <c r="G3103" s="27">
        <v>15.67</v>
      </c>
      <c r="H3103" s="36">
        <f t="shared" ref="H3103:H3142" si="547">(G3103-E3103)/E3103</f>
        <v>4.466666666666666E-2</v>
      </c>
      <c r="I3103" s="27">
        <f t="shared" ref="I3103:I3142" si="548">F3103-E3103</f>
        <v>0.19999999999999929</v>
      </c>
      <c r="J3103" s="27">
        <f t="shared" ref="J3103:J3127" si="549">G3103-E3103</f>
        <v>0.66999999999999993</v>
      </c>
      <c r="K3103" s="30">
        <v>2</v>
      </c>
      <c r="L3103" s="159">
        <f t="shared" si="546"/>
        <v>3.0921052631578991E-2</v>
      </c>
    </row>
    <row r="3104" spans="1:12" s="1" customFormat="1" ht="15" customHeight="1">
      <c r="A3104" s="52">
        <v>38301</v>
      </c>
      <c r="B3104" s="23" t="s">
        <v>2480</v>
      </c>
      <c r="C3104" s="24" t="s">
        <v>2481</v>
      </c>
      <c r="D3104" s="23" t="s">
        <v>2482</v>
      </c>
      <c r="E3104" s="28">
        <v>15</v>
      </c>
      <c r="F3104" s="27">
        <v>15.15</v>
      </c>
      <c r="G3104" s="27">
        <v>16.2</v>
      </c>
      <c r="H3104" s="36">
        <f t="shared" si="547"/>
        <v>7.9999999999999946E-2</v>
      </c>
      <c r="I3104" s="27">
        <f t="shared" si="548"/>
        <v>0.15000000000000036</v>
      </c>
      <c r="J3104" s="27">
        <f t="shared" si="549"/>
        <v>1.1999999999999993</v>
      </c>
      <c r="K3104" s="30">
        <v>1</v>
      </c>
      <c r="L3104" s="159">
        <f t="shared" si="546"/>
        <v>6.930693069306923E-2</v>
      </c>
    </row>
    <row r="3105" spans="1:12" s="1" customFormat="1" ht="15" customHeight="1">
      <c r="A3105" s="52">
        <v>38306</v>
      </c>
      <c r="B3105" s="23" t="s">
        <v>8790</v>
      </c>
      <c r="C3105" s="24" t="s">
        <v>2483</v>
      </c>
      <c r="D3105" s="23" t="s">
        <v>466</v>
      </c>
      <c r="E3105" s="28">
        <v>19</v>
      </c>
      <c r="F3105" s="27">
        <v>23.01</v>
      </c>
      <c r="G3105" s="27">
        <v>24</v>
      </c>
      <c r="H3105" s="36">
        <f t="shared" si="547"/>
        <v>0.26315789473684209</v>
      </c>
      <c r="I3105" s="27">
        <f t="shared" si="548"/>
        <v>4.0100000000000016</v>
      </c>
      <c r="J3105" s="27">
        <f t="shared" si="549"/>
        <v>5</v>
      </c>
      <c r="K3105" s="30">
        <v>2</v>
      </c>
      <c r="L3105" s="159">
        <f t="shared" si="546"/>
        <v>4.3024771838331088E-2</v>
      </c>
    </row>
    <row r="3106" spans="1:12" s="1" customFormat="1" ht="15" customHeight="1">
      <c r="A3106" s="52">
        <v>38308</v>
      </c>
      <c r="B3106" s="23" t="s">
        <v>8791</v>
      </c>
      <c r="C3106" s="24" t="s">
        <v>2497</v>
      </c>
      <c r="D3106" s="53" t="s">
        <v>211</v>
      </c>
      <c r="E3106" s="28">
        <v>9.5</v>
      </c>
      <c r="F3106" s="27">
        <v>9.91</v>
      </c>
      <c r="G3106" s="27">
        <v>9.57</v>
      </c>
      <c r="H3106" s="36">
        <f t="shared" si="547"/>
        <v>7.3684210526316091E-3</v>
      </c>
      <c r="I3106" s="27">
        <f t="shared" si="548"/>
        <v>0.41000000000000014</v>
      </c>
      <c r="J3106" s="27">
        <f t="shared" si="549"/>
        <v>7.0000000000000284E-2</v>
      </c>
      <c r="K3106" s="30">
        <v>1</v>
      </c>
      <c r="L3106" s="159">
        <f t="shared" si="546"/>
        <v>-3.4308779011099882E-2</v>
      </c>
    </row>
    <row r="3107" spans="1:12" s="1" customFormat="1" ht="15" customHeight="1">
      <c r="A3107" s="52">
        <v>38308</v>
      </c>
      <c r="B3107" s="23" t="s">
        <v>8792</v>
      </c>
      <c r="C3107" s="24" t="s">
        <v>2498</v>
      </c>
      <c r="D3107" s="23" t="s">
        <v>1136</v>
      </c>
      <c r="E3107" s="28">
        <v>19</v>
      </c>
      <c r="F3107" s="27">
        <v>21</v>
      </c>
      <c r="G3107" s="27">
        <v>21</v>
      </c>
      <c r="H3107" s="36">
        <f t="shared" si="547"/>
        <v>0.10526315789473684</v>
      </c>
      <c r="I3107" s="27">
        <f t="shared" si="548"/>
        <v>2</v>
      </c>
      <c r="J3107" s="27">
        <f t="shared" si="549"/>
        <v>2</v>
      </c>
      <c r="K3107" s="30">
        <v>2</v>
      </c>
      <c r="L3107" s="159">
        <f t="shared" si="546"/>
        <v>0</v>
      </c>
    </row>
    <row r="3108" spans="1:12" s="1" customFormat="1" ht="15" customHeight="1">
      <c r="A3108" s="52">
        <v>38308</v>
      </c>
      <c r="B3108" s="53" t="s">
        <v>8793</v>
      </c>
      <c r="C3108" s="24" t="s">
        <v>2496</v>
      </c>
      <c r="D3108" s="53" t="s">
        <v>1455</v>
      </c>
      <c r="E3108" s="28">
        <v>19</v>
      </c>
      <c r="F3108" s="27">
        <v>20.58</v>
      </c>
      <c r="G3108" s="27">
        <v>20.8</v>
      </c>
      <c r="H3108" s="36">
        <f t="shared" si="547"/>
        <v>9.4736842105263189E-2</v>
      </c>
      <c r="I3108" s="27">
        <f t="shared" si="548"/>
        <v>1.5799999999999983</v>
      </c>
      <c r="J3108" s="27">
        <f t="shared" si="549"/>
        <v>1.8000000000000007</v>
      </c>
      <c r="K3108" s="30">
        <v>1</v>
      </c>
      <c r="L3108" s="159">
        <f t="shared" si="546"/>
        <v>1.0689990281827134E-2</v>
      </c>
    </row>
    <row r="3109" spans="1:12" s="1" customFormat="1" ht="15" customHeight="1">
      <c r="A3109" s="52">
        <v>38309</v>
      </c>
      <c r="B3109" s="23" t="s">
        <v>8794</v>
      </c>
      <c r="C3109" s="24" t="s">
        <v>2501</v>
      </c>
      <c r="D3109" s="53" t="s">
        <v>559</v>
      </c>
      <c r="E3109" s="28">
        <v>13.64</v>
      </c>
      <c r="F3109" s="27">
        <v>13.64</v>
      </c>
      <c r="G3109" s="27">
        <v>13.64</v>
      </c>
      <c r="H3109" s="36">
        <f t="shared" si="547"/>
        <v>0</v>
      </c>
      <c r="I3109" s="27">
        <f t="shared" si="548"/>
        <v>0</v>
      </c>
      <c r="J3109" s="27">
        <f t="shared" si="549"/>
        <v>0</v>
      </c>
      <c r="K3109" s="30">
        <v>1</v>
      </c>
      <c r="L3109" s="159">
        <f t="shared" si="546"/>
        <v>0</v>
      </c>
    </row>
    <row r="3110" spans="1:12" s="1" customFormat="1" ht="15" customHeight="1">
      <c r="A3110" s="52">
        <v>38309</v>
      </c>
      <c r="B3110" s="23" t="s">
        <v>8795</v>
      </c>
      <c r="C3110" s="24" t="s">
        <v>2502</v>
      </c>
      <c r="D3110" s="23" t="s">
        <v>1444</v>
      </c>
      <c r="E3110" s="28">
        <v>8.5</v>
      </c>
      <c r="F3110" s="27">
        <v>9.06</v>
      </c>
      <c r="G3110" s="27">
        <v>9.84</v>
      </c>
      <c r="H3110" s="36">
        <f t="shared" si="547"/>
        <v>0.15764705882352939</v>
      </c>
      <c r="I3110" s="27">
        <f t="shared" si="548"/>
        <v>0.5600000000000005</v>
      </c>
      <c r="J3110" s="27">
        <f t="shared" si="549"/>
        <v>1.3399999999999999</v>
      </c>
      <c r="K3110" s="30">
        <v>2</v>
      </c>
      <c r="L3110" s="159">
        <f t="shared" si="546"/>
        <v>8.6092715231788006E-2</v>
      </c>
    </row>
    <row r="3111" spans="1:12" s="1" customFormat="1" ht="15" customHeight="1">
      <c r="A3111" s="52">
        <v>38309</v>
      </c>
      <c r="B3111" s="23" t="s">
        <v>8796</v>
      </c>
      <c r="C3111" s="24" t="s">
        <v>2499</v>
      </c>
      <c r="D3111" s="23" t="s">
        <v>2500</v>
      </c>
      <c r="E3111" s="28">
        <v>17</v>
      </c>
      <c r="F3111" s="27">
        <v>25.6</v>
      </c>
      <c r="G3111" s="27">
        <v>25.8</v>
      </c>
      <c r="H3111" s="36">
        <f t="shared" si="547"/>
        <v>0.51764705882352946</v>
      </c>
      <c r="I3111" s="27">
        <f t="shared" si="548"/>
        <v>8.6000000000000014</v>
      </c>
      <c r="J3111" s="27">
        <f t="shared" si="549"/>
        <v>8.8000000000000007</v>
      </c>
      <c r="K3111" s="30">
        <v>3</v>
      </c>
      <c r="L3111" s="159">
        <f t="shared" si="546"/>
        <v>7.8124999999999722E-3</v>
      </c>
    </row>
    <row r="3112" spans="1:12" s="1" customFormat="1" ht="15" customHeight="1">
      <c r="A3112" s="52">
        <v>38313</v>
      </c>
      <c r="B3112" s="23" t="s">
        <v>8797</v>
      </c>
      <c r="C3112" s="24" t="s">
        <v>2503</v>
      </c>
      <c r="D3112" s="53" t="s">
        <v>2504</v>
      </c>
      <c r="E3112" s="28">
        <v>16</v>
      </c>
      <c r="F3112" s="27">
        <v>16.25</v>
      </c>
      <c r="G3112" s="27">
        <v>16.32</v>
      </c>
      <c r="H3112" s="36">
        <f t="shared" si="547"/>
        <v>2.0000000000000018E-2</v>
      </c>
      <c r="I3112" s="27">
        <f t="shared" si="548"/>
        <v>0.25</v>
      </c>
      <c r="J3112" s="27">
        <f t="shared" si="549"/>
        <v>0.32000000000000028</v>
      </c>
      <c r="K3112" s="30">
        <v>2</v>
      </c>
      <c r="L3112" s="159">
        <f t="shared" si="546"/>
        <v>4.3076923076923249E-3</v>
      </c>
    </row>
    <row r="3113" spans="1:12" s="1" customFormat="1" ht="15" customHeight="1">
      <c r="A3113" s="52">
        <v>38323</v>
      </c>
      <c r="B3113" s="23" t="s">
        <v>8798</v>
      </c>
      <c r="C3113" s="24" t="s">
        <v>2505</v>
      </c>
      <c r="D3113" s="53" t="s">
        <v>584</v>
      </c>
      <c r="E3113" s="28">
        <v>11</v>
      </c>
      <c r="F3113" s="27">
        <v>14</v>
      </c>
      <c r="G3113" s="27">
        <v>11.4</v>
      </c>
      <c r="H3113" s="36">
        <f t="shared" si="547"/>
        <v>3.6363636363636397E-2</v>
      </c>
      <c r="I3113" s="27">
        <f t="shared" si="548"/>
        <v>3</v>
      </c>
      <c r="J3113" s="27">
        <f t="shared" si="549"/>
        <v>0.40000000000000036</v>
      </c>
      <c r="K3113" s="30">
        <v>3</v>
      </c>
      <c r="L3113" s="159">
        <f t="shared" si="546"/>
        <v>-0.18571428571428569</v>
      </c>
    </row>
    <row r="3114" spans="1:12" s="1" customFormat="1" ht="15" customHeight="1">
      <c r="A3114" s="52">
        <v>38328</v>
      </c>
      <c r="B3114" s="23" t="s">
        <v>8799</v>
      </c>
      <c r="C3114" s="24" t="s">
        <v>2506</v>
      </c>
      <c r="D3114" s="23" t="s">
        <v>2507</v>
      </c>
      <c r="E3114" s="28">
        <v>5.5</v>
      </c>
      <c r="F3114" s="27">
        <v>6.4</v>
      </c>
      <c r="G3114" s="27">
        <v>6.09</v>
      </c>
      <c r="H3114" s="36">
        <f t="shared" si="547"/>
        <v>0.10727272727272724</v>
      </c>
      <c r="I3114" s="27">
        <f t="shared" si="548"/>
        <v>0.90000000000000036</v>
      </c>
      <c r="J3114" s="27">
        <f t="shared" si="549"/>
        <v>0.58999999999999986</v>
      </c>
      <c r="K3114" s="30">
        <v>1</v>
      </c>
      <c r="L3114" s="159">
        <f t="shared" si="546"/>
        <v>-4.8437500000000078E-2</v>
      </c>
    </row>
    <row r="3115" spans="1:12" s="1" customFormat="1" ht="15" customHeight="1">
      <c r="A3115" s="52">
        <v>38329</v>
      </c>
      <c r="B3115" s="23" t="s">
        <v>8800</v>
      </c>
      <c r="C3115" s="24" t="s">
        <v>2510</v>
      </c>
      <c r="D3115" s="23" t="s">
        <v>2511</v>
      </c>
      <c r="E3115" s="28">
        <v>22</v>
      </c>
      <c r="F3115" s="27">
        <v>23.35</v>
      </c>
      <c r="G3115" s="27">
        <v>21.75</v>
      </c>
      <c r="H3115" s="36">
        <f t="shared" si="547"/>
        <v>-1.1363636363636364E-2</v>
      </c>
      <c r="I3115" s="27">
        <f t="shared" si="548"/>
        <v>1.3500000000000014</v>
      </c>
      <c r="J3115" s="27">
        <f t="shared" si="549"/>
        <v>-0.25</v>
      </c>
      <c r="K3115" s="30">
        <v>2</v>
      </c>
      <c r="L3115" s="159">
        <f t="shared" si="546"/>
        <v>-6.8522483940042886E-2</v>
      </c>
    </row>
    <row r="3116" spans="1:12" s="1" customFormat="1" ht="15" customHeight="1">
      <c r="A3116" s="52">
        <v>38329</v>
      </c>
      <c r="B3116" s="23" t="s">
        <v>8801</v>
      </c>
      <c r="C3116" s="24" t="s">
        <v>2512</v>
      </c>
      <c r="D3116" s="23" t="s">
        <v>1144</v>
      </c>
      <c r="E3116" s="28">
        <v>12</v>
      </c>
      <c r="F3116" s="27">
        <v>13</v>
      </c>
      <c r="G3116" s="27">
        <v>12</v>
      </c>
      <c r="H3116" s="36">
        <f t="shared" si="547"/>
        <v>0</v>
      </c>
      <c r="I3116" s="27">
        <f t="shared" si="548"/>
        <v>1</v>
      </c>
      <c r="J3116" s="27">
        <f t="shared" si="549"/>
        <v>0</v>
      </c>
      <c r="K3116" s="30">
        <v>2</v>
      </c>
      <c r="L3116" s="159">
        <f t="shared" si="546"/>
        <v>-7.6923076923076927E-2</v>
      </c>
    </row>
    <row r="3117" spans="1:12" s="1" customFormat="1" ht="15" customHeight="1">
      <c r="A3117" s="52">
        <v>38329</v>
      </c>
      <c r="B3117" s="23" t="s">
        <v>8802</v>
      </c>
      <c r="C3117" s="24" t="s">
        <v>2508</v>
      </c>
      <c r="D3117" s="23" t="s">
        <v>2509</v>
      </c>
      <c r="E3117" s="28">
        <v>15</v>
      </c>
      <c r="F3117" s="27">
        <v>17.25</v>
      </c>
      <c r="G3117" s="27">
        <v>18.600000000000001</v>
      </c>
      <c r="H3117" s="36">
        <f t="shared" si="547"/>
        <v>0.2400000000000001</v>
      </c>
      <c r="I3117" s="27">
        <f t="shared" si="548"/>
        <v>2.25</v>
      </c>
      <c r="J3117" s="27">
        <f t="shared" si="549"/>
        <v>3.6000000000000014</v>
      </c>
      <c r="K3117" s="30">
        <v>2</v>
      </c>
      <c r="L3117" s="159">
        <f t="shared" si="546"/>
        <v>7.8260869565217467E-2</v>
      </c>
    </row>
    <row r="3118" spans="1:12" s="1" customFormat="1" ht="15" customHeight="1">
      <c r="A3118" s="52">
        <v>38330</v>
      </c>
      <c r="B3118" s="23" t="s">
        <v>8803</v>
      </c>
      <c r="C3118" s="24" t="s">
        <v>1234</v>
      </c>
      <c r="D3118" s="53" t="s">
        <v>191</v>
      </c>
      <c r="E3118" s="28">
        <v>12</v>
      </c>
      <c r="F3118" s="27">
        <v>12.75</v>
      </c>
      <c r="G3118" s="27">
        <v>12.72</v>
      </c>
      <c r="H3118" s="36">
        <f t="shared" si="547"/>
        <v>6.0000000000000053E-2</v>
      </c>
      <c r="I3118" s="27">
        <f t="shared" si="548"/>
        <v>0.75</v>
      </c>
      <c r="J3118" s="27">
        <f t="shared" si="549"/>
        <v>0.72000000000000064</v>
      </c>
      <c r="K3118" s="30">
        <v>3</v>
      </c>
      <c r="L3118" s="159">
        <f t="shared" si="546"/>
        <v>-2.3529411764705382E-3</v>
      </c>
    </row>
    <row r="3119" spans="1:12" s="1" customFormat="1" ht="15" customHeight="1">
      <c r="A3119" s="52">
        <v>38330</v>
      </c>
      <c r="B3119" s="23" t="s">
        <v>8804</v>
      </c>
      <c r="C3119" s="24" t="s">
        <v>1232</v>
      </c>
      <c r="D3119" s="53" t="s">
        <v>197</v>
      </c>
      <c r="E3119" s="28">
        <v>25</v>
      </c>
      <c r="F3119" s="27">
        <v>27.5</v>
      </c>
      <c r="G3119" s="27">
        <v>29.05</v>
      </c>
      <c r="H3119" s="36">
        <f t="shared" si="547"/>
        <v>0.16200000000000003</v>
      </c>
      <c r="I3119" s="27">
        <f t="shared" si="548"/>
        <v>2.5</v>
      </c>
      <c r="J3119" s="27">
        <f t="shared" si="549"/>
        <v>4.0500000000000007</v>
      </c>
      <c r="K3119" s="30">
        <v>3</v>
      </c>
      <c r="L3119" s="159">
        <f t="shared" si="546"/>
        <v>5.6363636363636387E-2</v>
      </c>
    </row>
    <row r="3120" spans="1:12" s="1" customFormat="1" ht="15" customHeight="1">
      <c r="A3120" s="52">
        <v>38330</v>
      </c>
      <c r="B3120" s="53" t="s">
        <v>8805</v>
      </c>
      <c r="C3120" s="24" t="s">
        <v>1233</v>
      </c>
      <c r="D3120" s="53" t="s">
        <v>2839</v>
      </c>
      <c r="E3120" s="28">
        <v>15</v>
      </c>
      <c r="F3120" s="27">
        <v>18</v>
      </c>
      <c r="G3120" s="27">
        <v>15.74</v>
      </c>
      <c r="H3120" s="36">
        <f t="shared" si="547"/>
        <v>4.9333333333333347E-2</v>
      </c>
      <c r="I3120" s="27">
        <f t="shared" si="548"/>
        <v>3</v>
      </c>
      <c r="J3120" s="27">
        <f t="shared" si="549"/>
        <v>0.74000000000000021</v>
      </c>
      <c r="K3120" s="30">
        <v>3</v>
      </c>
      <c r="L3120" s="159">
        <f t="shared" si="546"/>
        <v>-0.12555555555555553</v>
      </c>
    </row>
    <row r="3121" spans="1:12" s="1" customFormat="1" ht="15" customHeight="1">
      <c r="A3121" s="52">
        <v>38330</v>
      </c>
      <c r="B3121" s="23" t="s">
        <v>8806</v>
      </c>
      <c r="C3121" s="24" t="s">
        <v>2513</v>
      </c>
      <c r="D3121" s="23" t="s">
        <v>1142</v>
      </c>
      <c r="E3121" s="28">
        <v>16</v>
      </c>
      <c r="F3121" s="27">
        <v>17</v>
      </c>
      <c r="G3121" s="27">
        <v>19.7</v>
      </c>
      <c r="H3121" s="36">
        <f t="shared" si="547"/>
        <v>0.23124999999999996</v>
      </c>
      <c r="I3121" s="27">
        <f t="shared" si="548"/>
        <v>1</v>
      </c>
      <c r="J3121" s="27">
        <f t="shared" si="549"/>
        <v>3.6999999999999993</v>
      </c>
      <c r="K3121" s="30">
        <v>2</v>
      </c>
      <c r="L3121" s="159">
        <f t="shared" si="546"/>
        <v>0.15882352941176467</v>
      </c>
    </row>
    <row r="3122" spans="1:12" s="1" customFormat="1" ht="15" customHeight="1">
      <c r="A3122" s="52">
        <v>38330</v>
      </c>
      <c r="B3122" s="23" t="s">
        <v>8807</v>
      </c>
      <c r="C3122" s="24" t="s">
        <v>2514</v>
      </c>
      <c r="D3122" s="23" t="s">
        <v>2515</v>
      </c>
      <c r="E3122" s="28">
        <v>23</v>
      </c>
      <c r="F3122" s="27">
        <v>28.5</v>
      </c>
      <c r="G3122" s="27">
        <v>29.35</v>
      </c>
      <c r="H3122" s="36">
        <f t="shared" si="547"/>
        <v>0.2760869565217392</v>
      </c>
      <c r="I3122" s="27">
        <f t="shared" si="548"/>
        <v>5.5</v>
      </c>
      <c r="J3122" s="27">
        <f t="shared" si="549"/>
        <v>6.3500000000000014</v>
      </c>
      <c r="K3122" s="30">
        <v>3</v>
      </c>
      <c r="L3122" s="159">
        <f t="shared" si="546"/>
        <v>2.9824561403508823E-2</v>
      </c>
    </row>
    <row r="3123" spans="1:12" s="1" customFormat="1" ht="15" customHeight="1">
      <c r="A3123" s="52">
        <v>38334</v>
      </c>
      <c r="B3123" s="23" t="s">
        <v>8808</v>
      </c>
      <c r="C3123" s="24" t="s">
        <v>1240</v>
      </c>
      <c r="D3123" s="23" t="s">
        <v>1144</v>
      </c>
      <c r="E3123" s="28">
        <v>13</v>
      </c>
      <c r="F3123" s="27">
        <v>13.1</v>
      </c>
      <c r="G3123" s="27">
        <v>13.26</v>
      </c>
      <c r="H3123" s="36">
        <f t="shared" si="547"/>
        <v>1.9999999999999983E-2</v>
      </c>
      <c r="I3123" s="27">
        <f t="shared" si="548"/>
        <v>9.9999999999999645E-2</v>
      </c>
      <c r="J3123" s="27">
        <f t="shared" si="549"/>
        <v>0.25999999999999979</v>
      </c>
      <c r="K3123" s="30">
        <v>2</v>
      </c>
      <c r="L3123" s="159">
        <f t="shared" si="546"/>
        <v>1.2213740458015279E-2</v>
      </c>
    </row>
    <row r="3124" spans="1:12" s="1" customFormat="1" ht="15" customHeight="1">
      <c r="A3124" s="52">
        <v>38334</v>
      </c>
      <c r="B3124" s="23" t="s">
        <v>8809</v>
      </c>
      <c r="C3124" s="24" t="s">
        <v>1236</v>
      </c>
      <c r="D3124" s="23" t="s">
        <v>1237</v>
      </c>
      <c r="E3124" s="28">
        <v>16</v>
      </c>
      <c r="F3124" s="27">
        <v>19</v>
      </c>
      <c r="G3124" s="27">
        <v>16.75</v>
      </c>
      <c r="H3124" s="36">
        <f t="shared" si="547"/>
        <v>4.6875E-2</v>
      </c>
      <c r="I3124" s="27">
        <f t="shared" si="548"/>
        <v>3</v>
      </c>
      <c r="J3124" s="27">
        <f t="shared" si="549"/>
        <v>0.75</v>
      </c>
      <c r="K3124" s="30">
        <v>3</v>
      </c>
      <c r="L3124" s="159">
        <f t="shared" si="546"/>
        <v>-0.11842105263157894</v>
      </c>
    </row>
    <row r="3125" spans="1:12" s="1" customFormat="1" ht="15" customHeight="1">
      <c r="A3125" s="52">
        <v>38334</v>
      </c>
      <c r="B3125" s="23" t="s">
        <v>8810</v>
      </c>
      <c r="C3125" s="24" t="s">
        <v>1238</v>
      </c>
      <c r="D3125" s="23" t="s">
        <v>1239</v>
      </c>
      <c r="E3125" s="28">
        <v>8.75</v>
      </c>
      <c r="F3125" s="27">
        <v>9.65</v>
      </c>
      <c r="G3125" s="27">
        <v>10</v>
      </c>
      <c r="H3125" s="36">
        <f t="shared" si="547"/>
        <v>0.14285714285714285</v>
      </c>
      <c r="I3125" s="27">
        <f t="shared" si="548"/>
        <v>0.90000000000000036</v>
      </c>
      <c r="J3125" s="27">
        <f t="shared" si="549"/>
        <v>1.25</v>
      </c>
      <c r="K3125" s="30">
        <v>2</v>
      </c>
      <c r="L3125" s="159">
        <f t="shared" si="546"/>
        <v>3.6269430051813434E-2</v>
      </c>
    </row>
    <row r="3126" spans="1:12" s="1" customFormat="1" ht="15" customHeight="1">
      <c r="A3126" s="52">
        <v>38334</v>
      </c>
      <c r="B3126" s="53" t="s">
        <v>8811</v>
      </c>
      <c r="C3126" s="24" t="s">
        <v>1241</v>
      </c>
      <c r="D3126" s="53" t="s">
        <v>1242</v>
      </c>
      <c r="E3126" s="28">
        <v>13.5</v>
      </c>
      <c r="F3126" s="27">
        <v>13.5</v>
      </c>
      <c r="G3126" s="27">
        <v>13.5</v>
      </c>
      <c r="H3126" s="36">
        <f t="shared" si="547"/>
        <v>0</v>
      </c>
      <c r="I3126" s="27">
        <f t="shared" si="548"/>
        <v>0</v>
      </c>
      <c r="J3126" s="27">
        <f t="shared" si="549"/>
        <v>0</v>
      </c>
      <c r="K3126" s="30">
        <v>1</v>
      </c>
      <c r="L3126" s="159">
        <f t="shared" si="546"/>
        <v>0</v>
      </c>
    </row>
    <row r="3127" spans="1:12" s="1" customFormat="1" ht="15" customHeight="1">
      <c r="A3127" s="52">
        <v>38334</v>
      </c>
      <c r="B3127" s="23" t="s">
        <v>8812</v>
      </c>
      <c r="C3127" s="24" t="s">
        <v>1235</v>
      </c>
      <c r="D3127" s="23" t="s">
        <v>2869</v>
      </c>
      <c r="E3127" s="28">
        <v>15</v>
      </c>
      <c r="F3127" s="27">
        <v>16.3</v>
      </c>
      <c r="G3127" s="27">
        <v>17.100000000000001</v>
      </c>
      <c r="H3127" s="36">
        <f t="shared" si="547"/>
        <v>0.1400000000000001</v>
      </c>
      <c r="I3127" s="27">
        <f t="shared" si="548"/>
        <v>1.3000000000000007</v>
      </c>
      <c r="J3127" s="27">
        <f t="shared" si="549"/>
        <v>2.1000000000000014</v>
      </c>
      <c r="K3127" s="30">
        <v>2</v>
      </c>
      <c r="L3127" s="159">
        <f t="shared" si="546"/>
        <v>4.9079754601227037E-2</v>
      </c>
    </row>
    <row r="3128" spans="1:12" s="1" customFormat="1" ht="15" customHeight="1">
      <c r="A3128" s="52">
        <v>38335</v>
      </c>
      <c r="B3128" s="23" t="s">
        <v>8813</v>
      </c>
      <c r="C3128" s="24" t="s">
        <v>2957</v>
      </c>
      <c r="D3128" s="23" t="s">
        <v>2958</v>
      </c>
      <c r="E3128" s="28">
        <v>14</v>
      </c>
      <c r="F3128" s="27">
        <v>14.43</v>
      </c>
      <c r="G3128" s="27">
        <v>13.75</v>
      </c>
      <c r="H3128" s="36">
        <f t="shared" si="547"/>
        <v>-1.7857142857142856E-2</v>
      </c>
      <c r="I3128" s="27">
        <f t="shared" si="548"/>
        <v>0.42999999999999972</v>
      </c>
      <c r="J3128" s="27">
        <v>2</v>
      </c>
      <c r="K3128" s="30">
        <v>2</v>
      </c>
      <c r="L3128" s="159">
        <f t="shared" si="546"/>
        <v>-4.7124047124047108E-2</v>
      </c>
    </row>
    <row r="3129" spans="1:12" s="1" customFormat="1" ht="15" customHeight="1">
      <c r="A3129" s="52">
        <v>38335</v>
      </c>
      <c r="B3129" s="23" t="s">
        <v>8814</v>
      </c>
      <c r="C3129" s="24" t="s">
        <v>1243</v>
      </c>
      <c r="D3129" s="23" t="s">
        <v>1144</v>
      </c>
      <c r="E3129" s="28">
        <v>17</v>
      </c>
      <c r="F3129" s="27">
        <v>22.5</v>
      </c>
      <c r="G3129" s="27">
        <v>21</v>
      </c>
      <c r="H3129" s="36">
        <f t="shared" si="547"/>
        <v>0.23529411764705882</v>
      </c>
      <c r="I3129" s="27">
        <f t="shared" si="548"/>
        <v>5.5</v>
      </c>
      <c r="J3129" s="27">
        <f t="shared" ref="J3129:J3142" si="550">G3129-E3129</f>
        <v>4</v>
      </c>
      <c r="K3129" s="30">
        <v>2</v>
      </c>
      <c r="L3129" s="159">
        <f t="shared" si="546"/>
        <v>-6.6666666666666666E-2</v>
      </c>
    </row>
    <row r="3130" spans="1:12" s="1" customFormat="1" ht="15" customHeight="1">
      <c r="A3130" s="52">
        <v>38335</v>
      </c>
      <c r="B3130" s="23" t="s">
        <v>8815</v>
      </c>
      <c r="C3130" s="24" t="s">
        <v>1876</v>
      </c>
      <c r="D3130" s="23" t="s">
        <v>197</v>
      </c>
      <c r="E3130" s="28">
        <v>29</v>
      </c>
      <c r="F3130" s="27">
        <v>41.9</v>
      </c>
      <c r="G3130" s="27">
        <v>46.56</v>
      </c>
      <c r="H3130" s="36">
        <f t="shared" si="547"/>
        <v>0.6055172413793104</v>
      </c>
      <c r="I3130" s="27">
        <f t="shared" si="548"/>
        <v>12.899999999999999</v>
      </c>
      <c r="J3130" s="27">
        <f t="shared" si="550"/>
        <v>17.560000000000002</v>
      </c>
      <c r="K3130" s="30">
        <v>3</v>
      </c>
      <c r="L3130" s="159">
        <f t="shared" si="546"/>
        <v>0.11121718377088315</v>
      </c>
    </row>
    <row r="3131" spans="1:12" s="1" customFormat="1" ht="15" customHeight="1">
      <c r="A3131" s="52">
        <v>38335</v>
      </c>
      <c r="B3131" s="23" t="s">
        <v>8816</v>
      </c>
      <c r="C3131" s="24" t="s">
        <v>1877</v>
      </c>
      <c r="D3131" s="23" t="s">
        <v>1878</v>
      </c>
      <c r="E3131" s="28">
        <v>17</v>
      </c>
      <c r="F3131" s="27">
        <v>19</v>
      </c>
      <c r="G3131" s="27">
        <v>21</v>
      </c>
      <c r="H3131" s="36">
        <f t="shared" si="547"/>
        <v>0.23529411764705882</v>
      </c>
      <c r="I3131" s="27">
        <f t="shared" si="548"/>
        <v>2</v>
      </c>
      <c r="J3131" s="27">
        <f t="shared" si="550"/>
        <v>4</v>
      </c>
      <c r="K3131" s="30">
        <v>2</v>
      </c>
      <c r="L3131" s="159">
        <f t="shared" si="546"/>
        <v>0.10526315789473684</v>
      </c>
    </row>
    <row r="3132" spans="1:12" s="1" customFormat="1" ht="15" customHeight="1">
      <c r="A3132" s="52">
        <v>38336</v>
      </c>
      <c r="B3132" s="23" t="s">
        <v>8817</v>
      </c>
      <c r="C3132" s="24" t="s">
        <v>2967</v>
      </c>
      <c r="D3132" s="53" t="s">
        <v>2968</v>
      </c>
      <c r="E3132" s="28">
        <v>11</v>
      </c>
      <c r="F3132" s="27">
        <v>12.05</v>
      </c>
      <c r="G3132" s="27">
        <v>12.4</v>
      </c>
      <c r="H3132" s="36">
        <f t="shared" si="547"/>
        <v>0.12727272727272732</v>
      </c>
      <c r="I3132" s="27">
        <f t="shared" si="548"/>
        <v>1.0500000000000007</v>
      </c>
      <c r="J3132" s="27">
        <f t="shared" si="550"/>
        <v>1.4000000000000004</v>
      </c>
      <c r="K3132" s="30">
        <v>1</v>
      </c>
      <c r="L3132" s="159">
        <f t="shared" si="546"/>
        <v>2.9045643153526941E-2</v>
      </c>
    </row>
    <row r="3133" spans="1:12" s="1" customFormat="1" ht="15" customHeight="1">
      <c r="A3133" s="52">
        <v>38336</v>
      </c>
      <c r="B3133" s="23" t="s">
        <v>8818</v>
      </c>
      <c r="C3133" s="24" t="s">
        <v>2962</v>
      </c>
      <c r="D3133" s="23" t="s">
        <v>211</v>
      </c>
      <c r="E3133" s="28">
        <v>13</v>
      </c>
      <c r="F3133" s="27">
        <v>13</v>
      </c>
      <c r="G3133" s="27">
        <v>12.85</v>
      </c>
      <c r="H3133" s="36">
        <f t="shared" si="547"/>
        <v>-1.1538461538461565E-2</v>
      </c>
      <c r="I3133" s="27">
        <f t="shared" si="548"/>
        <v>0</v>
      </c>
      <c r="J3133" s="27">
        <f t="shared" si="550"/>
        <v>-0.15000000000000036</v>
      </c>
      <c r="K3133" s="30">
        <v>1</v>
      </c>
      <c r="L3133" s="159">
        <f t="shared" si="546"/>
        <v>-1.1538461538461565E-2</v>
      </c>
    </row>
    <row r="3134" spans="1:12" s="1" customFormat="1" ht="15" customHeight="1">
      <c r="A3134" s="52">
        <v>38336</v>
      </c>
      <c r="B3134" s="23" t="s">
        <v>8819</v>
      </c>
      <c r="C3134" s="24" t="s">
        <v>2963</v>
      </c>
      <c r="D3134" s="23" t="s">
        <v>2724</v>
      </c>
      <c r="E3134" s="28">
        <v>14</v>
      </c>
      <c r="F3134" s="27">
        <v>14</v>
      </c>
      <c r="G3134" s="27">
        <v>14.72</v>
      </c>
      <c r="H3134" s="36">
        <f t="shared" si="547"/>
        <v>5.1428571428571476E-2</v>
      </c>
      <c r="I3134" s="27">
        <f t="shared" si="548"/>
        <v>0</v>
      </c>
      <c r="J3134" s="27">
        <f t="shared" si="550"/>
        <v>0.72000000000000064</v>
      </c>
      <c r="K3134" s="30">
        <v>2</v>
      </c>
      <c r="L3134" s="159">
        <f t="shared" si="546"/>
        <v>5.1428571428571476E-2</v>
      </c>
    </row>
    <row r="3135" spans="1:12" s="1" customFormat="1" ht="15" customHeight="1">
      <c r="A3135" s="52">
        <v>38336</v>
      </c>
      <c r="B3135" s="23" t="s">
        <v>8820</v>
      </c>
      <c r="C3135" s="24" t="s">
        <v>2964</v>
      </c>
      <c r="D3135" s="23" t="s">
        <v>1551</v>
      </c>
      <c r="E3135" s="28">
        <v>15</v>
      </c>
      <c r="F3135" s="27">
        <v>15</v>
      </c>
      <c r="G3135" s="27">
        <v>17.3</v>
      </c>
      <c r="H3135" s="36">
        <f t="shared" si="547"/>
        <v>0.15333333333333338</v>
      </c>
      <c r="I3135" s="27">
        <f t="shared" si="548"/>
        <v>0</v>
      </c>
      <c r="J3135" s="27">
        <f t="shared" si="550"/>
        <v>2.3000000000000007</v>
      </c>
      <c r="K3135" s="30">
        <v>2</v>
      </c>
      <c r="L3135" s="159">
        <f t="shared" si="546"/>
        <v>0.15333333333333338</v>
      </c>
    </row>
    <row r="3136" spans="1:12" s="1" customFormat="1" ht="15" customHeight="1">
      <c r="A3136" s="52">
        <v>38336</v>
      </c>
      <c r="B3136" s="23" t="s">
        <v>8821</v>
      </c>
      <c r="C3136" s="24" t="s">
        <v>2965</v>
      </c>
      <c r="D3136" s="23" t="s">
        <v>2966</v>
      </c>
      <c r="E3136" s="28">
        <v>15.2</v>
      </c>
      <c r="F3136" s="27">
        <v>15.35</v>
      </c>
      <c r="G3136" s="27">
        <v>15.25</v>
      </c>
      <c r="H3136" s="36">
        <f t="shared" si="547"/>
        <v>3.2894736842105734E-3</v>
      </c>
      <c r="I3136" s="27">
        <f t="shared" si="548"/>
        <v>0.15000000000000036</v>
      </c>
      <c r="J3136" s="27">
        <f t="shared" si="550"/>
        <v>5.0000000000000711E-2</v>
      </c>
      <c r="K3136" s="30">
        <v>1</v>
      </c>
      <c r="L3136" s="159">
        <f t="shared" si="546"/>
        <v>-6.5146579804560029E-3</v>
      </c>
    </row>
    <row r="3137" spans="1:12" s="1" customFormat="1" ht="15" customHeight="1">
      <c r="A3137" s="52">
        <v>38336</v>
      </c>
      <c r="B3137" s="23" t="s">
        <v>8822</v>
      </c>
      <c r="C3137" s="24" t="s">
        <v>37</v>
      </c>
      <c r="D3137" s="53" t="s">
        <v>1992</v>
      </c>
      <c r="E3137" s="28">
        <v>12</v>
      </c>
      <c r="F3137" s="27">
        <v>12.7</v>
      </c>
      <c r="G3137" s="27">
        <v>11.27</v>
      </c>
      <c r="H3137" s="36">
        <f t="shared" si="547"/>
        <v>-6.0833333333333371E-2</v>
      </c>
      <c r="I3137" s="27">
        <f t="shared" si="548"/>
        <v>0.69999999999999929</v>
      </c>
      <c r="J3137" s="27">
        <f t="shared" si="550"/>
        <v>-0.73000000000000043</v>
      </c>
      <c r="K3137" s="30">
        <v>1</v>
      </c>
      <c r="L3137" s="159">
        <f t="shared" si="546"/>
        <v>-0.11259842519685037</v>
      </c>
    </row>
    <row r="3138" spans="1:12" s="1" customFormat="1" ht="15" customHeight="1">
      <c r="A3138" s="52">
        <v>38336</v>
      </c>
      <c r="B3138" s="23" t="s">
        <v>8823</v>
      </c>
      <c r="C3138" s="24" t="s">
        <v>2959</v>
      </c>
      <c r="D3138" s="23" t="s">
        <v>1450</v>
      </c>
      <c r="E3138" s="28">
        <v>15</v>
      </c>
      <c r="F3138" s="27">
        <v>20.5</v>
      </c>
      <c r="G3138" s="27">
        <v>20.5</v>
      </c>
      <c r="H3138" s="36">
        <f t="shared" si="547"/>
        <v>0.36666666666666664</v>
      </c>
      <c r="I3138" s="27">
        <f t="shared" si="548"/>
        <v>5.5</v>
      </c>
      <c r="J3138" s="27">
        <f t="shared" si="550"/>
        <v>5.5</v>
      </c>
      <c r="K3138" s="30">
        <v>3</v>
      </c>
      <c r="L3138" s="159">
        <f t="shared" si="546"/>
        <v>0</v>
      </c>
    </row>
    <row r="3139" spans="1:12" s="1" customFormat="1" ht="15" customHeight="1">
      <c r="A3139" s="52">
        <v>38336</v>
      </c>
      <c r="B3139" s="23" t="s">
        <v>8824</v>
      </c>
      <c r="C3139" s="24" t="s">
        <v>2960</v>
      </c>
      <c r="D3139" s="23" t="s">
        <v>1799</v>
      </c>
      <c r="E3139" s="28">
        <v>17.5</v>
      </c>
      <c r="F3139" s="27">
        <v>26.85</v>
      </c>
      <c r="G3139" s="27">
        <v>29</v>
      </c>
      <c r="H3139" s="36">
        <f t="shared" si="547"/>
        <v>0.65714285714285714</v>
      </c>
      <c r="I3139" s="27">
        <f t="shared" si="548"/>
        <v>9.3500000000000014</v>
      </c>
      <c r="J3139" s="27">
        <f t="shared" si="550"/>
        <v>11.5</v>
      </c>
      <c r="K3139" s="30">
        <v>3</v>
      </c>
      <c r="L3139" s="159">
        <f t="shared" si="546"/>
        <v>8.0074487895716889E-2</v>
      </c>
    </row>
    <row r="3140" spans="1:12" s="1" customFormat="1" ht="15" customHeight="1">
      <c r="A3140" s="52">
        <v>38336</v>
      </c>
      <c r="B3140" s="23" t="s">
        <v>8825</v>
      </c>
      <c r="C3140" s="24" t="s">
        <v>2961</v>
      </c>
      <c r="D3140" s="23" t="s">
        <v>211</v>
      </c>
      <c r="E3140" s="28">
        <v>9.5</v>
      </c>
      <c r="F3140" s="27">
        <v>10.5</v>
      </c>
      <c r="G3140" s="27">
        <v>10.8</v>
      </c>
      <c r="H3140" s="36">
        <f t="shared" si="547"/>
        <v>0.13684210526315796</v>
      </c>
      <c r="I3140" s="27">
        <f t="shared" si="548"/>
        <v>1</v>
      </c>
      <c r="J3140" s="27">
        <f t="shared" si="550"/>
        <v>1.3000000000000007</v>
      </c>
      <c r="K3140" s="30">
        <v>2</v>
      </c>
      <c r="L3140" s="159">
        <f t="shared" ref="L3140:L3203" si="551">(G3140-F3140)/F3140</f>
        <v>2.857142857142864E-2</v>
      </c>
    </row>
    <row r="3141" spans="1:12" s="1" customFormat="1" ht="15" customHeight="1">
      <c r="A3141" s="52">
        <v>38337</v>
      </c>
      <c r="B3141" s="23" t="s">
        <v>8826</v>
      </c>
      <c r="C3141" s="24" t="s">
        <v>39</v>
      </c>
      <c r="D3141" s="23" t="s">
        <v>40</v>
      </c>
      <c r="E3141" s="28">
        <v>7.5</v>
      </c>
      <c r="F3141" s="27">
        <v>10</v>
      </c>
      <c r="G3141" s="27">
        <v>9.1999999999999993</v>
      </c>
      <c r="H3141" s="36">
        <f t="shared" si="547"/>
        <v>0.22666666666666657</v>
      </c>
      <c r="I3141" s="27">
        <f t="shared" si="548"/>
        <v>2.5</v>
      </c>
      <c r="J3141" s="27">
        <f t="shared" si="550"/>
        <v>1.6999999999999993</v>
      </c>
      <c r="K3141" s="30">
        <v>2</v>
      </c>
      <c r="L3141" s="159">
        <f t="shared" si="551"/>
        <v>-8.0000000000000071E-2</v>
      </c>
    </row>
    <row r="3142" spans="1:12" s="1" customFormat="1" ht="15" customHeight="1">
      <c r="A3142" s="52">
        <v>38337</v>
      </c>
      <c r="B3142" s="23" t="s">
        <v>5926</v>
      </c>
      <c r="C3142" s="24" t="s">
        <v>38</v>
      </c>
      <c r="D3142" s="23" t="s">
        <v>1237</v>
      </c>
      <c r="E3142" s="28">
        <v>10</v>
      </c>
      <c r="F3142" s="27">
        <v>10</v>
      </c>
      <c r="G3142" s="27">
        <v>10</v>
      </c>
      <c r="H3142" s="36">
        <f t="shared" si="547"/>
        <v>0</v>
      </c>
      <c r="I3142" s="27">
        <f t="shared" si="548"/>
        <v>0</v>
      </c>
      <c r="J3142" s="27">
        <f t="shared" si="550"/>
        <v>0</v>
      </c>
      <c r="K3142" s="30">
        <v>1</v>
      </c>
      <c r="L3142" s="159">
        <f t="shared" si="551"/>
        <v>0</v>
      </c>
    </row>
    <row r="3143" spans="1:12" s="1" customFormat="1" ht="15" customHeight="1">
      <c r="A3143" s="22">
        <v>37663</v>
      </c>
      <c r="B3143" s="23" t="s">
        <v>189</v>
      </c>
      <c r="C3143" s="24" t="s">
        <v>190</v>
      </c>
      <c r="D3143" s="23" t="s">
        <v>191</v>
      </c>
      <c r="E3143" s="28">
        <v>10</v>
      </c>
      <c r="F3143" s="27">
        <v>10.5</v>
      </c>
      <c r="G3143" s="27">
        <v>10.186</v>
      </c>
      <c r="H3143" s="36">
        <f t="shared" ref="H3143:H3206" si="552">(G3143-E3143)/E3143</f>
        <v>1.8599999999999995E-2</v>
      </c>
      <c r="I3143" s="27">
        <f t="shared" ref="I3143:I3206" si="553">(F3143-E3143)</f>
        <v>0.5</v>
      </c>
      <c r="J3143" s="27">
        <f t="shared" ref="J3143:J3206" si="554">G3143-E3143</f>
        <v>0.18599999999999994</v>
      </c>
      <c r="K3143" s="30">
        <v>1</v>
      </c>
      <c r="L3143" s="159">
        <f t="shared" si="551"/>
        <v>-2.990476190476191E-2</v>
      </c>
    </row>
    <row r="3144" spans="1:12" s="1" customFormat="1" ht="15" customHeight="1">
      <c r="A3144" s="22">
        <v>37664</v>
      </c>
      <c r="B3144" s="23" t="s">
        <v>8827</v>
      </c>
      <c r="C3144" s="24" t="s">
        <v>192</v>
      </c>
      <c r="D3144" s="53" t="s">
        <v>1446</v>
      </c>
      <c r="E3144" s="28">
        <v>16</v>
      </c>
      <c r="F3144" s="27">
        <v>16</v>
      </c>
      <c r="G3144" s="27">
        <v>15.9</v>
      </c>
      <c r="H3144" s="36">
        <f t="shared" si="552"/>
        <v>-6.2499999999999778E-3</v>
      </c>
      <c r="I3144" s="27">
        <f t="shared" si="553"/>
        <v>0</v>
      </c>
      <c r="J3144" s="27">
        <f t="shared" si="554"/>
        <v>-9.9999999999999645E-2</v>
      </c>
      <c r="K3144" s="30">
        <v>1</v>
      </c>
      <c r="L3144" s="159">
        <f t="shared" si="551"/>
        <v>-6.2499999999999778E-3</v>
      </c>
    </row>
    <row r="3145" spans="1:12" s="1" customFormat="1" ht="15" customHeight="1">
      <c r="A3145" s="22">
        <v>37666</v>
      </c>
      <c r="B3145" s="23" t="s">
        <v>8828</v>
      </c>
      <c r="C3145" s="24" t="s">
        <v>193</v>
      </c>
      <c r="D3145" s="53" t="s">
        <v>194</v>
      </c>
      <c r="E3145" s="28">
        <v>8</v>
      </c>
      <c r="F3145" s="27">
        <v>8</v>
      </c>
      <c r="G3145" s="27">
        <v>7.25</v>
      </c>
      <c r="H3145" s="36">
        <f t="shared" si="552"/>
        <v>-9.375E-2</v>
      </c>
      <c r="I3145" s="27">
        <f t="shared" si="553"/>
        <v>0</v>
      </c>
      <c r="J3145" s="27">
        <f t="shared" si="554"/>
        <v>-0.75</v>
      </c>
      <c r="K3145" s="30">
        <v>1</v>
      </c>
      <c r="L3145" s="159">
        <f t="shared" si="551"/>
        <v>-9.375E-2</v>
      </c>
    </row>
    <row r="3146" spans="1:12" s="1" customFormat="1" ht="15" customHeight="1">
      <c r="A3146" s="22">
        <v>37680</v>
      </c>
      <c r="B3146" s="23" t="s">
        <v>195</v>
      </c>
      <c r="C3146" s="24" t="s">
        <v>1048</v>
      </c>
      <c r="D3146" s="53" t="s">
        <v>1444</v>
      </c>
      <c r="E3146" s="28">
        <v>23</v>
      </c>
      <c r="F3146" s="27">
        <v>23.01</v>
      </c>
      <c r="G3146" s="27">
        <v>23</v>
      </c>
      <c r="H3146" s="36">
        <f t="shared" si="552"/>
        <v>0</v>
      </c>
      <c r="I3146" s="27">
        <f t="shared" si="553"/>
        <v>1.0000000000001563E-2</v>
      </c>
      <c r="J3146" s="27">
        <f t="shared" si="554"/>
        <v>0</v>
      </c>
      <c r="K3146" s="30">
        <v>1</v>
      </c>
      <c r="L3146" s="159">
        <f t="shared" si="551"/>
        <v>-4.3459365493270588E-4</v>
      </c>
    </row>
    <row r="3147" spans="1:12" s="1" customFormat="1" ht="15" customHeight="1">
      <c r="A3147" s="22">
        <v>37684</v>
      </c>
      <c r="B3147" s="23" t="s">
        <v>8829</v>
      </c>
      <c r="C3147" s="24" t="s">
        <v>1337</v>
      </c>
      <c r="D3147" s="53" t="s">
        <v>1338</v>
      </c>
      <c r="E3147" s="28">
        <v>13.98</v>
      </c>
      <c r="F3147" s="27">
        <v>14.1</v>
      </c>
      <c r="G3147" s="27">
        <v>13.9</v>
      </c>
      <c r="H3147" s="36">
        <f t="shared" si="552"/>
        <v>-5.7224606580829809E-3</v>
      </c>
      <c r="I3147" s="27">
        <f t="shared" si="553"/>
        <v>0.11999999999999922</v>
      </c>
      <c r="J3147" s="27">
        <f t="shared" si="554"/>
        <v>-8.0000000000000071E-2</v>
      </c>
      <c r="K3147" s="30">
        <v>1</v>
      </c>
      <c r="L3147" s="159">
        <f t="shared" si="551"/>
        <v>-1.4184397163120517E-2</v>
      </c>
    </row>
    <row r="3148" spans="1:12" s="1" customFormat="1" ht="15" customHeight="1">
      <c r="A3148" s="22">
        <v>37753</v>
      </c>
      <c r="B3148" s="23" t="s">
        <v>8830</v>
      </c>
      <c r="C3148" s="24" t="s">
        <v>1339</v>
      </c>
      <c r="D3148" s="23" t="s">
        <v>1340</v>
      </c>
      <c r="E3148" s="28">
        <v>16</v>
      </c>
      <c r="F3148" s="27">
        <v>19.3</v>
      </c>
      <c r="G3148" s="27">
        <v>21.02</v>
      </c>
      <c r="H3148" s="36">
        <f t="shared" si="552"/>
        <v>0.31374999999999997</v>
      </c>
      <c r="I3148" s="27">
        <f t="shared" si="553"/>
        <v>3.3000000000000007</v>
      </c>
      <c r="J3148" s="27">
        <f t="shared" si="554"/>
        <v>5.0199999999999996</v>
      </c>
      <c r="K3148" s="30">
        <v>2</v>
      </c>
      <c r="L3148" s="159">
        <f t="shared" si="551"/>
        <v>8.9119170984455903E-2</v>
      </c>
    </row>
    <row r="3149" spans="1:12" s="1" customFormat="1" ht="15" customHeight="1">
      <c r="A3149" s="22">
        <v>37756</v>
      </c>
      <c r="B3149" s="23" t="s">
        <v>8831</v>
      </c>
      <c r="C3149" s="24" t="s">
        <v>1341</v>
      </c>
      <c r="D3149" s="23" t="s">
        <v>1632</v>
      </c>
      <c r="E3149" s="28">
        <v>4.5</v>
      </c>
      <c r="F3149" s="27">
        <v>4.5</v>
      </c>
      <c r="G3149" s="27">
        <v>4.5</v>
      </c>
      <c r="H3149" s="36">
        <f t="shared" si="552"/>
        <v>0</v>
      </c>
      <c r="I3149" s="27">
        <f t="shared" si="553"/>
        <v>0</v>
      </c>
      <c r="J3149" s="27">
        <f t="shared" si="554"/>
        <v>0</v>
      </c>
      <c r="K3149" s="30">
        <v>1</v>
      </c>
      <c r="L3149" s="159">
        <f t="shared" si="551"/>
        <v>0</v>
      </c>
    </row>
    <row r="3150" spans="1:12" s="1" customFormat="1" ht="15" customHeight="1">
      <c r="A3150" s="22">
        <v>37783</v>
      </c>
      <c r="B3150" s="23" t="s">
        <v>1342</v>
      </c>
      <c r="C3150" s="24" t="s">
        <v>1343</v>
      </c>
      <c r="D3150" s="53" t="s">
        <v>1450</v>
      </c>
      <c r="E3150" s="28">
        <v>14</v>
      </c>
      <c r="F3150" s="27">
        <v>19</v>
      </c>
      <c r="G3150" s="27">
        <v>17.579999999999998</v>
      </c>
      <c r="H3150" s="36">
        <f t="shared" si="552"/>
        <v>0.25571428571428562</v>
      </c>
      <c r="I3150" s="27">
        <f t="shared" si="553"/>
        <v>5</v>
      </c>
      <c r="J3150" s="27">
        <f t="shared" si="554"/>
        <v>3.5799999999999983</v>
      </c>
      <c r="K3150" s="30">
        <v>3</v>
      </c>
      <c r="L3150" s="159">
        <f t="shared" si="551"/>
        <v>-7.4736842105263254E-2</v>
      </c>
    </row>
    <row r="3151" spans="1:12" s="1" customFormat="1" ht="15" customHeight="1">
      <c r="A3151" s="22">
        <v>37796</v>
      </c>
      <c r="B3151" s="23" t="s">
        <v>8832</v>
      </c>
      <c r="C3151" s="24" t="s">
        <v>1346</v>
      </c>
      <c r="D3151" s="23" t="s">
        <v>1347</v>
      </c>
      <c r="E3151" s="28">
        <v>19</v>
      </c>
      <c r="F3151" s="27">
        <v>19</v>
      </c>
      <c r="G3151" s="27">
        <v>19</v>
      </c>
      <c r="H3151" s="36">
        <f t="shared" si="552"/>
        <v>0</v>
      </c>
      <c r="I3151" s="27">
        <f t="shared" si="553"/>
        <v>0</v>
      </c>
      <c r="J3151" s="27">
        <f t="shared" si="554"/>
        <v>0</v>
      </c>
      <c r="K3151" s="30">
        <v>1</v>
      </c>
      <c r="L3151" s="159">
        <f t="shared" si="551"/>
        <v>0</v>
      </c>
    </row>
    <row r="3152" spans="1:12" s="1" customFormat="1" ht="15" customHeight="1">
      <c r="A3152" s="22">
        <v>37796</v>
      </c>
      <c r="B3152" s="23" t="s">
        <v>8833</v>
      </c>
      <c r="C3152" s="24" t="s">
        <v>1344</v>
      </c>
      <c r="D3152" s="23" t="s">
        <v>1345</v>
      </c>
      <c r="E3152" s="28">
        <v>12.5</v>
      </c>
      <c r="F3152" s="27">
        <v>14.25</v>
      </c>
      <c r="G3152" s="27">
        <v>14.25</v>
      </c>
      <c r="H3152" s="36">
        <f t="shared" si="552"/>
        <v>0.14000000000000001</v>
      </c>
      <c r="I3152" s="27">
        <f t="shared" si="553"/>
        <v>1.75</v>
      </c>
      <c r="J3152" s="27">
        <f t="shared" si="554"/>
        <v>1.75</v>
      </c>
      <c r="K3152" s="30">
        <v>2</v>
      </c>
      <c r="L3152" s="159">
        <f t="shared" si="551"/>
        <v>0</v>
      </c>
    </row>
    <row r="3153" spans="1:12" s="1" customFormat="1" ht="15" customHeight="1">
      <c r="A3153" s="22">
        <v>37803</v>
      </c>
      <c r="B3153" s="23" t="s">
        <v>8834</v>
      </c>
      <c r="C3153" s="24" t="s">
        <v>529</v>
      </c>
      <c r="D3153" s="53" t="s">
        <v>2084</v>
      </c>
      <c r="E3153" s="28">
        <v>17.5</v>
      </c>
      <c r="F3153" s="27">
        <v>21</v>
      </c>
      <c r="G3153" s="27">
        <v>20</v>
      </c>
      <c r="H3153" s="36">
        <f t="shared" si="552"/>
        <v>0.14285714285714285</v>
      </c>
      <c r="I3153" s="27">
        <f t="shared" si="553"/>
        <v>3.5</v>
      </c>
      <c r="J3153" s="27">
        <f t="shared" si="554"/>
        <v>2.5</v>
      </c>
      <c r="K3153" s="30">
        <v>3</v>
      </c>
      <c r="L3153" s="159">
        <f t="shared" si="551"/>
        <v>-4.7619047619047616E-2</v>
      </c>
    </row>
    <row r="3154" spans="1:12" s="1" customFormat="1" ht="15" customHeight="1">
      <c r="A3154" s="22">
        <v>37803</v>
      </c>
      <c r="B3154" s="23" t="s">
        <v>8835</v>
      </c>
      <c r="C3154" s="24" t="s">
        <v>1348</v>
      </c>
      <c r="D3154" s="23" t="s">
        <v>555</v>
      </c>
      <c r="E3154" s="28">
        <v>22</v>
      </c>
      <c r="F3154" s="27">
        <v>25.5</v>
      </c>
      <c r="G3154" s="27">
        <v>25.55</v>
      </c>
      <c r="H3154" s="36">
        <f t="shared" si="552"/>
        <v>0.1613636363636364</v>
      </c>
      <c r="I3154" s="27">
        <f t="shared" si="553"/>
        <v>3.5</v>
      </c>
      <c r="J3154" s="27">
        <f t="shared" si="554"/>
        <v>3.5500000000000007</v>
      </c>
      <c r="K3154" s="30">
        <v>3</v>
      </c>
      <c r="L3154" s="159">
        <f t="shared" si="551"/>
        <v>1.9607843137255179E-3</v>
      </c>
    </row>
    <row r="3155" spans="1:12" s="1" customFormat="1" ht="15" customHeight="1">
      <c r="A3155" s="22">
        <v>37811</v>
      </c>
      <c r="B3155" s="23" t="s">
        <v>8836</v>
      </c>
      <c r="C3155" s="24" t="s">
        <v>530</v>
      </c>
      <c r="D3155" s="23" t="s">
        <v>1992</v>
      </c>
      <c r="E3155" s="28">
        <v>17</v>
      </c>
      <c r="F3155" s="27">
        <v>21</v>
      </c>
      <c r="G3155" s="27">
        <v>24.92</v>
      </c>
      <c r="H3155" s="36">
        <f t="shared" si="552"/>
        <v>0.46588235294117658</v>
      </c>
      <c r="I3155" s="27">
        <f t="shared" si="553"/>
        <v>4</v>
      </c>
      <c r="J3155" s="27">
        <f t="shared" si="554"/>
        <v>7.9200000000000017</v>
      </c>
      <c r="K3155" s="30">
        <v>2</v>
      </c>
      <c r="L3155" s="159">
        <f t="shared" si="551"/>
        <v>0.18666666666666676</v>
      </c>
    </row>
    <row r="3156" spans="1:12" s="1" customFormat="1" ht="15" customHeight="1">
      <c r="A3156" s="22">
        <v>37818</v>
      </c>
      <c r="B3156" s="23" t="s">
        <v>8837</v>
      </c>
      <c r="C3156" s="24" t="s">
        <v>531</v>
      </c>
      <c r="D3156" s="23" t="s">
        <v>532</v>
      </c>
      <c r="E3156" s="28">
        <v>14</v>
      </c>
      <c r="F3156" s="27">
        <v>19</v>
      </c>
      <c r="G3156" s="27">
        <v>18.690000000000001</v>
      </c>
      <c r="H3156" s="36">
        <f t="shared" si="552"/>
        <v>0.33500000000000008</v>
      </c>
      <c r="I3156" s="27">
        <f t="shared" si="553"/>
        <v>5</v>
      </c>
      <c r="J3156" s="27">
        <f t="shared" si="554"/>
        <v>4.6900000000000013</v>
      </c>
      <c r="K3156" s="30">
        <v>1</v>
      </c>
      <c r="L3156" s="159">
        <f t="shared" si="551"/>
        <v>-1.6315789473684145E-2</v>
      </c>
    </row>
    <row r="3157" spans="1:12" s="1" customFormat="1" ht="15" customHeight="1">
      <c r="A3157" s="22">
        <v>37825</v>
      </c>
      <c r="B3157" s="23" t="s">
        <v>8838</v>
      </c>
      <c r="C3157" s="24" t="s">
        <v>26</v>
      </c>
      <c r="D3157" s="23" t="s">
        <v>27</v>
      </c>
      <c r="E3157" s="28">
        <v>9.25</v>
      </c>
      <c r="F3157" s="27">
        <v>9.41</v>
      </c>
      <c r="G3157" s="27">
        <v>9.43</v>
      </c>
      <c r="H3157" s="36">
        <f t="shared" si="552"/>
        <v>1.9459459459459427E-2</v>
      </c>
      <c r="I3157" s="27">
        <f t="shared" si="553"/>
        <v>0.16000000000000014</v>
      </c>
      <c r="J3157" s="27">
        <f t="shared" si="554"/>
        <v>0.17999999999999972</v>
      </c>
      <c r="K3157" s="30">
        <v>2</v>
      </c>
      <c r="L3157" s="159">
        <f t="shared" si="551"/>
        <v>2.1253985122209962E-3</v>
      </c>
    </row>
    <row r="3158" spans="1:12" s="1" customFormat="1" ht="15" customHeight="1">
      <c r="A3158" s="22">
        <v>37825</v>
      </c>
      <c r="B3158" s="23" t="s">
        <v>8839</v>
      </c>
      <c r="C3158" s="24" t="s">
        <v>533</v>
      </c>
      <c r="D3158" s="53" t="s">
        <v>25</v>
      </c>
      <c r="E3158" s="28">
        <v>14</v>
      </c>
      <c r="F3158" s="27">
        <v>14</v>
      </c>
      <c r="G3158" s="27">
        <v>18.670000000000002</v>
      </c>
      <c r="H3158" s="36">
        <f t="shared" si="552"/>
        <v>0.33357142857142869</v>
      </c>
      <c r="I3158" s="27">
        <f t="shared" si="553"/>
        <v>0</v>
      </c>
      <c r="J3158" s="27">
        <f t="shared" si="554"/>
        <v>4.6700000000000017</v>
      </c>
      <c r="K3158" s="30">
        <v>3</v>
      </c>
      <c r="L3158" s="159">
        <f t="shared" si="551"/>
        <v>0.33357142857142869</v>
      </c>
    </row>
    <row r="3159" spans="1:12" s="1" customFormat="1" ht="15" customHeight="1">
      <c r="A3159" s="22">
        <v>37832</v>
      </c>
      <c r="B3159" s="23" t="s">
        <v>28</v>
      </c>
      <c r="C3159" s="24" t="s">
        <v>29</v>
      </c>
      <c r="D3159" s="53" t="s">
        <v>3148</v>
      </c>
      <c r="E3159" s="28">
        <v>14</v>
      </c>
      <c r="F3159" s="27">
        <v>19.149999999999999</v>
      </c>
      <c r="G3159" s="27">
        <v>17.690000000000001</v>
      </c>
      <c r="H3159" s="36">
        <f t="shared" si="552"/>
        <v>0.26357142857142868</v>
      </c>
      <c r="I3159" s="27">
        <f t="shared" si="553"/>
        <v>5.1499999999999986</v>
      </c>
      <c r="J3159" s="27">
        <f t="shared" si="554"/>
        <v>3.6900000000000013</v>
      </c>
      <c r="K3159" s="30">
        <v>3</v>
      </c>
      <c r="L3159" s="159">
        <f t="shared" si="551"/>
        <v>-7.6240208877284457E-2</v>
      </c>
    </row>
    <row r="3160" spans="1:12" s="1" customFormat="1" ht="15" customHeight="1">
      <c r="A3160" s="22">
        <v>37834</v>
      </c>
      <c r="B3160" s="23" t="s">
        <v>8840</v>
      </c>
      <c r="C3160" s="24" t="s">
        <v>30</v>
      </c>
      <c r="D3160" s="23" t="s">
        <v>31</v>
      </c>
      <c r="E3160" s="28">
        <v>19</v>
      </c>
      <c r="F3160" s="27">
        <v>20.75</v>
      </c>
      <c r="G3160" s="27">
        <v>20.65</v>
      </c>
      <c r="H3160" s="36">
        <f t="shared" si="552"/>
        <v>8.6842105263157818E-2</v>
      </c>
      <c r="I3160" s="27">
        <f t="shared" si="553"/>
        <v>1.75</v>
      </c>
      <c r="J3160" s="27">
        <f t="shared" si="554"/>
        <v>1.6499999999999986</v>
      </c>
      <c r="K3160" s="30">
        <v>3</v>
      </c>
      <c r="L3160" s="159">
        <f t="shared" si="551"/>
        <v>-4.819277108433803E-3</v>
      </c>
    </row>
    <row r="3161" spans="1:12" s="1" customFormat="1" ht="15" customHeight="1">
      <c r="A3161" s="22">
        <v>37839</v>
      </c>
      <c r="B3161" s="23" t="s">
        <v>2845</v>
      </c>
      <c r="C3161" s="24" t="s">
        <v>2846</v>
      </c>
      <c r="D3161" s="23" t="s">
        <v>2847</v>
      </c>
      <c r="E3161" s="28">
        <v>14.5</v>
      </c>
      <c r="F3161" s="27">
        <v>16.95</v>
      </c>
      <c r="G3161" s="27">
        <v>18.2</v>
      </c>
      <c r="H3161" s="36">
        <f t="shared" si="552"/>
        <v>0.2551724137931034</v>
      </c>
      <c r="I3161" s="27">
        <f t="shared" si="553"/>
        <v>2.4499999999999993</v>
      </c>
      <c r="J3161" s="27">
        <f t="shared" si="554"/>
        <v>3.6999999999999993</v>
      </c>
      <c r="K3161" s="30">
        <v>3</v>
      </c>
      <c r="L3161" s="159">
        <f t="shared" si="551"/>
        <v>7.3746312684365781E-2</v>
      </c>
    </row>
    <row r="3162" spans="1:12" s="1" customFormat="1" ht="15" customHeight="1">
      <c r="A3162" s="22">
        <v>37844</v>
      </c>
      <c r="B3162" s="23" t="s">
        <v>8841</v>
      </c>
      <c r="C3162" s="24" t="s">
        <v>2848</v>
      </c>
      <c r="D3162" s="53" t="s">
        <v>2849</v>
      </c>
      <c r="E3162" s="28">
        <v>21</v>
      </c>
      <c r="F3162" s="27">
        <v>23.75</v>
      </c>
      <c r="G3162" s="27">
        <v>25</v>
      </c>
      <c r="H3162" s="36">
        <f t="shared" si="552"/>
        <v>0.19047619047619047</v>
      </c>
      <c r="I3162" s="27">
        <f t="shared" si="553"/>
        <v>2.75</v>
      </c>
      <c r="J3162" s="27">
        <f t="shared" si="554"/>
        <v>4</v>
      </c>
      <c r="K3162" s="30">
        <v>3</v>
      </c>
      <c r="L3162" s="159">
        <f t="shared" si="551"/>
        <v>5.2631578947368418E-2</v>
      </c>
    </row>
    <row r="3163" spans="1:12" s="1" customFormat="1" ht="15" customHeight="1">
      <c r="A3163" s="22">
        <v>37845</v>
      </c>
      <c r="B3163" s="23" t="s">
        <v>8842</v>
      </c>
      <c r="C3163" s="24" t="s">
        <v>2850</v>
      </c>
      <c r="D3163" s="23" t="s">
        <v>3148</v>
      </c>
      <c r="E3163" s="28">
        <v>11</v>
      </c>
      <c r="F3163" s="27">
        <v>11.89</v>
      </c>
      <c r="G3163" s="27">
        <v>11.99</v>
      </c>
      <c r="H3163" s="36">
        <f t="shared" si="552"/>
        <v>9.0000000000000024E-2</v>
      </c>
      <c r="I3163" s="27">
        <f t="shared" si="553"/>
        <v>0.89000000000000057</v>
      </c>
      <c r="J3163" s="27">
        <f t="shared" si="554"/>
        <v>0.99000000000000021</v>
      </c>
      <c r="K3163" s="30">
        <v>2</v>
      </c>
      <c r="L3163" s="159">
        <f t="shared" si="551"/>
        <v>8.4104289318754962E-3</v>
      </c>
    </row>
    <row r="3164" spans="1:12" s="1" customFormat="1" ht="15" customHeight="1">
      <c r="A3164" s="22">
        <v>37845</v>
      </c>
      <c r="B3164" s="23" t="s">
        <v>8843</v>
      </c>
      <c r="C3164" s="24" t="s">
        <v>2851</v>
      </c>
      <c r="D3164" s="23" t="s">
        <v>931</v>
      </c>
      <c r="E3164" s="28">
        <v>15</v>
      </c>
      <c r="F3164" s="27">
        <v>15.4</v>
      </c>
      <c r="G3164" s="27">
        <v>15.03</v>
      </c>
      <c r="H3164" s="36">
        <f t="shared" si="552"/>
        <v>1.9999999999999575E-3</v>
      </c>
      <c r="I3164" s="27">
        <f t="shared" si="553"/>
        <v>0.40000000000000036</v>
      </c>
      <c r="J3164" s="27">
        <f t="shared" si="554"/>
        <v>2.9999999999999361E-2</v>
      </c>
      <c r="K3164" s="30">
        <v>1</v>
      </c>
      <c r="L3164" s="159">
        <f t="shared" si="551"/>
        <v>-2.4025974025974089E-2</v>
      </c>
    </row>
    <row r="3165" spans="1:12" s="1" customFormat="1" ht="15" customHeight="1">
      <c r="A3165" s="22">
        <v>37851</v>
      </c>
      <c r="B3165" s="23" t="s">
        <v>8844</v>
      </c>
      <c r="C3165" s="24" t="s">
        <v>932</v>
      </c>
      <c r="D3165" s="23" t="s">
        <v>933</v>
      </c>
      <c r="E3165" s="28">
        <v>12</v>
      </c>
      <c r="F3165" s="27">
        <v>13.25</v>
      </c>
      <c r="G3165" s="27">
        <v>14</v>
      </c>
      <c r="H3165" s="36">
        <f t="shared" si="552"/>
        <v>0.16666666666666666</v>
      </c>
      <c r="I3165" s="27">
        <f t="shared" si="553"/>
        <v>1.25</v>
      </c>
      <c r="J3165" s="27">
        <f t="shared" si="554"/>
        <v>2</v>
      </c>
      <c r="K3165" s="30">
        <v>3</v>
      </c>
      <c r="L3165" s="159">
        <f t="shared" si="551"/>
        <v>5.6603773584905662E-2</v>
      </c>
    </row>
    <row r="3166" spans="1:12" s="1" customFormat="1" ht="15" customHeight="1">
      <c r="A3166" s="22">
        <v>37859</v>
      </c>
      <c r="B3166" s="23" t="s">
        <v>8845</v>
      </c>
      <c r="C3166" s="24" t="s">
        <v>934</v>
      </c>
      <c r="D3166" s="23" t="s">
        <v>27</v>
      </c>
      <c r="E3166" s="28">
        <v>9</v>
      </c>
      <c r="F3166" s="27">
        <v>9</v>
      </c>
      <c r="G3166" s="27">
        <v>9</v>
      </c>
      <c r="H3166" s="36">
        <f t="shared" si="552"/>
        <v>0</v>
      </c>
      <c r="I3166" s="27">
        <f t="shared" si="553"/>
        <v>0</v>
      </c>
      <c r="J3166" s="27">
        <f t="shared" si="554"/>
        <v>0</v>
      </c>
      <c r="K3166" s="30">
        <v>1</v>
      </c>
      <c r="L3166" s="159">
        <f t="shared" si="551"/>
        <v>0</v>
      </c>
    </row>
    <row r="3167" spans="1:12" s="1" customFormat="1" ht="15" customHeight="1">
      <c r="A3167" s="22">
        <v>37881</v>
      </c>
      <c r="B3167" s="23" t="s">
        <v>8846</v>
      </c>
      <c r="C3167" s="24" t="s">
        <v>935</v>
      </c>
      <c r="D3167" s="53" t="s">
        <v>1444</v>
      </c>
      <c r="E3167" s="28">
        <v>23</v>
      </c>
      <c r="F3167" s="27">
        <v>26.25</v>
      </c>
      <c r="G3167" s="27">
        <v>26.25</v>
      </c>
      <c r="H3167" s="36">
        <f t="shared" si="552"/>
        <v>0.14130434782608695</v>
      </c>
      <c r="I3167" s="27">
        <f t="shared" si="553"/>
        <v>3.25</v>
      </c>
      <c r="J3167" s="27">
        <f t="shared" si="554"/>
        <v>3.25</v>
      </c>
      <c r="K3167" s="30">
        <v>3</v>
      </c>
      <c r="L3167" s="159">
        <f t="shared" si="551"/>
        <v>0</v>
      </c>
    </row>
    <row r="3168" spans="1:12" s="1" customFormat="1" ht="15" customHeight="1">
      <c r="A3168" s="22">
        <v>37882</v>
      </c>
      <c r="B3168" s="23" t="s">
        <v>8847</v>
      </c>
      <c r="C3168" s="24" t="s">
        <v>936</v>
      </c>
      <c r="D3168" s="23" t="s">
        <v>1640</v>
      </c>
      <c r="E3168" s="28">
        <v>15</v>
      </c>
      <c r="F3168" s="27">
        <v>19</v>
      </c>
      <c r="G3168" s="27">
        <v>19.8</v>
      </c>
      <c r="H3168" s="36">
        <f t="shared" si="552"/>
        <v>0.32000000000000006</v>
      </c>
      <c r="I3168" s="27">
        <f t="shared" si="553"/>
        <v>4</v>
      </c>
      <c r="J3168" s="27">
        <f t="shared" si="554"/>
        <v>4.8000000000000007</v>
      </c>
      <c r="K3168" s="30">
        <v>3</v>
      </c>
      <c r="L3168" s="159">
        <f t="shared" si="551"/>
        <v>4.2105263157894778E-2</v>
      </c>
    </row>
    <row r="3169" spans="1:12" s="1" customFormat="1" ht="15" customHeight="1">
      <c r="A3169" s="22">
        <v>37887</v>
      </c>
      <c r="B3169" s="23" t="s">
        <v>8848</v>
      </c>
      <c r="C3169" s="24" t="s">
        <v>937</v>
      </c>
      <c r="D3169" s="23" t="s">
        <v>938</v>
      </c>
      <c r="E3169" s="28">
        <v>15</v>
      </c>
      <c r="F3169" s="27">
        <v>16.100000000000001</v>
      </c>
      <c r="G3169" s="27">
        <v>16.25</v>
      </c>
      <c r="H3169" s="36">
        <f t="shared" si="552"/>
        <v>8.3333333333333329E-2</v>
      </c>
      <c r="I3169" s="27">
        <f t="shared" si="553"/>
        <v>1.1000000000000014</v>
      </c>
      <c r="J3169" s="27">
        <f t="shared" si="554"/>
        <v>1.25</v>
      </c>
      <c r="K3169" s="30">
        <v>3</v>
      </c>
      <c r="L3169" s="159">
        <f t="shared" si="551"/>
        <v>9.3167701863353155E-3</v>
      </c>
    </row>
    <row r="3170" spans="1:12" s="1" customFormat="1" ht="15" customHeight="1">
      <c r="A3170" s="22">
        <v>37887</v>
      </c>
      <c r="B3170" s="23" t="s">
        <v>939</v>
      </c>
      <c r="C3170" s="24" t="s">
        <v>940</v>
      </c>
      <c r="D3170" s="23" t="s">
        <v>701</v>
      </c>
      <c r="E3170" s="28">
        <v>20</v>
      </c>
      <c r="F3170" s="27">
        <v>21.06</v>
      </c>
      <c r="G3170" s="27">
        <v>20.100000000000001</v>
      </c>
      <c r="H3170" s="36">
        <f t="shared" si="552"/>
        <v>5.0000000000000712E-3</v>
      </c>
      <c r="I3170" s="27">
        <f t="shared" si="553"/>
        <v>1.0599999999999987</v>
      </c>
      <c r="J3170" s="27">
        <f t="shared" si="554"/>
        <v>0.10000000000000142</v>
      </c>
      <c r="K3170" s="30">
        <v>3</v>
      </c>
      <c r="L3170" s="159">
        <f t="shared" si="551"/>
        <v>-4.5584045584045461E-2</v>
      </c>
    </row>
    <row r="3171" spans="1:12" s="1" customFormat="1" ht="15" customHeight="1">
      <c r="A3171" s="22">
        <v>37888</v>
      </c>
      <c r="B3171" s="23" t="s">
        <v>8849</v>
      </c>
      <c r="C3171" s="24" t="s">
        <v>943</v>
      </c>
      <c r="D3171" s="23" t="s">
        <v>1817</v>
      </c>
      <c r="E3171" s="28">
        <v>16</v>
      </c>
      <c r="F3171" s="27">
        <v>15.9</v>
      </c>
      <c r="G3171" s="27">
        <v>16.8</v>
      </c>
      <c r="H3171" s="36">
        <f t="shared" si="552"/>
        <v>5.0000000000000044E-2</v>
      </c>
      <c r="I3171" s="27">
        <f t="shared" si="553"/>
        <v>-9.9999999999999645E-2</v>
      </c>
      <c r="J3171" s="27">
        <f t="shared" si="554"/>
        <v>0.80000000000000071</v>
      </c>
      <c r="K3171" s="30">
        <v>3</v>
      </c>
      <c r="L3171" s="159">
        <f t="shared" si="551"/>
        <v>5.6603773584905683E-2</v>
      </c>
    </row>
    <row r="3172" spans="1:12" s="1" customFormat="1" ht="15" customHeight="1">
      <c r="A3172" s="22">
        <v>37888</v>
      </c>
      <c r="B3172" s="23" t="s">
        <v>8850</v>
      </c>
      <c r="C3172" s="24" t="s">
        <v>941</v>
      </c>
      <c r="D3172" s="23" t="s">
        <v>942</v>
      </c>
      <c r="E3172" s="28">
        <v>14</v>
      </c>
      <c r="F3172" s="27">
        <v>14.85</v>
      </c>
      <c r="G3172" s="27">
        <v>14.55</v>
      </c>
      <c r="H3172" s="36">
        <f t="shared" si="552"/>
        <v>3.9285714285714333E-2</v>
      </c>
      <c r="I3172" s="27">
        <f t="shared" si="553"/>
        <v>0.84999999999999964</v>
      </c>
      <c r="J3172" s="27">
        <f t="shared" si="554"/>
        <v>0.55000000000000071</v>
      </c>
      <c r="K3172" s="30">
        <v>1</v>
      </c>
      <c r="L3172" s="159">
        <f t="shared" si="551"/>
        <v>-2.0202020202020131E-2</v>
      </c>
    </row>
    <row r="3173" spans="1:12" s="1" customFormat="1" ht="15" customHeight="1">
      <c r="A3173" s="22">
        <v>37896</v>
      </c>
      <c r="B3173" s="23" t="s">
        <v>944</v>
      </c>
      <c r="C3173" s="24" t="s">
        <v>945</v>
      </c>
      <c r="D3173" s="23" t="s">
        <v>946</v>
      </c>
      <c r="E3173" s="28">
        <v>13</v>
      </c>
      <c r="F3173" s="27">
        <v>14.25</v>
      </c>
      <c r="G3173" s="27">
        <v>15.01</v>
      </c>
      <c r="H3173" s="36">
        <f t="shared" si="552"/>
        <v>0.1546153846153846</v>
      </c>
      <c r="I3173" s="27">
        <f t="shared" si="553"/>
        <v>1.25</v>
      </c>
      <c r="J3173" s="27">
        <f t="shared" si="554"/>
        <v>2.0099999999999998</v>
      </c>
      <c r="K3173" s="30">
        <v>2</v>
      </c>
      <c r="L3173" s="159">
        <f t="shared" si="551"/>
        <v>5.3333333333333316E-2</v>
      </c>
    </row>
    <row r="3174" spans="1:12" s="1" customFormat="1" ht="15" customHeight="1">
      <c r="A3174" s="22">
        <v>37901</v>
      </c>
      <c r="B3174" s="23" t="s">
        <v>8851</v>
      </c>
      <c r="C3174" s="24" t="s">
        <v>947</v>
      </c>
      <c r="D3174" s="53" t="s">
        <v>1992</v>
      </c>
      <c r="E3174" s="28">
        <v>14</v>
      </c>
      <c r="F3174" s="27">
        <v>16.02</v>
      </c>
      <c r="G3174" s="27">
        <v>14.03</v>
      </c>
      <c r="H3174" s="36">
        <f t="shared" si="552"/>
        <v>2.142857142857097E-3</v>
      </c>
      <c r="I3174" s="27">
        <f t="shared" si="553"/>
        <v>2.0199999999999996</v>
      </c>
      <c r="J3174" s="27">
        <f t="shared" si="554"/>
        <v>2.9999999999999361E-2</v>
      </c>
      <c r="K3174" s="30">
        <v>2</v>
      </c>
      <c r="L3174" s="159">
        <f t="shared" si="551"/>
        <v>-0.12421972534332086</v>
      </c>
    </row>
    <row r="3175" spans="1:12" s="1" customFormat="1" ht="15" customHeight="1">
      <c r="A3175" s="22">
        <v>37903</v>
      </c>
      <c r="B3175" s="23" t="s">
        <v>8852</v>
      </c>
      <c r="C3175" s="24" t="s">
        <v>948</v>
      </c>
      <c r="D3175" s="23" t="s">
        <v>949</v>
      </c>
      <c r="E3175" s="28">
        <v>17</v>
      </c>
      <c r="F3175" s="27">
        <v>19.66</v>
      </c>
      <c r="G3175" s="27">
        <v>20.96</v>
      </c>
      <c r="H3175" s="36">
        <f t="shared" si="552"/>
        <v>0.23294117647058829</v>
      </c>
      <c r="I3175" s="27">
        <f t="shared" si="553"/>
        <v>2.66</v>
      </c>
      <c r="J3175" s="27">
        <f t="shared" si="554"/>
        <v>3.9600000000000009</v>
      </c>
      <c r="K3175" s="30">
        <v>2</v>
      </c>
      <c r="L3175" s="159">
        <f t="shared" si="551"/>
        <v>6.6124109867751815E-2</v>
      </c>
    </row>
    <row r="3176" spans="1:12" s="1" customFormat="1" ht="15" customHeight="1">
      <c r="A3176" s="22">
        <v>37910</v>
      </c>
      <c r="B3176" s="23" t="s">
        <v>8853</v>
      </c>
      <c r="C3176" s="24" t="s">
        <v>950</v>
      </c>
      <c r="D3176" s="23" t="s">
        <v>3148</v>
      </c>
      <c r="E3176" s="28">
        <v>10</v>
      </c>
      <c r="F3176" s="27">
        <v>10.01</v>
      </c>
      <c r="G3176" s="27">
        <v>10</v>
      </c>
      <c r="H3176" s="36">
        <f t="shared" si="552"/>
        <v>0</v>
      </c>
      <c r="I3176" s="27">
        <f t="shared" si="553"/>
        <v>9.9999999999997868E-3</v>
      </c>
      <c r="J3176" s="27">
        <f t="shared" si="554"/>
        <v>0</v>
      </c>
      <c r="K3176" s="30">
        <v>1</v>
      </c>
      <c r="L3176" s="159">
        <f t="shared" si="551"/>
        <v>-9.9900099900097775E-4</v>
      </c>
    </row>
    <row r="3177" spans="1:12" s="1" customFormat="1" ht="15" customHeight="1">
      <c r="A3177" s="22">
        <v>37917</v>
      </c>
      <c r="B3177" s="23" t="s">
        <v>8854</v>
      </c>
      <c r="C3177" s="24" t="s">
        <v>951</v>
      </c>
      <c r="D3177" s="53" t="s">
        <v>952</v>
      </c>
      <c r="E3177" s="28">
        <v>15</v>
      </c>
      <c r="F3177" s="27">
        <v>15.8</v>
      </c>
      <c r="G3177" s="27">
        <v>16.03</v>
      </c>
      <c r="H3177" s="36">
        <f t="shared" si="552"/>
        <v>6.8666666666666737E-2</v>
      </c>
      <c r="I3177" s="27">
        <f t="shared" si="553"/>
        <v>0.80000000000000071</v>
      </c>
      <c r="J3177" s="27">
        <f t="shared" si="554"/>
        <v>1.0300000000000011</v>
      </c>
      <c r="K3177" s="30">
        <v>1</v>
      </c>
      <c r="L3177" s="159">
        <f t="shared" si="551"/>
        <v>1.4556962025316481E-2</v>
      </c>
    </row>
    <row r="3178" spans="1:12" s="1" customFormat="1" ht="15" customHeight="1">
      <c r="A3178" s="22">
        <v>37917</v>
      </c>
      <c r="B3178" s="23" t="s">
        <v>953</v>
      </c>
      <c r="C3178" s="24" t="s">
        <v>954</v>
      </c>
      <c r="D3178" s="23" t="s">
        <v>197</v>
      </c>
      <c r="E3178" s="28">
        <v>19</v>
      </c>
      <c r="F3178" s="27">
        <v>24.05</v>
      </c>
      <c r="G3178" s="27">
        <v>24.65</v>
      </c>
      <c r="H3178" s="36">
        <f t="shared" si="552"/>
        <v>0.2973684210526315</v>
      </c>
      <c r="I3178" s="27">
        <f t="shared" si="553"/>
        <v>5.0500000000000007</v>
      </c>
      <c r="J3178" s="27">
        <f t="shared" si="554"/>
        <v>5.6499999999999986</v>
      </c>
      <c r="K3178" s="30">
        <v>2</v>
      </c>
      <c r="L3178" s="159">
        <f t="shared" si="551"/>
        <v>2.4948024948024859E-2</v>
      </c>
    </row>
    <row r="3179" spans="1:12" s="1" customFormat="1" ht="15" customHeight="1">
      <c r="A3179" s="22">
        <v>37923</v>
      </c>
      <c r="B3179" s="23" t="s">
        <v>458</v>
      </c>
      <c r="C3179" s="24" t="s">
        <v>459</v>
      </c>
      <c r="D3179" s="23" t="s">
        <v>3148</v>
      </c>
      <c r="E3179" s="28">
        <v>12</v>
      </c>
      <c r="F3179" s="27">
        <v>12.01</v>
      </c>
      <c r="G3179" s="27">
        <v>12</v>
      </c>
      <c r="H3179" s="36">
        <f t="shared" si="552"/>
        <v>0</v>
      </c>
      <c r="I3179" s="27">
        <f t="shared" si="553"/>
        <v>9.9999999999997868E-3</v>
      </c>
      <c r="J3179" s="27">
        <f t="shared" si="554"/>
        <v>0</v>
      </c>
      <c r="K3179" s="30">
        <v>2</v>
      </c>
      <c r="L3179" s="159">
        <f t="shared" si="551"/>
        <v>-8.3263946711072329E-4</v>
      </c>
    </row>
    <row r="3180" spans="1:12" s="1" customFormat="1" ht="15" customHeight="1">
      <c r="A3180" s="22">
        <v>37923</v>
      </c>
      <c r="B3180" s="23" t="s">
        <v>8855</v>
      </c>
      <c r="C3180" s="24" t="s">
        <v>955</v>
      </c>
      <c r="D3180" s="23" t="s">
        <v>942</v>
      </c>
      <c r="E3180" s="28">
        <v>9</v>
      </c>
      <c r="F3180" s="27">
        <v>9</v>
      </c>
      <c r="G3180" s="27">
        <v>10</v>
      </c>
      <c r="H3180" s="36">
        <f t="shared" si="552"/>
        <v>0.1111111111111111</v>
      </c>
      <c r="I3180" s="27">
        <f t="shared" si="553"/>
        <v>0</v>
      </c>
      <c r="J3180" s="27">
        <f t="shared" si="554"/>
        <v>1</v>
      </c>
      <c r="K3180" s="30">
        <v>1</v>
      </c>
      <c r="L3180" s="159">
        <f t="shared" si="551"/>
        <v>0.1111111111111111</v>
      </c>
    </row>
    <row r="3181" spans="1:12" s="1" customFormat="1" ht="15" customHeight="1">
      <c r="A3181" s="22">
        <v>37923</v>
      </c>
      <c r="B3181" s="23" t="s">
        <v>8856</v>
      </c>
      <c r="C3181" s="24" t="s">
        <v>956</v>
      </c>
      <c r="D3181" s="23" t="s">
        <v>957</v>
      </c>
      <c r="E3181" s="28">
        <v>5</v>
      </c>
      <c r="F3181" s="27">
        <v>4.5</v>
      </c>
      <c r="G3181" s="27">
        <v>4.4000000000000004</v>
      </c>
      <c r="H3181" s="36">
        <f t="shared" si="552"/>
        <v>-0.11999999999999993</v>
      </c>
      <c r="I3181" s="27">
        <f t="shared" si="553"/>
        <v>-0.5</v>
      </c>
      <c r="J3181" s="27">
        <f t="shared" si="554"/>
        <v>-0.59999999999999964</v>
      </c>
      <c r="K3181" s="30">
        <v>1</v>
      </c>
      <c r="L3181" s="159">
        <f t="shared" si="551"/>
        <v>-2.2222222222222143E-2</v>
      </c>
    </row>
    <row r="3182" spans="1:12" s="1" customFormat="1" ht="15" customHeight="1">
      <c r="A3182" s="22">
        <v>37923</v>
      </c>
      <c r="B3182" s="23" t="s">
        <v>455</v>
      </c>
      <c r="C3182" s="24" t="s">
        <v>456</v>
      </c>
      <c r="D3182" s="23" t="s">
        <v>457</v>
      </c>
      <c r="E3182" s="28">
        <v>14</v>
      </c>
      <c r="F3182" s="27">
        <v>14.3</v>
      </c>
      <c r="G3182" s="27">
        <v>14.9</v>
      </c>
      <c r="H3182" s="36">
        <f t="shared" si="552"/>
        <v>6.4285714285714307E-2</v>
      </c>
      <c r="I3182" s="27">
        <f t="shared" si="553"/>
        <v>0.30000000000000071</v>
      </c>
      <c r="J3182" s="27">
        <f t="shared" si="554"/>
        <v>0.90000000000000036</v>
      </c>
      <c r="K3182" s="30">
        <v>2</v>
      </c>
      <c r="L3182" s="159">
        <f t="shared" si="551"/>
        <v>4.1958041958041932E-2</v>
      </c>
    </row>
    <row r="3183" spans="1:12" s="1" customFormat="1" ht="15" customHeight="1">
      <c r="A3183" s="22">
        <v>37924</v>
      </c>
      <c r="B3183" s="23" t="s">
        <v>8857</v>
      </c>
      <c r="C3183" s="24" t="s">
        <v>460</v>
      </c>
      <c r="D3183" s="23" t="s">
        <v>705</v>
      </c>
      <c r="E3183" s="28">
        <v>16</v>
      </c>
      <c r="F3183" s="27">
        <v>18.5</v>
      </c>
      <c r="G3183" s="27">
        <v>22.15</v>
      </c>
      <c r="H3183" s="36">
        <f t="shared" si="552"/>
        <v>0.38437499999999991</v>
      </c>
      <c r="I3183" s="27">
        <f t="shared" si="553"/>
        <v>2.5</v>
      </c>
      <c r="J3183" s="27">
        <f t="shared" si="554"/>
        <v>6.1499999999999986</v>
      </c>
      <c r="K3183" s="30">
        <v>3</v>
      </c>
      <c r="L3183" s="159">
        <f t="shared" si="551"/>
        <v>0.19729729729729722</v>
      </c>
    </row>
    <row r="3184" spans="1:12" s="1" customFormat="1" ht="15" customHeight="1">
      <c r="A3184" s="22">
        <v>37924</v>
      </c>
      <c r="B3184" s="23" t="s">
        <v>8858</v>
      </c>
      <c r="C3184" s="24" t="s">
        <v>461</v>
      </c>
      <c r="D3184" s="53" t="s">
        <v>462</v>
      </c>
      <c r="E3184" s="28">
        <v>19</v>
      </c>
      <c r="F3184" s="27">
        <v>21.55</v>
      </c>
      <c r="G3184" s="27">
        <v>22.16</v>
      </c>
      <c r="H3184" s="36">
        <f t="shared" si="552"/>
        <v>0.16631578947368422</v>
      </c>
      <c r="I3184" s="27">
        <f t="shared" si="553"/>
        <v>2.5500000000000007</v>
      </c>
      <c r="J3184" s="27">
        <f t="shared" si="554"/>
        <v>3.16</v>
      </c>
      <c r="K3184" s="30">
        <v>3</v>
      </c>
      <c r="L3184" s="159">
        <f t="shared" si="551"/>
        <v>2.8306264501160066E-2</v>
      </c>
    </row>
    <row r="3185" spans="1:12" s="1" customFormat="1" ht="15" customHeight="1">
      <c r="A3185" s="22">
        <v>37930</v>
      </c>
      <c r="B3185" s="23" t="s">
        <v>8859</v>
      </c>
      <c r="C3185" s="24" t="s">
        <v>465</v>
      </c>
      <c r="D3185" s="23" t="s">
        <v>466</v>
      </c>
      <c r="E3185" s="28">
        <v>11</v>
      </c>
      <c r="F3185" s="27">
        <v>11.44</v>
      </c>
      <c r="G3185" s="27">
        <v>9.2899999999999991</v>
      </c>
      <c r="H3185" s="36">
        <f t="shared" si="552"/>
        <v>-0.15545454545454554</v>
      </c>
      <c r="I3185" s="27">
        <f t="shared" si="553"/>
        <v>0.4399999999999995</v>
      </c>
      <c r="J3185" s="27">
        <f t="shared" si="554"/>
        <v>-1.7100000000000009</v>
      </c>
      <c r="K3185" s="30">
        <v>2</v>
      </c>
      <c r="L3185" s="159">
        <f t="shared" si="551"/>
        <v>-0.18793706293706297</v>
      </c>
    </row>
    <row r="3186" spans="1:12" s="1" customFormat="1" ht="15" customHeight="1">
      <c r="A3186" s="22">
        <v>37930</v>
      </c>
      <c r="B3186" s="23" t="s">
        <v>8860</v>
      </c>
      <c r="C3186" s="24" t="s">
        <v>467</v>
      </c>
      <c r="D3186" s="23" t="s">
        <v>468</v>
      </c>
      <c r="E3186" s="28">
        <v>14</v>
      </c>
      <c r="F3186" s="27">
        <v>14.6</v>
      </c>
      <c r="G3186" s="27">
        <v>14</v>
      </c>
      <c r="H3186" s="36">
        <f t="shared" si="552"/>
        <v>0</v>
      </c>
      <c r="I3186" s="27">
        <f t="shared" si="553"/>
        <v>0.59999999999999964</v>
      </c>
      <c r="J3186" s="27">
        <f t="shared" si="554"/>
        <v>0</v>
      </c>
      <c r="K3186" s="30">
        <v>2</v>
      </c>
      <c r="L3186" s="159">
        <f t="shared" si="551"/>
        <v>-4.1095890410958881E-2</v>
      </c>
    </row>
    <row r="3187" spans="1:12" s="1" customFormat="1" ht="15" customHeight="1">
      <c r="A3187" s="22">
        <v>37930</v>
      </c>
      <c r="B3187" s="23" t="s">
        <v>8861</v>
      </c>
      <c r="C3187" s="24" t="s">
        <v>463</v>
      </c>
      <c r="D3187" s="23" t="s">
        <v>464</v>
      </c>
      <c r="E3187" s="28">
        <v>12</v>
      </c>
      <c r="F3187" s="27">
        <v>12.51</v>
      </c>
      <c r="G3187" s="27">
        <v>13.45</v>
      </c>
      <c r="H3187" s="36">
        <f t="shared" si="552"/>
        <v>0.12083333333333328</v>
      </c>
      <c r="I3187" s="27">
        <f t="shared" si="553"/>
        <v>0.50999999999999979</v>
      </c>
      <c r="J3187" s="27">
        <f t="shared" si="554"/>
        <v>1.4499999999999993</v>
      </c>
      <c r="K3187" s="30">
        <v>3</v>
      </c>
      <c r="L3187" s="159">
        <f t="shared" si="551"/>
        <v>7.5139888089528345E-2</v>
      </c>
    </row>
    <row r="3188" spans="1:12" s="1" customFormat="1" ht="15" customHeight="1">
      <c r="A3188" s="22">
        <v>37931</v>
      </c>
      <c r="B3188" s="23" t="s">
        <v>1134</v>
      </c>
      <c r="C3188" s="24" t="s">
        <v>1135</v>
      </c>
      <c r="D3188" s="23" t="s">
        <v>1136</v>
      </c>
      <c r="E3188" s="28">
        <v>17</v>
      </c>
      <c r="F3188" s="27">
        <v>20.36</v>
      </c>
      <c r="G3188" s="27">
        <v>18.75</v>
      </c>
      <c r="H3188" s="36">
        <f t="shared" si="552"/>
        <v>0.10294117647058823</v>
      </c>
      <c r="I3188" s="27">
        <f t="shared" si="553"/>
        <v>3.3599999999999994</v>
      </c>
      <c r="J3188" s="27">
        <f t="shared" si="554"/>
        <v>1.75</v>
      </c>
      <c r="K3188" s="30">
        <v>3</v>
      </c>
      <c r="L3188" s="159">
        <f t="shared" si="551"/>
        <v>-7.9076620825147326E-2</v>
      </c>
    </row>
    <row r="3189" spans="1:12" s="1" customFormat="1" ht="15" customHeight="1">
      <c r="A3189" s="22">
        <v>37936</v>
      </c>
      <c r="B3189" s="23" t="s">
        <v>8862</v>
      </c>
      <c r="C3189" s="24" t="s">
        <v>1137</v>
      </c>
      <c r="D3189" s="23" t="s">
        <v>1138</v>
      </c>
      <c r="E3189" s="28">
        <v>14</v>
      </c>
      <c r="F3189" s="27">
        <v>15.59</v>
      </c>
      <c r="G3189" s="27">
        <v>16.149999999999999</v>
      </c>
      <c r="H3189" s="36">
        <f t="shared" si="552"/>
        <v>0.15357142857142847</v>
      </c>
      <c r="I3189" s="27">
        <f t="shared" si="553"/>
        <v>1.5899999999999999</v>
      </c>
      <c r="J3189" s="27">
        <f t="shared" si="554"/>
        <v>2.1499999999999986</v>
      </c>
      <c r="K3189" s="30">
        <v>3</v>
      </c>
      <c r="L3189" s="159">
        <f t="shared" si="551"/>
        <v>3.5920461834509219E-2</v>
      </c>
    </row>
    <row r="3190" spans="1:12" s="1" customFormat="1" ht="15" customHeight="1">
      <c r="A3190" s="22">
        <v>37937</v>
      </c>
      <c r="B3190" s="23" t="s">
        <v>8863</v>
      </c>
      <c r="C3190" s="24" t="s">
        <v>1139</v>
      </c>
      <c r="D3190" s="23" t="s">
        <v>1215</v>
      </c>
      <c r="E3190" s="28">
        <v>13</v>
      </c>
      <c r="F3190" s="27">
        <v>15.09</v>
      </c>
      <c r="G3190" s="27">
        <v>18.5</v>
      </c>
      <c r="H3190" s="36">
        <f t="shared" si="552"/>
        <v>0.42307692307692307</v>
      </c>
      <c r="I3190" s="27">
        <f t="shared" si="553"/>
        <v>2.09</v>
      </c>
      <c r="J3190" s="27">
        <f t="shared" si="554"/>
        <v>5.5</v>
      </c>
      <c r="K3190" s="30">
        <v>2</v>
      </c>
      <c r="L3190" s="159">
        <f t="shared" si="551"/>
        <v>0.22597746852220013</v>
      </c>
    </row>
    <row r="3191" spans="1:12" s="1" customFormat="1" ht="15" customHeight="1">
      <c r="A3191" s="22">
        <v>37938</v>
      </c>
      <c r="B3191" s="23" t="s">
        <v>1140</v>
      </c>
      <c r="C3191" s="24" t="s">
        <v>1141</v>
      </c>
      <c r="D3191" s="23" t="s">
        <v>1142</v>
      </c>
      <c r="E3191" s="28">
        <v>17</v>
      </c>
      <c r="F3191" s="27">
        <v>22.01</v>
      </c>
      <c r="G3191" s="27">
        <v>21.03</v>
      </c>
      <c r="H3191" s="36">
        <f t="shared" si="552"/>
        <v>0.23705882352941182</v>
      </c>
      <c r="I3191" s="27">
        <f t="shared" si="553"/>
        <v>5.0100000000000016</v>
      </c>
      <c r="J3191" s="27">
        <f t="shared" si="554"/>
        <v>4.0300000000000011</v>
      </c>
      <c r="K3191" s="30">
        <v>2</v>
      </c>
      <c r="L3191" s="159">
        <f t="shared" si="551"/>
        <v>-4.4525215810995021E-2</v>
      </c>
    </row>
    <row r="3192" spans="1:12" s="1" customFormat="1" ht="15" customHeight="1">
      <c r="A3192" s="22">
        <v>37944</v>
      </c>
      <c r="B3192" s="23" t="s">
        <v>8864</v>
      </c>
      <c r="C3192" s="24" t="s">
        <v>1145</v>
      </c>
      <c r="D3192" s="23" t="s">
        <v>1146</v>
      </c>
      <c r="E3192" s="28">
        <v>15.5</v>
      </c>
      <c r="F3192" s="27">
        <v>16.399999999999999</v>
      </c>
      <c r="G3192" s="27">
        <v>16.27</v>
      </c>
      <c r="H3192" s="36">
        <f t="shared" si="552"/>
        <v>4.967741935483868E-2</v>
      </c>
      <c r="I3192" s="27">
        <f t="shared" si="553"/>
        <v>0.89999999999999858</v>
      </c>
      <c r="J3192" s="27">
        <f t="shared" si="554"/>
        <v>0.76999999999999957</v>
      </c>
      <c r="K3192" s="30">
        <v>3</v>
      </c>
      <c r="L3192" s="159">
        <f t="shared" si="551"/>
        <v>-7.9268292682926223E-3</v>
      </c>
    </row>
    <row r="3193" spans="1:12" s="1" customFormat="1" ht="15" customHeight="1">
      <c r="A3193" s="22">
        <v>37944</v>
      </c>
      <c r="B3193" s="23" t="s">
        <v>8865</v>
      </c>
      <c r="C3193" s="24" t="s">
        <v>1143</v>
      </c>
      <c r="D3193" s="23" t="s">
        <v>1144</v>
      </c>
      <c r="E3193" s="28">
        <v>14</v>
      </c>
      <c r="F3193" s="27">
        <v>17.2</v>
      </c>
      <c r="G3193" s="27">
        <v>17.37</v>
      </c>
      <c r="H3193" s="36">
        <f t="shared" si="552"/>
        <v>0.2407142857142858</v>
      </c>
      <c r="I3193" s="27">
        <f t="shared" si="553"/>
        <v>3.1999999999999993</v>
      </c>
      <c r="J3193" s="27">
        <f t="shared" si="554"/>
        <v>3.370000000000001</v>
      </c>
      <c r="K3193" s="30">
        <v>2</v>
      </c>
      <c r="L3193" s="159">
        <f t="shared" si="551"/>
        <v>9.8837209302326569E-3</v>
      </c>
    </row>
    <row r="3194" spans="1:12" s="1" customFormat="1" ht="15" customHeight="1">
      <c r="A3194" s="22">
        <v>37945</v>
      </c>
      <c r="B3194" s="23" t="s">
        <v>8866</v>
      </c>
      <c r="C3194" s="24" t="s">
        <v>1147</v>
      </c>
      <c r="D3194" s="23" t="s">
        <v>1148</v>
      </c>
      <c r="E3194" s="28">
        <v>17</v>
      </c>
      <c r="F3194" s="27">
        <v>21.8</v>
      </c>
      <c r="G3194" s="27">
        <v>22.95</v>
      </c>
      <c r="H3194" s="36">
        <f t="shared" si="552"/>
        <v>0.35</v>
      </c>
      <c r="I3194" s="27">
        <f t="shared" si="553"/>
        <v>4.8000000000000007</v>
      </c>
      <c r="J3194" s="27">
        <f t="shared" si="554"/>
        <v>5.9499999999999993</v>
      </c>
      <c r="K3194" s="30">
        <v>3</v>
      </c>
      <c r="L3194" s="159">
        <f t="shared" si="551"/>
        <v>5.2752293577981585E-2</v>
      </c>
    </row>
    <row r="3195" spans="1:12" s="1" customFormat="1" ht="15" customHeight="1">
      <c r="A3195" s="22">
        <v>37949</v>
      </c>
      <c r="B3195" s="23" t="s">
        <v>8867</v>
      </c>
      <c r="C3195" s="24" t="s">
        <v>1151</v>
      </c>
      <c r="D3195" s="23" t="s">
        <v>1152</v>
      </c>
      <c r="E3195" s="28">
        <v>14</v>
      </c>
      <c r="F3195" s="27">
        <v>13.98</v>
      </c>
      <c r="G3195" s="27">
        <v>13.25</v>
      </c>
      <c r="H3195" s="36">
        <f t="shared" si="552"/>
        <v>-5.3571428571428568E-2</v>
      </c>
      <c r="I3195" s="27">
        <f t="shared" si="553"/>
        <v>-1.9999999999999574E-2</v>
      </c>
      <c r="J3195" s="27">
        <f t="shared" si="554"/>
        <v>-0.75</v>
      </c>
      <c r="K3195" s="30">
        <v>2</v>
      </c>
      <c r="L3195" s="159">
        <f t="shared" si="551"/>
        <v>-5.2217453505007179E-2</v>
      </c>
    </row>
    <row r="3196" spans="1:12" s="1" customFormat="1" ht="15" customHeight="1">
      <c r="A3196" s="22">
        <v>37949</v>
      </c>
      <c r="B3196" s="23" t="s">
        <v>8868</v>
      </c>
      <c r="C3196" s="24" t="s">
        <v>21</v>
      </c>
      <c r="D3196" s="23" t="s">
        <v>701</v>
      </c>
      <c r="E3196" s="28">
        <v>18.5</v>
      </c>
      <c r="F3196" s="27">
        <v>18.5</v>
      </c>
      <c r="G3196" s="27">
        <v>18.100000000000001</v>
      </c>
      <c r="H3196" s="36">
        <f t="shared" si="552"/>
        <v>-2.1621621621621546E-2</v>
      </c>
      <c r="I3196" s="27">
        <f t="shared" si="553"/>
        <v>0</v>
      </c>
      <c r="J3196" s="27">
        <f t="shared" si="554"/>
        <v>-0.39999999999999858</v>
      </c>
      <c r="K3196" s="30">
        <v>3</v>
      </c>
      <c r="L3196" s="159">
        <f t="shared" si="551"/>
        <v>-2.1621621621621546E-2</v>
      </c>
    </row>
    <row r="3197" spans="1:12" s="1" customFormat="1" ht="15" customHeight="1">
      <c r="A3197" s="22">
        <v>37949</v>
      </c>
      <c r="B3197" s="23" t="s">
        <v>8869</v>
      </c>
      <c r="C3197" s="24" t="s">
        <v>22</v>
      </c>
      <c r="D3197" s="23" t="s">
        <v>2364</v>
      </c>
      <c r="E3197" s="28">
        <v>14.5</v>
      </c>
      <c r="F3197" s="27">
        <v>14.15</v>
      </c>
      <c r="G3197" s="27">
        <v>14.2</v>
      </c>
      <c r="H3197" s="36">
        <f t="shared" si="552"/>
        <v>-2.0689655172413841E-2</v>
      </c>
      <c r="I3197" s="27">
        <f t="shared" si="553"/>
        <v>-0.34999999999999964</v>
      </c>
      <c r="J3197" s="27">
        <f t="shared" si="554"/>
        <v>-0.30000000000000071</v>
      </c>
      <c r="K3197" s="30">
        <v>3</v>
      </c>
      <c r="L3197" s="159">
        <f t="shared" si="551"/>
        <v>3.5335689045935641E-3</v>
      </c>
    </row>
    <row r="3198" spans="1:12" s="1" customFormat="1" ht="15" customHeight="1">
      <c r="A3198" s="22">
        <v>37949</v>
      </c>
      <c r="B3198" s="23" t="s">
        <v>8870</v>
      </c>
      <c r="C3198" s="24" t="s">
        <v>23</v>
      </c>
      <c r="D3198" s="23" t="s">
        <v>1450</v>
      </c>
      <c r="E3198" s="28">
        <v>14</v>
      </c>
      <c r="F3198" s="27">
        <v>14.01</v>
      </c>
      <c r="G3198" s="27">
        <v>14.05</v>
      </c>
      <c r="H3198" s="36">
        <f t="shared" si="552"/>
        <v>3.5714285714286221E-3</v>
      </c>
      <c r="I3198" s="27">
        <f t="shared" si="553"/>
        <v>9.9999999999997868E-3</v>
      </c>
      <c r="J3198" s="27">
        <f t="shared" si="554"/>
        <v>5.0000000000000711E-2</v>
      </c>
      <c r="K3198" s="30">
        <v>3</v>
      </c>
      <c r="L3198" s="159">
        <f t="shared" si="551"/>
        <v>2.8551034975018504E-3</v>
      </c>
    </row>
    <row r="3199" spans="1:12" s="1" customFormat="1" ht="15" customHeight="1">
      <c r="A3199" s="22">
        <v>37949</v>
      </c>
      <c r="B3199" s="23" t="s">
        <v>8871</v>
      </c>
      <c r="C3199" s="24" t="s">
        <v>1149</v>
      </c>
      <c r="D3199" s="23" t="s">
        <v>1150</v>
      </c>
      <c r="E3199" s="28">
        <v>14</v>
      </c>
      <c r="F3199" s="27">
        <v>15.13</v>
      </c>
      <c r="G3199" s="27">
        <v>15.04</v>
      </c>
      <c r="H3199" s="36">
        <f t="shared" si="552"/>
        <v>7.4285714285714219E-2</v>
      </c>
      <c r="I3199" s="27">
        <f t="shared" si="553"/>
        <v>1.1300000000000008</v>
      </c>
      <c r="J3199" s="27">
        <f t="shared" si="554"/>
        <v>1.0399999999999991</v>
      </c>
      <c r="K3199" s="30">
        <v>2</v>
      </c>
      <c r="L3199" s="159">
        <f t="shared" si="551"/>
        <v>-5.9484467944482238E-3</v>
      </c>
    </row>
    <row r="3200" spans="1:12" s="1" customFormat="1" ht="15" customHeight="1">
      <c r="A3200" s="22">
        <v>37950</v>
      </c>
      <c r="B3200" s="23" t="s">
        <v>8872</v>
      </c>
      <c r="C3200" s="24" t="s">
        <v>24</v>
      </c>
      <c r="D3200" s="23" t="s">
        <v>2364</v>
      </c>
      <c r="E3200" s="28">
        <v>17</v>
      </c>
      <c r="F3200" s="27">
        <v>19</v>
      </c>
      <c r="G3200" s="27">
        <v>18.66</v>
      </c>
      <c r="H3200" s="36">
        <f t="shared" si="552"/>
        <v>9.764705882352942E-2</v>
      </c>
      <c r="I3200" s="27">
        <f t="shared" si="553"/>
        <v>2</v>
      </c>
      <c r="J3200" s="27">
        <f t="shared" si="554"/>
        <v>1.6600000000000001</v>
      </c>
      <c r="K3200" s="30">
        <v>3</v>
      </c>
      <c r="L3200" s="159">
        <f t="shared" si="551"/>
        <v>-1.7894736842105255E-2</v>
      </c>
    </row>
    <row r="3201" spans="1:12" s="1" customFormat="1" ht="15" customHeight="1">
      <c r="A3201" s="22">
        <v>37958</v>
      </c>
      <c r="B3201" s="23" t="s">
        <v>8873</v>
      </c>
      <c r="C3201" s="24" t="s">
        <v>3033</v>
      </c>
      <c r="D3201" s="23" t="s">
        <v>3034</v>
      </c>
      <c r="E3201" s="28">
        <v>22.5</v>
      </c>
      <c r="F3201" s="27">
        <v>25</v>
      </c>
      <c r="G3201" s="27">
        <v>24.05</v>
      </c>
      <c r="H3201" s="36">
        <f t="shared" si="552"/>
        <v>6.8888888888888916E-2</v>
      </c>
      <c r="I3201" s="27">
        <f t="shared" si="553"/>
        <v>2.5</v>
      </c>
      <c r="J3201" s="27">
        <f t="shared" si="554"/>
        <v>1.5500000000000007</v>
      </c>
      <c r="K3201" s="30">
        <v>3</v>
      </c>
      <c r="L3201" s="159">
        <f t="shared" si="551"/>
        <v>-3.7999999999999971E-2</v>
      </c>
    </row>
    <row r="3202" spans="1:12" s="1" customFormat="1" ht="15" customHeight="1">
      <c r="A3202" s="22">
        <v>37958</v>
      </c>
      <c r="B3202" s="23" t="s">
        <v>8874</v>
      </c>
      <c r="C3202" s="24" t="s">
        <v>3035</v>
      </c>
      <c r="D3202" s="23" t="s">
        <v>3036</v>
      </c>
      <c r="E3202" s="28">
        <v>9</v>
      </c>
      <c r="F3202" s="27">
        <v>9</v>
      </c>
      <c r="G3202" s="27">
        <v>9.0500000000000007</v>
      </c>
      <c r="H3202" s="36">
        <f t="shared" si="552"/>
        <v>5.5555555555556347E-3</v>
      </c>
      <c r="I3202" s="27">
        <f t="shared" si="553"/>
        <v>0</v>
      </c>
      <c r="J3202" s="27">
        <f t="shared" si="554"/>
        <v>5.0000000000000711E-2</v>
      </c>
      <c r="K3202" s="30">
        <v>3</v>
      </c>
      <c r="L3202" s="159">
        <f t="shared" si="551"/>
        <v>5.5555555555556347E-3</v>
      </c>
    </row>
    <row r="3203" spans="1:12" s="1" customFormat="1" ht="15" customHeight="1">
      <c r="A3203" s="22">
        <v>37959</v>
      </c>
      <c r="B3203" s="23" t="s">
        <v>8875</v>
      </c>
      <c r="C3203" s="24" t="s">
        <v>3037</v>
      </c>
      <c r="D3203" s="23" t="s">
        <v>3038</v>
      </c>
      <c r="E3203" s="28">
        <v>15</v>
      </c>
      <c r="F3203" s="27">
        <v>15.1</v>
      </c>
      <c r="G3203" s="27">
        <v>15.26</v>
      </c>
      <c r="H3203" s="36">
        <f t="shared" si="552"/>
        <v>1.7333333333333319E-2</v>
      </c>
      <c r="I3203" s="27">
        <f t="shared" si="553"/>
        <v>9.9999999999999645E-2</v>
      </c>
      <c r="J3203" s="27">
        <f t="shared" si="554"/>
        <v>0.25999999999999979</v>
      </c>
      <c r="K3203" s="30">
        <v>1</v>
      </c>
      <c r="L3203" s="159">
        <f t="shared" si="551"/>
        <v>1.0596026490066236E-2</v>
      </c>
    </row>
    <row r="3204" spans="1:12" s="1" customFormat="1" ht="15" customHeight="1">
      <c r="A3204" s="22">
        <v>37963</v>
      </c>
      <c r="B3204" s="23" t="s">
        <v>8876</v>
      </c>
      <c r="C3204" s="24" t="s">
        <v>3039</v>
      </c>
      <c r="D3204" s="23" t="s">
        <v>559</v>
      </c>
      <c r="E3204" s="28">
        <v>18</v>
      </c>
      <c r="F3204" s="27">
        <v>24.01</v>
      </c>
      <c r="G3204" s="27">
        <v>33.94</v>
      </c>
      <c r="H3204" s="36">
        <f t="shared" si="552"/>
        <v>0.88555555555555543</v>
      </c>
      <c r="I3204" s="27">
        <f t="shared" si="553"/>
        <v>6.0100000000000016</v>
      </c>
      <c r="J3204" s="27">
        <f t="shared" si="554"/>
        <v>15.939999999999998</v>
      </c>
      <c r="K3204" s="30">
        <v>3</v>
      </c>
      <c r="L3204" s="159">
        <f t="shared" ref="L3204:L3267" si="555">(G3204-F3204)/F3204</f>
        <v>0.41357767596834633</v>
      </c>
    </row>
    <row r="3205" spans="1:12" s="1" customFormat="1" ht="15" customHeight="1">
      <c r="A3205" s="22">
        <v>37965</v>
      </c>
      <c r="B3205" s="23" t="s">
        <v>8877</v>
      </c>
      <c r="C3205" s="24" t="s">
        <v>3042</v>
      </c>
      <c r="D3205" s="23" t="s">
        <v>2863</v>
      </c>
      <c r="E3205" s="28">
        <v>12</v>
      </c>
      <c r="F3205" s="27">
        <v>11.6</v>
      </c>
      <c r="G3205" s="27">
        <v>11.49</v>
      </c>
      <c r="H3205" s="36">
        <f t="shared" si="552"/>
        <v>-4.2499999999999982E-2</v>
      </c>
      <c r="I3205" s="27">
        <f t="shared" si="553"/>
        <v>-0.40000000000000036</v>
      </c>
      <c r="J3205" s="27">
        <f t="shared" si="554"/>
        <v>-0.50999999999999979</v>
      </c>
      <c r="K3205" s="30">
        <v>2</v>
      </c>
      <c r="L3205" s="159">
        <f t="shared" si="555"/>
        <v>-9.4827586206896065E-3</v>
      </c>
    </row>
    <row r="3206" spans="1:12" s="1" customFormat="1" ht="15" customHeight="1">
      <c r="A3206" s="22">
        <v>37965</v>
      </c>
      <c r="B3206" s="23" t="s">
        <v>8878</v>
      </c>
      <c r="C3206" s="24" t="s">
        <v>3040</v>
      </c>
      <c r="D3206" s="23" t="s">
        <v>3041</v>
      </c>
      <c r="E3206" s="28">
        <v>21</v>
      </c>
      <c r="F3206" s="27">
        <v>22.05</v>
      </c>
      <c r="G3206" s="27">
        <v>21.8</v>
      </c>
      <c r="H3206" s="36">
        <f t="shared" si="552"/>
        <v>3.8095238095238126E-2</v>
      </c>
      <c r="I3206" s="27">
        <f t="shared" si="553"/>
        <v>1.0500000000000007</v>
      </c>
      <c r="J3206" s="27">
        <f t="shared" si="554"/>
        <v>0.80000000000000071</v>
      </c>
      <c r="K3206" s="30">
        <v>3</v>
      </c>
      <c r="L3206" s="159">
        <f t="shared" si="555"/>
        <v>-1.1337868480725623E-2</v>
      </c>
    </row>
    <row r="3207" spans="1:12" s="1" customFormat="1" ht="15" customHeight="1">
      <c r="A3207" s="22">
        <v>37966</v>
      </c>
      <c r="B3207" s="23" t="s">
        <v>2870</v>
      </c>
      <c r="C3207" s="24" t="s">
        <v>2871</v>
      </c>
      <c r="D3207" s="23" t="s">
        <v>2872</v>
      </c>
      <c r="E3207" s="28">
        <v>5</v>
      </c>
      <c r="F3207" s="27">
        <v>5.05</v>
      </c>
      <c r="G3207" s="27">
        <v>5</v>
      </c>
      <c r="H3207" s="36">
        <f t="shared" ref="H3207:H3222" si="556">(G3207-E3207)/E3207</f>
        <v>0</v>
      </c>
      <c r="I3207" s="27">
        <f t="shared" ref="I3207:I3222" si="557">(F3207-E3207)</f>
        <v>4.9999999999999822E-2</v>
      </c>
      <c r="J3207" s="27">
        <f t="shared" ref="J3207:J3222" si="558">G3207-E3207</f>
        <v>0</v>
      </c>
      <c r="K3207" s="30">
        <v>1</v>
      </c>
      <c r="L3207" s="159">
        <f t="shared" si="555"/>
        <v>-9.9009900990098664E-3</v>
      </c>
    </row>
    <row r="3208" spans="1:12" s="1" customFormat="1" ht="15" customHeight="1">
      <c r="A3208" s="22">
        <v>37966</v>
      </c>
      <c r="B3208" s="23" t="s">
        <v>8879</v>
      </c>
      <c r="C3208" s="24" t="s">
        <v>2873</v>
      </c>
      <c r="D3208" s="53" t="s">
        <v>31</v>
      </c>
      <c r="E3208" s="28">
        <v>13</v>
      </c>
      <c r="F3208" s="27">
        <v>13</v>
      </c>
      <c r="G3208" s="27">
        <v>13.75</v>
      </c>
      <c r="H3208" s="36">
        <f t="shared" si="556"/>
        <v>5.7692307692307696E-2</v>
      </c>
      <c r="I3208" s="27">
        <f t="shared" si="557"/>
        <v>0</v>
      </c>
      <c r="J3208" s="27">
        <f t="shared" si="558"/>
        <v>0.75</v>
      </c>
      <c r="K3208" s="30">
        <v>2</v>
      </c>
      <c r="L3208" s="159">
        <f t="shared" si="555"/>
        <v>5.7692307692307696E-2</v>
      </c>
    </row>
    <row r="3209" spans="1:12" s="1" customFormat="1" ht="15" customHeight="1">
      <c r="A3209" s="22">
        <v>37966</v>
      </c>
      <c r="B3209" s="23" t="s">
        <v>8880</v>
      </c>
      <c r="C3209" s="24" t="s">
        <v>2864</v>
      </c>
      <c r="D3209" s="23" t="s">
        <v>2364</v>
      </c>
      <c r="E3209" s="28">
        <v>15</v>
      </c>
      <c r="F3209" s="27">
        <v>16.2</v>
      </c>
      <c r="G3209" s="27">
        <v>17.350000000000001</v>
      </c>
      <c r="H3209" s="36">
        <f t="shared" si="556"/>
        <v>0.15666666666666676</v>
      </c>
      <c r="I3209" s="27">
        <f t="shared" si="557"/>
        <v>1.1999999999999993</v>
      </c>
      <c r="J3209" s="27">
        <f t="shared" si="558"/>
        <v>2.3500000000000014</v>
      </c>
      <c r="K3209" s="30">
        <v>2</v>
      </c>
      <c r="L3209" s="159">
        <f t="shared" si="555"/>
        <v>7.0987654320987789E-2</v>
      </c>
    </row>
    <row r="3210" spans="1:12" s="1" customFormat="1" ht="15" customHeight="1">
      <c r="A3210" s="22">
        <v>37966</v>
      </c>
      <c r="B3210" s="23" t="s">
        <v>2865</v>
      </c>
      <c r="C3210" s="24" t="s">
        <v>2866</v>
      </c>
      <c r="D3210" s="23" t="s">
        <v>2867</v>
      </c>
      <c r="E3210" s="28">
        <v>18.68</v>
      </c>
      <c r="F3210" s="27">
        <v>23.25</v>
      </c>
      <c r="G3210" s="27">
        <v>23.72</v>
      </c>
      <c r="H3210" s="36">
        <f t="shared" si="556"/>
        <v>0.26980728051391861</v>
      </c>
      <c r="I3210" s="27">
        <f t="shared" si="557"/>
        <v>4.57</v>
      </c>
      <c r="J3210" s="27">
        <f t="shared" si="558"/>
        <v>5.0399999999999991</v>
      </c>
      <c r="K3210" s="30">
        <v>2</v>
      </c>
      <c r="L3210" s="159">
        <f t="shared" si="555"/>
        <v>2.0215053763440811E-2</v>
      </c>
    </row>
    <row r="3211" spans="1:12" s="1" customFormat="1" ht="15" customHeight="1">
      <c r="A3211" s="22">
        <v>37966</v>
      </c>
      <c r="B3211" s="23" t="s">
        <v>8881</v>
      </c>
      <c r="C3211" s="24" t="s">
        <v>2868</v>
      </c>
      <c r="D3211" s="23" t="s">
        <v>2869</v>
      </c>
      <c r="E3211" s="28">
        <v>28</v>
      </c>
      <c r="F3211" s="27">
        <v>33.5</v>
      </c>
      <c r="G3211" s="27">
        <v>35.200000000000003</v>
      </c>
      <c r="H3211" s="36">
        <f t="shared" si="556"/>
        <v>0.25714285714285723</v>
      </c>
      <c r="I3211" s="27">
        <f t="shared" si="557"/>
        <v>5.5</v>
      </c>
      <c r="J3211" s="27">
        <f t="shared" si="558"/>
        <v>7.2000000000000028</v>
      </c>
      <c r="K3211" s="30">
        <v>2</v>
      </c>
      <c r="L3211" s="159">
        <f t="shared" si="555"/>
        <v>5.0746268656716505E-2</v>
      </c>
    </row>
    <row r="3212" spans="1:12" s="1" customFormat="1" ht="15" customHeight="1">
      <c r="A3212" s="22">
        <v>37970</v>
      </c>
      <c r="B3212" s="23" t="s">
        <v>8882</v>
      </c>
      <c r="C3212" s="24" t="s">
        <v>2875</v>
      </c>
      <c r="D3212" s="23" t="s">
        <v>211</v>
      </c>
      <c r="E3212" s="28">
        <v>10</v>
      </c>
      <c r="F3212" s="27">
        <v>10.5</v>
      </c>
      <c r="G3212" s="27">
        <v>10.65</v>
      </c>
      <c r="H3212" s="36">
        <f t="shared" si="556"/>
        <v>6.500000000000003E-2</v>
      </c>
      <c r="I3212" s="27">
        <f t="shared" si="557"/>
        <v>0.5</v>
      </c>
      <c r="J3212" s="27">
        <f t="shared" si="558"/>
        <v>0.65000000000000036</v>
      </c>
      <c r="K3212" s="30">
        <v>1</v>
      </c>
      <c r="L3212" s="159">
        <f t="shared" si="555"/>
        <v>1.428571428571432E-2</v>
      </c>
    </row>
    <row r="3213" spans="1:12" s="1" customFormat="1" ht="15" customHeight="1">
      <c r="A3213" s="22">
        <v>37970</v>
      </c>
      <c r="B3213" s="23" t="s">
        <v>8883</v>
      </c>
      <c r="C3213" s="24" t="s">
        <v>2874</v>
      </c>
      <c r="D3213" s="23" t="s">
        <v>559</v>
      </c>
      <c r="E3213" s="28">
        <v>17</v>
      </c>
      <c r="F3213" s="27">
        <v>17</v>
      </c>
      <c r="G3213" s="27">
        <v>17.5</v>
      </c>
      <c r="H3213" s="36">
        <f t="shared" si="556"/>
        <v>2.9411764705882353E-2</v>
      </c>
      <c r="I3213" s="27">
        <f t="shared" si="557"/>
        <v>0</v>
      </c>
      <c r="J3213" s="27">
        <f t="shared" si="558"/>
        <v>0.5</v>
      </c>
      <c r="K3213" s="30">
        <v>2</v>
      </c>
      <c r="L3213" s="159">
        <f t="shared" si="555"/>
        <v>2.9411764705882353E-2</v>
      </c>
    </row>
    <row r="3214" spans="1:12" s="1" customFormat="1" ht="15" customHeight="1">
      <c r="A3214" s="22">
        <v>37971</v>
      </c>
      <c r="B3214" s="23" t="s">
        <v>8884</v>
      </c>
      <c r="C3214" s="24" t="s">
        <v>2877</v>
      </c>
      <c r="D3214" s="23" t="s">
        <v>211</v>
      </c>
      <c r="E3214" s="28">
        <v>9</v>
      </c>
      <c r="F3214" s="27">
        <v>8.9499999999999993</v>
      </c>
      <c r="G3214" s="27">
        <v>9.0500000000000007</v>
      </c>
      <c r="H3214" s="36">
        <f t="shared" si="556"/>
        <v>5.5555555555556347E-3</v>
      </c>
      <c r="I3214" s="27">
        <f t="shared" si="557"/>
        <v>-5.0000000000000711E-2</v>
      </c>
      <c r="J3214" s="27">
        <f t="shared" si="558"/>
        <v>5.0000000000000711E-2</v>
      </c>
      <c r="K3214" s="30">
        <v>1</v>
      </c>
      <c r="L3214" s="159">
        <f t="shared" si="555"/>
        <v>1.1173184357542059E-2</v>
      </c>
    </row>
    <row r="3215" spans="1:12" s="1" customFormat="1" ht="15" customHeight="1">
      <c r="A3215" s="22">
        <v>37971</v>
      </c>
      <c r="B3215" s="23" t="s">
        <v>8885</v>
      </c>
      <c r="C3215" s="24" t="s">
        <v>2878</v>
      </c>
      <c r="D3215" s="23" t="s">
        <v>1992</v>
      </c>
      <c r="E3215" s="28">
        <v>15</v>
      </c>
      <c r="F3215" s="27">
        <v>15.5</v>
      </c>
      <c r="G3215" s="27">
        <v>13</v>
      </c>
      <c r="H3215" s="36">
        <f t="shared" si="556"/>
        <v>-0.13333333333333333</v>
      </c>
      <c r="I3215" s="27">
        <f t="shared" si="557"/>
        <v>0.5</v>
      </c>
      <c r="J3215" s="27">
        <f t="shared" si="558"/>
        <v>-2</v>
      </c>
      <c r="K3215" s="30">
        <v>2</v>
      </c>
      <c r="L3215" s="159">
        <f t="shared" si="555"/>
        <v>-0.16129032258064516</v>
      </c>
    </row>
    <row r="3216" spans="1:12" s="1" customFormat="1" ht="15" customHeight="1">
      <c r="A3216" s="22">
        <v>37971</v>
      </c>
      <c r="B3216" s="23" t="s">
        <v>8886</v>
      </c>
      <c r="C3216" s="24" t="s">
        <v>2879</v>
      </c>
      <c r="D3216" s="23" t="s">
        <v>31</v>
      </c>
      <c r="E3216" s="28">
        <v>26</v>
      </c>
      <c r="F3216" s="27">
        <v>30</v>
      </c>
      <c r="G3216" s="27">
        <v>24.98</v>
      </c>
      <c r="H3216" s="36">
        <f t="shared" si="556"/>
        <v>-3.9230769230769215E-2</v>
      </c>
      <c r="I3216" s="27">
        <f t="shared" si="557"/>
        <v>4</v>
      </c>
      <c r="J3216" s="27">
        <f t="shared" si="558"/>
        <v>-1.0199999999999996</v>
      </c>
      <c r="K3216" s="30">
        <v>3</v>
      </c>
      <c r="L3216" s="159">
        <f t="shared" si="555"/>
        <v>-0.16733333333333331</v>
      </c>
    </row>
    <row r="3217" spans="1:12" s="1" customFormat="1" ht="15" customHeight="1">
      <c r="A3217" s="22">
        <v>37971</v>
      </c>
      <c r="B3217" s="23" t="s">
        <v>8887</v>
      </c>
      <c r="C3217" s="24" t="s">
        <v>2876</v>
      </c>
      <c r="D3217" s="23" t="s">
        <v>3152</v>
      </c>
      <c r="E3217" s="28">
        <v>20.5</v>
      </c>
      <c r="F3217" s="27">
        <v>24.5</v>
      </c>
      <c r="G3217" s="27">
        <v>26.35</v>
      </c>
      <c r="H3217" s="36">
        <f t="shared" si="556"/>
        <v>0.28536585365853667</v>
      </c>
      <c r="I3217" s="27">
        <f t="shared" si="557"/>
        <v>4</v>
      </c>
      <c r="J3217" s="27">
        <f t="shared" si="558"/>
        <v>5.8500000000000014</v>
      </c>
      <c r="K3217" s="30">
        <v>2</v>
      </c>
      <c r="L3217" s="159">
        <f t="shared" si="555"/>
        <v>7.5510204081632712E-2</v>
      </c>
    </row>
    <row r="3218" spans="1:12" s="1" customFormat="1" ht="15" customHeight="1">
      <c r="A3218" s="22">
        <v>37972</v>
      </c>
      <c r="B3218" s="23" t="s">
        <v>2880</v>
      </c>
      <c r="C3218" s="24" t="s">
        <v>2881</v>
      </c>
      <c r="D3218" s="23" t="s">
        <v>1142</v>
      </c>
      <c r="E3218" s="28">
        <v>9</v>
      </c>
      <c r="F3218" s="27">
        <v>9.1</v>
      </c>
      <c r="G3218" s="27">
        <v>9.3800000000000008</v>
      </c>
      <c r="H3218" s="36">
        <f t="shared" si="556"/>
        <v>4.2222222222222307E-2</v>
      </c>
      <c r="I3218" s="27">
        <f t="shared" si="557"/>
        <v>9.9999999999999645E-2</v>
      </c>
      <c r="J3218" s="27">
        <f t="shared" si="558"/>
        <v>0.38000000000000078</v>
      </c>
      <c r="K3218" s="30">
        <v>1</v>
      </c>
      <c r="L3218" s="159">
        <f t="shared" si="555"/>
        <v>3.0769230769230896E-2</v>
      </c>
    </row>
    <row r="3219" spans="1:12" s="1" customFormat="1" ht="15" customHeight="1">
      <c r="A3219" s="22">
        <v>37972</v>
      </c>
      <c r="B3219" s="23" t="s">
        <v>2882</v>
      </c>
      <c r="C3219" s="24" t="s">
        <v>2883</v>
      </c>
      <c r="D3219" s="23" t="s">
        <v>1968</v>
      </c>
      <c r="E3219" s="28">
        <v>14</v>
      </c>
      <c r="F3219" s="27">
        <v>14</v>
      </c>
      <c r="G3219" s="27">
        <v>15.5</v>
      </c>
      <c r="H3219" s="36">
        <f t="shared" si="556"/>
        <v>0.10714285714285714</v>
      </c>
      <c r="I3219" s="27">
        <f t="shared" si="557"/>
        <v>0</v>
      </c>
      <c r="J3219" s="27">
        <f t="shared" si="558"/>
        <v>1.5</v>
      </c>
      <c r="K3219" s="30">
        <v>2</v>
      </c>
      <c r="L3219" s="159">
        <f t="shared" si="555"/>
        <v>0.10714285714285714</v>
      </c>
    </row>
    <row r="3220" spans="1:12" s="1" customFormat="1" ht="15" customHeight="1">
      <c r="A3220" s="22">
        <v>37972</v>
      </c>
      <c r="B3220" s="23" t="s">
        <v>2884</v>
      </c>
      <c r="C3220" s="24" t="s">
        <v>2885</v>
      </c>
      <c r="D3220" s="23" t="s">
        <v>211</v>
      </c>
      <c r="E3220" s="28">
        <v>14.5</v>
      </c>
      <c r="F3220" s="27">
        <v>16.739999999999998</v>
      </c>
      <c r="G3220" s="27">
        <v>17.8</v>
      </c>
      <c r="H3220" s="36">
        <f t="shared" si="556"/>
        <v>0.22758620689655176</v>
      </c>
      <c r="I3220" s="27">
        <f t="shared" si="557"/>
        <v>2.2399999999999984</v>
      </c>
      <c r="J3220" s="27">
        <f t="shared" si="558"/>
        <v>3.3000000000000007</v>
      </c>
      <c r="K3220" s="30">
        <v>3</v>
      </c>
      <c r="L3220" s="159">
        <f t="shared" si="555"/>
        <v>6.3321385902031208E-2</v>
      </c>
    </row>
    <row r="3221" spans="1:12" s="1" customFormat="1" ht="15" customHeight="1">
      <c r="A3221" s="22">
        <v>37973</v>
      </c>
      <c r="B3221" s="23" t="s">
        <v>8888</v>
      </c>
      <c r="C3221" s="24" t="s">
        <v>2886</v>
      </c>
      <c r="D3221" s="23" t="s">
        <v>211</v>
      </c>
      <c r="E3221" s="28">
        <v>13</v>
      </c>
      <c r="F3221" s="27">
        <v>13.55</v>
      </c>
      <c r="G3221" s="27">
        <v>13.55</v>
      </c>
      <c r="H3221" s="36">
        <f t="shared" si="556"/>
        <v>4.2307692307692366E-2</v>
      </c>
      <c r="I3221" s="27">
        <f t="shared" si="557"/>
        <v>0.55000000000000071</v>
      </c>
      <c r="J3221" s="27">
        <f t="shared" si="558"/>
        <v>0.55000000000000071</v>
      </c>
      <c r="K3221" s="30">
        <v>2</v>
      </c>
      <c r="L3221" s="159">
        <f t="shared" si="555"/>
        <v>0</v>
      </c>
    </row>
    <row r="3222" spans="1:12" s="1" customFormat="1" ht="15" customHeight="1">
      <c r="A3222" s="22">
        <v>37974</v>
      </c>
      <c r="B3222" s="23" t="s">
        <v>8889</v>
      </c>
      <c r="C3222" s="24" t="s">
        <v>2887</v>
      </c>
      <c r="D3222" s="23" t="s">
        <v>1992</v>
      </c>
      <c r="E3222" s="28">
        <v>7</v>
      </c>
      <c r="F3222" s="27">
        <v>7.96</v>
      </c>
      <c r="G3222" s="27">
        <v>10.3</v>
      </c>
      <c r="H3222" s="36">
        <f t="shared" si="556"/>
        <v>0.47142857142857153</v>
      </c>
      <c r="I3222" s="27">
        <f t="shared" si="557"/>
        <v>0.96</v>
      </c>
      <c r="J3222" s="27">
        <f t="shared" si="558"/>
        <v>3.3000000000000007</v>
      </c>
      <c r="K3222" s="30">
        <v>2</v>
      </c>
      <c r="L3222" s="159">
        <f t="shared" si="555"/>
        <v>0.29396984924623126</v>
      </c>
    </row>
    <row r="3223" spans="1:12" s="1" customFormat="1" ht="15" customHeight="1">
      <c r="A3223" s="22">
        <v>37284</v>
      </c>
      <c r="B3223" s="23" t="s">
        <v>1971</v>
      </c>
      <c r="C3223" s="24" t="s">
        <v>1972</v>
      </c>
      <c r="D3223" s="23" t="s">
        <v>2364</v>
      </c>
      <c r="E3223" s="28">
        <v>11</v>
      </c>
      <c r="F3223" s="27">
        <v>13.11</v>
      </c>
      <c r="G3223" s="27">
        <v>13.11</v>
      </c>
      <c r="H3223" s="36">
        <f t="shared" ref="H3223:H3286" si="559">(G3223-E3223)/E3223</f>
        <v>0.19181818181818178</v>
      </c>
      <c r="I3223" s="27">
        <f t="shared" ref="I3223:I3286" si="560">(F3223-E3223)</f>
        <v>2.1099999999999994</v>
      </c>
      <c r="J3223" s="27">
        <f t="shared" ref="J3223:J3286" si="561">G3223-E3223</f>
        <v>2.1099999999999994</v>
      </c>
      <c r="K3223" s="30">
        <v>2</v>
      </c>
      <c r="L3223" s="159">
        <f t="shared" si="555"/>
        <v>0</v>
      </c>
    </row>
    <row r="3224" spans="1:12" s="1" customFormat="1" ht="15" customHeight="1">
      <c r="A3224" s="22">
        <v>37288</v>
      </c>
      <c r="B3224" s="23" t="s">
        <v>8890</v>
      </c>
      <c r="C3224" s="24" t="s">
        <v>1973</v>
      </c>
      <c r="D3224" s="23" t="s">
        <v>1215</v>
      </c>
      <c r="E3224" s="28">
        <v>12</v>
      </c>
      <c r="F3224" s="27">
        <v>12.01</v>
      </c>
      <c r="G3224" s="27">
        <v>12.05</v>
      </c>
      <c r="H3224" s="36">
        <f t="shared" si="559"/>
        <v>4.1666666666667256E-3</v>
      </c>
      <c r="I3224" s="27">
        <f t="shared" si="560"/>
        <v>9.9999999999997868E-3</v>
      </c>
      <c r="J3224" s="27">
        <f t="shared" si="561"/>
        <v>5.0000000000000711E-2</v>
      </c>
      <c r="K3224" s="30">
        <v>1</v>
      </c>
      <c r="L3224" s="159">
        <f t="shared" si="555"/>
        <v>3.3305578684430411E-3</v>
      </c>
    </row>
    <row r="3225" spans="1:12" s="1" customFormat="1" ht="15" customHeight="1">
      <c r="A3225" s="22">
        <v>37288</v>
      </c>
      <c r="B3225" s="23" t="s">
        <v>8891</v>
      </c>
      <c r="C3225" s="24" t="s">
        <v>1974</v>
      </c>
      <c r="D3225" s="23" t="s">
        <v>1975</v>
      </c>
      <c r="E3225" s="28">
        <v>28</v>
      </c>
      <c r="F3225" s="27">
        <v>30.05</v>
      </c>
      <c r="G3225" s="27">
        <v>29.1</v>
      </c>
      <c r="H3225" s="36">
        <f t="shared" si="559"/>
        <v>3.9285714285714333E-2</v>
      </c>
      <c r="I3225" s="27">
        <f t="shared" si="560"/>
        <v>2.0500000000000007</v>
      </c>
      <c r="J3225" s="27">
        <f t="shared" si="561"/>
        <v>1.1000000000000014</v>
      </c>
      <c r="K3225" s="30">
        <v>3</v>
      </c>
      <c r="L3225" s="159">
        <f t="shared" si="555"/>
        <v>-3.1613976705490827E-2</v>
      </c>
    </row>
    <row r="3226" spans="1:12" s="1" customFormat="1" ht="15" customHeight="1">
      <c r="A3226" s="22">
        <v>37292</v>
      </c>
      <c r="B3226" s="23" t="s">
        <v>8892</v>
      </c>
      <c r="C3226" s="24" t="s">
        <v>1976</v>
      </c>
      <c r="D3226" s="23" t="s">
        <v>3148</v>
      </c>
      <c r="E3226" s="28">
        <v>20.25</v>
      </c>
      <c r="F3226" s="27">
        <v>21.25</v>
      </c>
      <c r="G3226" s="27">
        <v>22.1</v>
      </c>
      <c r="H3226" s="36">
        <f t="shared" si="559"/>
        <v>9.1358024691358092E-2</v>
      </c>
      <c r="I3226" s="27">
        <f t="shared" si="560"/>
        <v>1</v>
      </c>
      <c r="J3226" s="27">
        <f t="shared" si="561"/>
        <v>1.8500000000000014</v>
      </c>
      <c r="K3226" s="30">
        <v>3</v>
      </c>
      <c r="L3226" s="159">
        <f t="shared" si="555"/>
        <v>4.000000000000007E-2</v>
      </c>
    </row>
    <row r="3227" spans="1:12" s="1" customFormat="1" ht="15" customHeight="1">
      <c r="A3227" s="22">
        <v>37294</v>
      </c>
      <c r="B3227" s="23" t="s">
        <v>1977</v>
      </c>
      <c r="C3227" s="24" t="s">
        <v>1978</v>
      </c>
      <c r="D3227" s="23" t="s">
        <v>1979</v>
      </c>
      <c r="E3227" s="28">
        <v>16</v>
      </c>
      <c r="F3227" s="27">
        <v>17.100000000000001</v>
      </c>
      <c r="G3227" s="27">
        <v>18.21</v>
      </c>
      <c r="H3227" s="36">
        <f t="shared" si="559"/>
        <v>0.13812500000000005</v>
      </c>
      <c r="I3227" s="27">
        <f t="shared" si="560"/>
        <v>1.1000000000000014</v>
      </c>
      <c r="J3227" s="27">
        <f t="shared" si="561"/>
        <v>2.2100000000000009</v>
      </c>
      <c r="K3227" s="30">
        <v>3</v>
      </c>
      <c r="L3227" s="159">
        <f t="shared" si="555"/>
        <v>6.4912280701754352E-2</v>
      </c>
    </row>
    <row r="3228" spans="1:12" s="1" customFormat="1" ht="15" customHeight="1">
      <c r="A3228" s="22">
        <v>37295</v>
      </c>
      <c r="B3228" s="23" t="s">
        <v>8893</v>
      </c>
      <c r="C3228" s="24" t="s">
        <v>2719</v>
      </c>
      <c r="D3228" s="23" t="s">
        <v>2002</v>
      </c>
      <c r="E3228" s="28">
        <v>19.5</v>
      </c>
      <c r="F3228" s="27">
        <v>22</v>
      </c>
      <c r="G3228" s="27">
        <v>22.6</v>
      </c>
      <c r="H3228" s="36">
        <f t="shared" si="559"/>
        <v>0.15897435897435905</v>
      </c>
      <c r="I3228" s="27">
        <f t="shared" si="560"/>
        <v>2.5</v>
      </c>
      <c r="J3228" s="27">
        <f t="shared" si="561"/>
        <v>3.1000000000000014</v>
      </c>
      <c r="K3228" s="30">
        <v>2</v>
      </c>
      <c r="L3228" s="159">
        <f t="shared" si="555"/>
        <v>2.7272727272727337E-2</v>
      </c>
    </row>
    <row r="3229" spans="1:12" s="1" customFormat="1" ht="15" customHeight="1">
      <c r="A3229" s="22">
        <v>37300</v>
      </c>
      <c r="B3229" s="23" t="s">
        <v>8894</v>
      </c>
      <c r="C3229" s="24" t="s">
        <v>2720</v>
      </c>
      <c r="D3229" s="23" t="s">
        <v>611</v>
      </c>
      <c r="E3229" s="28">
        <v>18</v>
      </c>
      <c r="F3229" s="27">
        <v>19.5</v>
      </c>
      <c r="G3229" s="27">
        <v>20.100000000000001</v>
      </c>
      <c r="H3229" s="36">
        <f t="shared" si="559"/>
        <v>0.11666666666666675</v>
      </c>
      <c r="I3229" s="27">
        <f t="shared" si="560"/>
        <v>1.5</v>
      </c>
      <c r="J3229" s="27">
        <f t="shared" si="561"/>
        <v>2.1000000000000014</v>
      </c>
      <c r="K3229" s="30">
        <v>3</v>
      </c>
      <c r="L3229" s="159">
        <f t="shared" si="555"/>
        <v>3.0769230769230844E-2</v>
      </c>
    </row>
    <row r="3230" spans="1:12" s="1" customFormat="1" ht="15" customHeight="1">
      <c r="A3230" s="22">
        <v>37302</v>
      </c>
      <c r="B3230" s="23" t="s">
        <v>2721</v>
      </c>
      <c r="C3230" s="24" t="s">
        <v>2722</v>
      </c>
      <c r="D3230" s="23" t="s">
        <v>611</v>
      </c>
      <c r="E3230" s="28">
        <v>13</v>
      </c>
      <c r="F3230" s="27">
        <v>15.41</v>
      </c>
      <c r="G3230" s="27">
        <v>20.09</v>
      </c>
      <c r="H3230" s="36">
        <f t="shared" si="559"/>
        <v>0.54538461538461536</v>
      </c>
      <c r="I3230" s="27">
        <f t="shared" si="560"/>
        <v>2.41</v>
      </c>
      <c r="J3230" s="27">
        <f t="shared" si="561"/>
        <v>7.09</v>
      </c>
      <c r="K3230" s="30">
        <v>3</v>
      </c>
      <c r="L3230" s="159">
        <f t="shared" si="555"/>
        <v>0.30369889682024659</v>
      </c>
    </row>
    <row r="3231" spans="1:12" s="1" customFormat="1" ht="15" customHeight="1">
      <c r="A3231" s="22">
        <v>37309</v>
      </c>
      <c r="B3231" s="23" t="s">
        <v>8895</v>
      </c>
      <c r="C3231" s="24" t="s">
        <v>2723</v>
      </c>
      <c r="D3231" s="23" t="s">
        <v>2724</v>
      </c>
      <c r="E3231" s="28">
        <v>19</v>
      </c>
      <c r="F3231" s="27">
        <v>19.36</v>
      </c>
      <c r="G3231" s="27">
        <v>20</v>
      </c>
      <c r="H3231" s="36">
        <f t="shared" si="559"/>
        <v>5.2631578947368418E-2</v>
      </c>
      <c r="I3231" s="27">
        <f t="shared" si="560"/>
        <v>0.35999999999999943</v>
      </c>
      <c r="J3231" s="27">
        <f t="shared" si="561"/>
        <v>1</v>
      </c>
      <c r="K3231" s="30">
        <v>2</v>
      </c>
      <c r="L3231" s="159">
        <f t="shared" si="555"/>
        <v>3.305785123966945E-2</v>
      </c>
    </row>
    <row r="3232" spans="1:12" s="1" customFormat="1" ht="15" customHeight="1">
      <c r="A3232" s="22">
        <v>37314</v>
      </c>
      <c r="B3232" s="23" t="s">
        <v>8896</v>
      </c>
      <c r="C3232" s="24" t="s">
        <v>2725</v>
      </c>
      <c r="D3232" s="23" t="s">
        <v>3152</v>
      </c>
      <c r="E3232" s="28">
        <v>22</v>
      </c>
      <c r="F3232" s="27">
        <v>26.75</v>
      </c>
      <c r="G3232" s="27">
        <v>25</v>
      </c>
      <c r="H3232" s="36">
        <f t="shared" si="559"/>
        <v>0.13636363636363635</v>
      </c>
      <c r="I3232" s="27">
        <f t="shared" si="560"/>
        <v>4.75</v>
      </c>
      <c r="J3232" s="27">
        <f t="shared" si="561"/>
        <v>3</v>
      </c>
      <c r="K3232" s="30">
        <v>3</v>
      </c>
      <c r="L3232" s="159">
        <f t="shared" si="555"/>
        <v>-6.5420560747663545E-2</v>
      </c>
    </row>
    <row r="3233" spans="1:12" s="1" customFormat="1" ht="15" customHeight="1">
      <c r="A3233" s="22">
        <v>37320</v>
      </c>
      <c r="B3233" s="23" t="s">
        <v>8897</v>
      </c>
      <c r="C3233" s="24" t="s">
        <v>2726</v>
      </c>
      <c r="D3233" s="23" t="s">
        <v>584</v>
      </c>
      <c r="E3233" s="28">
        <v>15</v>
      </c>
      <c r="F3233" s="27">
        <v>15.9</v>
      </c>
      <c r="G3233" s="27">
        <v>15.1</v>
      </c>
      <c r="H3233" s="36">
        <f t="shared" si="559"/>
        <v>6.6666666666666428E-3</v>
      </c>
      <c r="I3233" s="27">
        <f t="shared" si="560"/>
        <v>0.90000000000000036</v>
      </c>
      <c r="J3233" s="27">
        <f t="shared" si="561"/>
        <v>9.9999999999999645E-2</v>
      </c>
      <c r="K3233" s="30">
        <v>1</v>
      </c>
      <c r="L3233" s="159">
        <f t="shared" si="555"/>
        <v>-5.0314465408805076E-2</v>
      </c>
    </row>
    <row r="3234" spans="1:12" s="1" customFormat="1" ht="15" customHeight="1">
      <c r="A3234" s="22">
        <v>37327</v>
      </c>
      <c r="B3234" s="23" t="s">
        <v>7318</v>
      </c>
      <c r="C3234" s="24" t="s">
        <v>2727</v>
      </c>
      <c r="D3234" s="23" t="s">
        <v>203</v>
      </c>
      <c r="E3234" s="28">
        <v>19</v>
      </c>
      <c r="F3234" s="27">
        <v>22.6</v>
      </c>
      <c r="G3234" s="27">
        <v>22.67</v>
      </c>
      <c r="H3234" s="36">
        <f t="shared" si="559"/>
        <v>0.1931578947368422</v>
      </c>
      <c r="I3234" s="27">
        <f t="shared" si="560"/>
        <v>3.6000000000000014</v>
      </c>
      <c r="J3234" s="27">
        <f t="shared" si="561"/>
        <v>3.6700000000000017</v>
      </c>
      <c r="K3234" s="30">
        <v>3</v>
      </c>
      <c r="L3234" s="159">
        <f t="shared" si="555"/>
        <v>3.0973451327433754E-3</v>
      </c>
    </row>
    <row r="3235" spans="1:12" s="1" customFormat="1" ht="15" customHeight="1">
      <c r="A3235" s="22">
        <v>37327</v>
      </c>
      <c r="B3235" s="23" t="s">
        <v>8898</v>
      </c>
      <c r="C3235" s="24" t="s">
        <v>1442</v>
      </c>
      <c r="D3235" s="23" t="s">
        <v>197</v>
      </c>
      <c r="E3235" s="28">
        <v>18</v>
      </c>
      <c r="F3235" s="27">
        <v>21</v>
      </c>
      <c r="G3235" s="27">
        <v>20.05</v>
      </c>
      <c r="H3235" s="36">
        <f t="shared" si="559"/>
        <v>0.11388888888888893</v>
      </c>
      <c r="I3235" s="27">
        <f t="shared" si="560"/>
        <v>3</v>
      </c>
      <c r="J3235" s="27">
        <f t="shared" si="561"/>
        <v>2.0500000000000007</v>
      </c>
      <c r="K3235" s="30">
        <v>3</v>
      </c>
      <c r="L3235" s="159">
        <f t="shared" si="555"/>
        <v>-4.5238095238095202E-2</v>
      </c>
    </row>
    <row r="3236" spans="1:12" s="1" customFormat="1" ht="15" customHeight="1">
      <c r="A3236" s="22">
        <v>37329</v>
      </c>
      <c r="B3236" s="23" t="s">
        <v>8899</v>
      </c>
      <c r="C3236" s="24" t="s">
        <v>1443</v>
      </c>
      <c r="D3236" s="23" t="s">
        <v>1444</v>
      </c>
      <c r="E3236" s="28">
        <v>16.5</v>
      </c>
      <c r="F3236" s="27">
        <v>16.899999999999999</v>
      </c>
      <c r="G3236" s="27">
        <v>16.8</v>
      </c>
      <c r="H3236" s="36">
        <f t="shared" si="559"/>
        <v>1.8181818181818226E-2</v>
      </c>
      <c r="I3236" s="27">
        <f t="shared" si="560"/>
        <v>0.39999999999999858</v>
      </c>
      <c r="J3236" s="27">
        <f t="shared" si="561"/>
        <v>0.30000000000000071</v>
      </c>
      <c r="K3236" s="30">
        <v>3</v>
      </c>
      <c r="L3236" s="159">
        <f t="shared" si="555"/>
        <v>-5.9171597633134836E-3</v>
      </c>
    </row>
    <row r="3237" spans="1:12" s="1" customFormat="1" ht="15" customHeight="1">
      <c r="A3237" s="22">
        <v>37336</v>
      </c>
      <c r="B3237" s="23" t="s">
        <v>8900</v>
      </c>
      <c r="C3237" s="24" t="s">
        <v>1445</v>
      </c>
      <c r="D3237" s="23" t="s">
        <v>1446</v>
      </c>
      <c r="E3237" s="28">
        <v>33</v>
      </c>
      <c r="F3237" s="27">
        <v>33.9</v>
      </c>
      <c r="G3237" s="27">
        <v>34</v>
      </c>
      <c r="H3237" s="36">
        <f t="shared" si="559"/>
        <v>3.0303030303030304E-2</v>
      </c>
      <c r="I3237" s="27">
        <f t="shared" si="560"/>
        <v>0.89999999999999858</v>
      </c>
      <c r="J3237" s="27">
        <f t="shared" si="561"/>
        <v>1</v>
      </c>
      <c r="K3237" s="30">
        <v>3</v>
      </c>
      <c r="L3237" s="159">
        <f t="shared" si="555"/>
        <v>2.9498525073746733E-3</v>
      </c>
    </row>
    <row r="3238" spans="1:12" s="1" customFormat="1" ht="15" customHeight="1">
      <c r="A3238" s="22">
        <v>37337</v>
      </c>
      <c r="B3238" s="23" t="s">
        <v>1447</v>
      </c>
      <c r="C3238" s="24" t="s">
        <v>1448</v>
      </c>
      <c r="D3238" s="23" t="s">
        <v>611</v>
      </c>
      <c r="E3238" s="28">
        <v>18.5</v>
      </c>
      <c r="F3238" s="27">
        <v>19.55</v>
      </c>
      <c r="G3238" s="27">
        <v>19.559999999999999</v>
      </c>
      <c r="H3238" s="36">
        <f t="shared" si="559"/>
        <v>5.7297297297297226E-2</v>
      </c>
      <c r="I3238" s="27">
        <f t="shared" si="560"/>
        <v>1.0500000000000007</v>
      </c>
      <c r="J3238" s="27">
        <f t="shared" si="561"/>
        <v>1.0599999999999987</v>
      </c>
      <c r="K3238" s="30">
        <v>3</v>
      </c>
      <c r="L3238" s="159">
        <f t="shared" si="555"/>
        <v>5.1150895140654787E-4</v>
      </c>
    </row>
    <row r="3239" spans="1:12" s="1" customFormat="1" ht="15" customHeight="1">
      <c r="A3239" s="22">
        <v>37342</v>
      </c>
      <c r="B3239" s="23" t="s">
        <v>8901</v>
      </c>
      <c r="C3239" s="24" t="s">
        <v>1449</v>
      </c>
      <c r="D3239" s="23" t="s">
        <v>1450</v>
      </c>
      <c r="E3239" s="28">
        <v>12</v>
      </c>
      <c r="F3239" s="27">
        <v>12.51</v>
      </c>
      <c r="G3239" s="27">
        <v>13</v>
      </c>
      <c r="H3239" s="36">
        <f t="shared" si="559"/>
        <v>8.3333333333333329E-2</v>
      </c>
      <c r="I3239" s="27">
        <f t="shared" si="560"/>
        <v>0.50999999999999979</v>
      </c>
      <c r="J3239" s="27">
        <f t="shared" si="561"/>
        <v>1</v>
      </c>
      <c r="K3239" s="30">
        <v>1</v>
      </c>
      <c r="L3239" s="159">
        <f t="shared" si="555"/>
        <v>3.9168665067945661E-2</v>
      </c>
    </row>
    <row r="3240" spans="1:12" s="1" customFormat="1" ht="15" customHeight="1">
      <c r="A3240" s="22">
        <v>37355</v>
      </c>
      <c r="B3240" s="23" t="s">
        <v>1451</v>
      </c>
      <c r="C3240" s="24" t="s">
        <v>1452</v>
      </c>
      <c r="D3240" s="23" t="s">
        <v>1453</v>
      </c>
      <c r="E3240" s="28">
        <v>6</v>
      </c>
      <c r="F3240" s="27">
        <v>6</v>
      </c>
      <c r="G3240" s="27">
        <v>5.35</v>
      </c>
      <c r="H3240" s="36">
        <f t="shared" si="559"/>
        <v>-0.10833333333333339</v>
      </c>
      <c r="I3240" s="27">
        <f t="shared" si="560"/>
        <v>0</v>
      </c>
      <c r="J3240" s="27">
        <f t="shared" si="561"/>
        <v>-0.65000000000000036</v>
      </c>
      <c r="K3240" s="30">
        <v>1</v>
      </c>
      <c r="L3240" s="159">
        <f t="shared" si="555"/>
        <v>-0.10833333333333339</v>
      </c>
    </row>
    <row r="3241" spans="1:12" s="1" customFormat="1" ht="15" customHeight="1">
      <c r="A3241" s="22">
        <v>37358</v>
      </c>
      <c r="B3241" s="23" t="s">
        <v>1456</v>
      </c>
      <c r="C3241" s="24" t="s">
        <v>1457</v>
      </c>
      <c r="D3241" s="23" t="s">
        <v>203</v>
      </c>
      <c r="E3241" s="28">
        <v>10</v>
      </c>
      <c r="F3241" s="27">
        <v>10</v>
      </c>
      <c r="G3241" s="27">
        <v>10.8</v>
      </c>
      <c r="H3241" s="36">
        <f t="shared" si="559"/>
        <v>8.0000000000000071E-2</v>
      </c>
      <c r="I3241" s="27">
        <f t="shared" si="560"/>
        <v>0</v>
      </c>
      <c r="J3241" s="27">
        <f t="shared" si="561"/>
        <v>0.80000000000000071</v>
      </c>
      <c r="K3241" s="30">
        <v>1</v>
      </c>
      <c r="L3241" s="159">
        <f t="shared" si="555"/>
        <v>8.0000000000000071E-2</v>
      </c>
    </row>
    <row r="3242" spans="1:12" s="1" customFormat="1" ht="15" customHeight="1">
      <c r="A3242" s="22">
        <v>37358</v>
      </c>
      <c r="B3242" s="23" t="s">
        <v>8902</v>
      </c>
      <c r="C3242" s="24" t="s">
        <v>1454</v>
      </c>
      <c r="D3242" s="23" t="s">
        <v>1455</v>
      </c>
      <c r="E3242" s="28">
        <v>27</v>
      </c>
      <c r="F3242" s="27">
        <v>37.520000000000003</v>
      </c>
      <c r="G3242" s="27">
        <v>45</v>
      </c>
      <c r="H3242" s="36">
        <f t="shared" si="559"/>
        <v>0.66666666666666663</v>
      </c>
      <c r="I3242" s="27">
        <f t="shared" si="560"/>
        <v>10.520000000000003</v>
      </c>
      <c r="J3242" s="27">
        <f t="shared" si="561"/>
        <v>18</v>
      </c>
      <c r="K3242" s="30">
        <v>3</v>
      </c>
      <c r="L3242" s="159">
        <f t="shared" si="555"/>
        <v>0.19936034115138582</v>
      </c>
    </row>
    <row r="3243" spans="1:12" s="1" customFormat="1" ht="15" customHeight="1">
      <c r="A3243" s="22">
        <v>37364</v>
      </c>
      <c r="B3243" s="23" t="s">
        <v>8903</v>
      </c>
      <c r="C3243" s="24" t="s">
        <v>1458</v>
      </c>
      <c r="D3243" s="53" t="s">
        <v>1975</v>
      </c>
      <c r="E3243" s="28">
        <v>16</v>
      </c>
      <c r="F3243" s="27">
        <v>17.100000000000001</v>
      </c>
      <c r="G3243" s="27">
        <v>16</v>
      </c>
      <c r="H3243" s="36">
        <f t="shared" si="559"/>
        <v>0</v>
      </c>
      <c r="I3243" s="27">
        <f t="shared" si="560"/>
        <v>1.1000000000000014</v>
      </c>
      <c r="J3243" s="27">
        <f t="shared" si="561"/>
        <v>0</v>
      </c>
      <c r="K3243" s="30">
        <v>3</v>
      </c>
      <c r="L3243" s="159">
        <f t="shared" si="555"/>
        <v>-6.4327485380117039E-2</v>
      </c>
    </row>
    <row r="3244" spans="1:12" s="1" customFormat="1" ht="15" customHeight="1">
      <c r="A3244" s="22">
        <v>37364</v>
      </c>
      <c r="B3244" s="23" t="s">
        <v>8904</v>
      </c>
      <c r="C3244" s="24" t="s">
        <v>1459</v>
      </c>
      <c r="D3244" s="23" t="s">
        <v>3148</v>
      </c>
      <c r="E3244" s="28">
        <v>19</v>
      </c>
      <c r="F3244" s="27">
        <v>23</v>
      </c>
      <c r="G3244" s="27">
        <v>21.5</v>
      </c>
      <c r="H3244" s="36">
        <f t="shared" si="559"/>
        <v>0.13157894736842105</v>
      </c>
      <c r="I3244" s="27">
        <f t="shared" si="560"/>
        <v>4</v>
      </c>
      <c r="J3244" s="27">
        <f t="shared" si="561"/>
        <v>2.5</v>
      </c>
      <c r="K3244" s="30">
        <v>3</v>
      </c>
      <c r="L3244" s="159">
        <f t="shared" si="555"/>
        <v>-6.5217391304347824E-2</v>
      </c>
    </row>
    <row r="3245" spans="1:12" s="1" customFormat="1" ht="15" customHeight="1">
      <c r="A3245" s="22">
        <v>37370</v>
      </c>
      <c r="B3245" s="23" t="s">
        <v>8905</v>
      </c>
      <c r="C3245" s="24" t="s">
        <v>1460</v>
      </c>
      <c r="D3245" s="23" t="s">
        <v>559</v>
      </c>
      <c r="E3245" s="28">
        <v>25</v>
      </c>
      <c r="F3245" s="27">
        <v>25.1</v>
      </c>
      <c r="G3245" s="27">
        <v>25.05</v>
      </c>
      <c r="H3245" s="36">
        <f t="shared" si="559"/>
        <v>2.0000000000000282E-3</v>
      </c>
      <c r="I3245" s="27">
        <f t="shared" si="560"/>
        <v>0.10000000000000142</v>
      </c>
      <c r="J3245" s="27">
        <f t="shared" si="561"/>
        <v>5.0000000000000711E-2</v>
      </c>
      <c r="K3245" s="30">
        <v>2</v>
      </c>
      <c r="L3245" s="159">
        <f t="shared" si="555"/>
        <v>-1.9920318725099883E-3</v>
      </c>
    </row>
    <row r="3246" spans="1:12" s="1" customFormat="1" ht="15" customHeight="1">
      <c r="A3246" s="22">
        <v>37371</v>
      </c>
      <c r="B3246" s="23" t="s">
        <v>8906</v>
      </c>
      <c r="C3246" s="24" t="s">
        <v>1461</v>
      </c>
      <c r="D3246" s="53" t="s">
        <v>1462</v>
      </c>
      <c r="E3246" s="28">
        <v>13</v>
      </c>
      <c r="F3246" s="27">
        <v>11.25</v>
      </c>
      <c r="G3246" s="27">
        <v>8.6999999999999993</v>
      </c>
      <c r="H3246" s="36">
        <f t="shared" si="559"/>
        <v>-0.33076923076923082</v>
      </c>
      <c r="I3246" s="27">
        <f t="shared" si="560"/>
        <v>-1.75</v>
      </c>
      <c r="J3246" s="27">
        <f t="shared" si="561"/>
        <v>-4.3000000000000007</v>
      </c>
      <c r="K3246" s="30">
        <v>1</v>
      </c>
      <c r="L3246" s="159">
        <f t="shared" si="555"/>
        <v>-0.22666666666666674</v>
      </c>
    </row>
    <row r="3247" spans="1:12" s="1" customFormat="1" ht="15" customHeight="1">
      <c r="A3247" s="22">
        <v>37375</v>
      </c>
      <c r="B3247" s="23" t="s">
        <v>8907</v>
      </c>
      <c r="C3247" s="24" t="s">
        <v>1463</v>
      </c>
      <c r="D3247" s="23" t="s">
        <v>2237</v>
      </c>
      <c r="E3247" s="28">
        <v>24</v>
      </c>
      <c r="F3247" s="27">
        <v>27.75</v>
      </c>
      <c r="G3247" s="27">
        <v>28.25</v>
      </c>
      <c r="H3247" s="36">
        <f t="shared" si="559"/>
        <v>0.17708333333333334</v>
      </c>
      <c r="I3247" s="27">
        <f t="shared" si="560"/>
        <v>3.75</v>
      </c>
      <c r="J3247" s="27">
        <f t="shared" si="561"/>
        <v>4.25</v>
      </c>
      <c r="K3247" s="30">
        <v>3</v>
      </c>
      <c r="L3247" s="159">
        <f t="shared" si="555"/>
        <v>1.8018018018018018E-2</v>
      </c>
    </row>
    <row r="3248" spans="1:12" s="1" customFormat="1" ht="15" customHeight="1">
      <c r="A3248" s="22">
        <v>37379</v>
      </c>
      <c r="B3248" s="23" t="s">
        <v>8908</v>
      </c>
      <c r="C3248" s="24" t="s">
        <v>1464</v>
      </c>
      <c r="D3248" s="23" t="s">
        <v>1465</v>
      </c>
      <c r="E3248" s="28">
        <v>22</v>
      </c>
      <c r="F3248" s="27">
        <v>23</v>
      </c>
      <c r="G3248" s="27">
        <v>25</v>
      </c>
      <c r="H3248" s="36">
        <f t="shared" si="559"/>
        <v>0.13636363636363635</v>
      </c>
      <c r="I3248" s="27">
        <f t="shared" si="560"/>
        <v>1</v>
      </c>
      <c r="J3248" s="27">
        <f t="shared" si="561"/>
        <v>3</v>
      </c>
      <c r="K3248" s="30">
        <v>3</v>
      </c>
      <c r="L3248" s="159">
        <f t="shared" si="555"/>
        <v>8.6956521739130432E-2</v>
      </c>
    </row>
    <row r="3249" spans="1:12" s="1" customFormat="1" ht="15" customHeight="1">
      <c r="A3249" s="22">
        <v>37383</v>
      </c>
      <c r="B3249" s="23" t="s">
        <v>8909</v>
      </c>
      <c r="C3249" s="24" t="s">
        <v>1466</v>
      </c>
      <c r="D3249" s="23" t="s">
        <v>1467</v>
      </c>
      <c r="E3249" s="28">
        <v>7</v>
      </c>
      <c r="F3249" s="27">
        <v>7.5</v>
      </c>
      <c r="G3249" s="27">
        <v>7.19</v>
      </c>
      <c r="H3249" s="36">
        <f t="shared" si="559"/>
        <v>2.7142857142857198E-2</v>
      </c>
      <c r="I3249" s="27">
        <f t="shared" si="560"/>
        <v>0.5</v>
      </c>
      <c r="J3249" s="27">
        <f t="shared" si="561"/>
        <v>0.19000000000000039</v>
      </c>
      <c r="K3249" s="30">
        <v>1</v>
      </c>
      <c r="L3249" s="159">
        <f t="shared" si="555"/>
        <v>-4.1333333333333284E-2</v>
      </c>
    </row>
    <row r="3250" spans="1:12" s="1" customFormat="1" ht="15" customHeight="1">
      <c r="A3250" s="22">
        <v>37385</v>
      </c>
      <c r="B3250" s="23" t="s">
        <v>8910</v>
      </c>
      <c r="C3250" s="24" t="s">
        <v>1468</v>
      </c>
      <c r="D3250" s="23" t="s">
        <v>1469</v>
      </c>
      <c r="E3250" s="28">
        <v>19</v>
      </c>
      <c r="F3250" s="27">
        <v>22</v>
      </c>
      <c r="G3250" s="27">
        <v>21.75</v>
      </c>
      <c r="H3250" s="36">
        <f t="shared" si="559"/>
        <v>0.14473684210526316</v>
      </c>
      <c r="I3250" s="27">
        <f t="shared" si="560"/>
        <v>3</v>
      </c>
      <c r="J3250" s="27">
        <f t="shared" si="561"/>
        <v>2.75</v>
      </c>
      <c r="K3250" s="30">
        <v>2</v>
      </c>
      <c r="L3250" s="159">
        <f t="shared" si="555"/>
        <v>-1.1363636363636364E-2</v>
      </c>
    </row>
    <row r="3251" spans="1:12" s="1" customFormat="1" ht="15" customHeight="1">
      <c r="A3251" s="22">
        <v>37392</v>
      </c>
      <c r="B3251" s="23" t="s">
        <v>8911</v>
      </c>
      <c r="C3251" s="24" t="s">
        <v>1473</v>
      </c>
      <c r="D3251" s="53" t="s">
        <v>3148</v>
      </c>
      <c r="E3251" s="28">
        <v>16</v>
      </c>
      <c r="F3251" s="27">
        <v>16.100000000000001</v>
      </c>
      <c r="G3251" s="27">
        <v>14.49</v>
      </c>
      <c r="H3251" s="36">
        <f t="shared" si="559"/>
        <v>-9.4374999999999987E-2</v>
      </c>
      <c r="I3251" s="27">
        <f t="shared" si="560"/>
        <v>0.10000000000000142</v>
      </c>
      <c r="J3251" s="27">
        <f t="shared" si="561"/>
        <v>-1.5099999999999998</v>
      </c>
      <c r="K3251" s="30">
        <v>2</v>
      </c>
      <c r="L3251" s="159">
        <f t="shared" si="555"/>
        <v>-0.10000000000000006</v>
      </c>
    </row>
    <row r="3252" spans="1:12" s="1" customFormat="1" ht="15" customHeight="1">
      <c r="A3252" s="22">
        <v>37392</v>
      </c>
      <c r="B3252" s="23" t="s">
        <v>8912</v>
      </c>
      <c r="C3252" s="24" t="s">
        <v>1471</v>
      </c>
      <c r="D3252" s="23" t="s">
        <v>1472</v>
      </c>
      <c r="E3252" s="28">
        <v>5</v>
      </c>
      <c r="F3252" s="27">
        <v>5.26</v>
      </c>
      <c r="G3252" s="27">
        <v>5.32</v>
      </c>
      <c r="H3252" s="36">
        <f t="shared" si="559"/>
        <v>6.4000000000000057E-2</v>
      </c>
      <c r="I3252" s="27">
        <f t="shared" si="560"/>
        <v>0.25999999999999979</v>
      </c>
      <c r="J3252" s="27">
        <f t="shared" si="561"/>
        <v>0.32000000000000028</v>
      </c>
      <c r="K3252" s="30">
        <v>1</v>
      </c>
      <c r="L3252" s="159">
        <f t="shared" si="555"/>
        <v>1.1406844106463974E-2</v>
      </c>
    </row>
    <row r="3253" spans="1:12" s="1" customFormat="1" ht="15" customHeight="1">
      <c r="A3253" s="22">
        <v>37392</v>
      </c>
      <c r="B3253" s="23" t="s">
        <v>8913</v>
      </c>
      <c r="C3253" s="24" t="s">
        <v>1470</v>
      </c>
      <c r="D3253" s="53" t="s">
        <v>2072</v>
      </c>
      <c r="E3253" s="28">
        <v>18</v>
      </c>
      <c r="F3253" s="27">
        <v>24.9</v>
      </c>
      <c r="G3253" s="27">
        <v>27.75</v>
      </c>
      <c r="H3253" s="36">
        <f t="shared" si="559"/>
        <v>0.54166666666666663</v>
      </c>
      <c r="I3253" s="27">
        <f t="shared" si="560"/>
        <v>6.8999999999999986</v>
      </c>
      <c r="J3253" s="27">
        <f t="shared" si="561"/>
        <v>9.75</v>
      </c>
      <c r="K3253" s="30">
        <v>3</v>
      </c>
      <c r="L3253" s="159">
        <f t="shared" si="555"/>
        <v>0.11445783132530127</v>
      </c>
    </row>
    <row r="3254" spans="1:12" s="1" customFormat="1" ht="15" customHeight="1">
      <c r="A3254" s="22">
        <v>37393</v>
      </c>
      <c r="B3254" s="23" t="s">
        <v>8914</v>
      </c>
      <c r="C3254" s="24" t="s">
        <v>788</v>
      </c>
      <c r="D3254" s="23" t="s">
        <v>1673</v>
      </c>
      <c r="E3254" s="28">
        <v>15</v>
      </c>
      <c r="F3254" s="27">
        <v>18.309999999999999</v>
      </c>
      <c r="G3254" s="27">
        <v>17.05</v>
      </c>
      <c r="H3254" s="36">
        <f t="shared" si="559"/>
        <v>0.13666666666666671</v>
      </c>
      <c r="I3254" s="27">
        <f t="shared" si="560"/>
        <v>3.3099999999999987</v>
      </c>
      <c r="J3254" s="27">
        <f t="shared" si="561"/>
        <v>2.0500000000000007</v>
      </c>
      <c r="K3254" s="30">
        <v>2</v>
      </c>
      <c r="L3254" s="159">
        <f t="shared" si="555"/>
        <v>-6.8814855270343964E-2</v>
      </c>
    </row>
    <row r="3255" spans="1:12" s="1" customFormat="1" ht="15" customHeight="1">
      <c r="A3255" s="22">
        <v>37397</v>
      </c>
      <c r="B3255" s="23" t="s">
        <v>8915</v>
      </c>
      <c r="C3255" s="24" t="s">
        <v>792</v>
      </c>
      <c r="D3255" s="23" t="s">
        <v>793</v>
      </c>
      <c r="E3255" s="28">
        <v>20.5</v>
      </c>
      <c r="F3255" s="27">
        <v>21.5</v>
      </c>
      <c r="G3255" s="27">
        <v>20.55</v>
      </c>
      <c r="H3255" s="36">
        <f t="shared" si="559"/>
        <v>2.4390243902439371E-3</v>
      </c>
      <c r="I3255" s="27">
        <f t="shared" si="560"/>
        <v>1</v>
      </c>
      <c r="J3255" s="27">
        <f t="shared" si="561"/>
        <v>5.0000000000000711E-2</v>
      </c>
      <c r="K3255" s="30">
        <v>2</v>
      </c>
      <c r="L3255" s="159">
        <f t="shared" si="555"/>
        <v>-4.4186046511627872E-2</v>
      </c>
    </row>
    <row r="3256" spans="1:12" s="1" customFormat="1" ht="15" customHeight="1">
      <c r="A3256" s="22">
        <v>37397</v>
      </c>
      <c r="B3256" s="23" t="s">
        <v>789</v>
      </c>
      <c r="C3256" s="24" t="s">
        <v>790</v>
      </c>
      <c r="D3256" s="23" t="s">
        <v>791</v>
      </c>
      <c r="E3256" s="28">
        <v>16.5</v>
      </c>
      <c r="F3256" s="27">
        <v>17.5</v>
      </c>
      <c r="G3256" s="27">
        <v>18.12</v>
      </c>
      <c r="H3256" s="36">
        <f t="shared" si="559"/>
        <v>9.8181818181818245E-2</v>
      </c>
      <c r="I3256" s="27">
        <f t="shared" si="560"/>
        <v>1</v>
      </c>
      <c r="J3256" s="27">
        <f t="shared" si="561"/>
        <v>1.620000000000001</v>
      </c>
      <c r="K3256" s="30">
        <v>2</v>
      </c>
      <c r="L3256" s="159">
        <f t="shared" si="555"/>
        <v>3.5428571428571483E-2</v>
      </c>
    </row>
    <row r="3257" spans="1:12" s="1" customFormat="1" ht="15" customHeight="1">
      <c r="A3257" s="22">
        <v>37398</v>
      </c>
      <c r="B3257" s="23" t="s">
        <v>8916</v>
      </c>
      <c r="C3257" s="24" t="s">
        <v>794</v>
      </c>
      <c r="D3257" s="23" t="s">
        <v>559</v>
      </c>
      <c r="E3257" s="28">
        <v>15</v>
      </c>
      <c r="F3257" s="27">
        <v>15.01</v>
      </c>
      <c r="G3257" s="27">
        <v>15.03</v>
      </c>
      <c r="H3257" s="36">
        <f t="shared" si="559"/>
        <v>1.9999999999999575E-3</v>
      </c>
      <c r="I3257" s="27">
        <f t="shared" si="560"/>
        <v>9.9999999999997868E-3</v>
      </c>
      <c r="J3257" s="27">
        <f t="shared" si="561"/>
        <v>2.9999999999999361E-2</v>
      </c>
      <c r="K3257" s="30">
        <v>2</v>
      </c>
      <c r="L3257" s="159">
        <f t="shared" si="555"/>
        <v>1.3324450366422101E-3</v>
      </c>
    </row>
    <row r="3258" spans="1:12" s="1" customFormat="1" ht="15" customHeight="1">
      <c r="A3258" s="22">
        <v>37399</v>
      </c>
      <c r="B3258" s="23" t="s">
        <v>8917</v>
      </c>
      <c r="C3258" s="24" t="s">
        <v>796</v>
      </c>
      <c r="D3258" s="23" t="s">
        <v>797</v>
      </c>
      <c r="E3258" s="28">
        <v>10</v>
      </c>
      <c r="F3258" s="27">
        <v>9</v>
      </c>
      <c r="G3258" s="27">
        <v>8.8699999999999992</v>
      </c>
      <c r="H3258" s="36">
        <f t="shared" si="559"/>
        <v>-0.11300000000000007</v>
      </c>
      <c r="I3258" s="27">
        <f t="shared" si="560"/>
        <v>-1</v>
      </c>
      <c r="J3258" s="27">
        <f t="shared" si="561"/>
        <v>-1.1300000000000008</v>
      </c>
      <c r="K3258" s="30">
        <v>2</v>
      </c>
      <c r="L3258" s="159">
        <f t="shared" si="555"/>
        <v>-1.4444444444444531E-2</v>
      </c>
    </row>
    <row r="3259" spans="1:12" s="1" customFormat="1" ht="15" customHeight="1">
      <c r="A3259" s="22">
        <v>37399</v>
      </c>
      <c r="B3259" s="23" t="s">
        <v>8918</v>
      </c>
      <c r="C3259" s="24" t="s">
        <v>798</v>
      </c>
      <c r="D3259" s="53" t="s">
        <v>701</v>
      </c>
      <c r="E3259" s="28">
        <v>15</v>
      </c>
      <c r="F3259" s="27">
        <v>15.01</v>
      </c>
      <c r="G3259" s="27">
        <v>15.05</v>
      </c>
      <c r="H3259" s="36">
        <f t="shared" si="559"/>
        <v>3.3333333333333808E-3</v>
      </c>
      <c r="I3259" s="27">
        <f t="shared" si="560"/>
        <v>9.9999999999997868E-3</v>
      </c>
      <c r="J3259" s="27">
        <f t="shared" si="561"/>
        <v>5.0000000000000711E-2</v>
      </c>
      <c r="K3259" s="30">
        <v>3</v>
      </c>
      <c r="L3259" s="159">
        <f t="shared" si="555"/>
        <v>2.6648900732845386E-3</v>
      </c>
    </row>
    <row r="3260" spans="1:12" s="1" customFormat="1" ht="15" customHeight="1">
      <c r="A3260" s="22">
        <v>37399</v>
      </c>
      <c r="B3260" s="23" t="s">
        <v>8919</v>
      </c>
      <c r="C3260" s="24" t="s">
        <v>795</v>
      </c>
      <c r="D3260" s="23" t="s">
        <v>559</v>
      </c>
      <c r="E3260" s="28">
        <v>15</v>
      </c>
      <c r="F3260" s="27">
        <v>16.190000000000001</v>
      </c>
      <c r="G3260" s="27">
        <v>16.75</v>
      </c>
      <c r="H3260" s="36">
        <f t="shared" si="559"/>
        <v>0.11666666666666667</v>
      </c>
      <c r="I3260" s="27">
        <f t="shared" si="560"/>
        <v>1.1900000000000013</v>
      </c>
      <c r="J3260" s="27">
        <f t="shared" si="561"/>
        <v>1.75</v>
      </c>
      <c r="K3260" s="30">
        <v>3</v>
      </c>
      <c r="L3260" s="159">
        <f t="shared" si="555"/>
        <v>3.458925262507713E-2</v>
      </c>
    </row>
    <row r="3261" spans="1:12" s="1" customFormat="1" ht="15" customHeight="1">
      <c r="A3261" s="22">
        <v>37400</v>
      </c>
      <c r="B3261" s="23" t="s">
        <v>8920</v>
      </c>
      <c r="C3261" s="24" t="s">
        <v>799</v>
      </c>
      <c r="D3261" s="53" t="s">
        <v>611</v>
      </c>
      <c r="E3261" s="28">
        <v>18</v>
      </c>
      <c r="F3261" s="27">
        <v>22.25</v>
      </c>
      <c r="G3261" s="27">
        <v>22.7</v>
      </c>
      <c r="H3261" s="36">
        <f t="shared" si="559"/>
        <v>0.26111111111111107</v>
      </c>
      <c r="I3261" s="27">
        <f t="shared" si="560"/>
        <v>4.25</v>
      </c>
      <c r="J3261" s="27">
        <f t="shared" si="561"/>
        <v>4.6999999999999993</v>
      </c>
      <c r="K3261" s="30">
        <v>3</v>
      </c>
      <c r="L3261" s="159">
        <f t="shared" si="555"/>
        <v>2.0224719101123563E-2</v>
      </c>
    </row>
    <row r="3262" spans="1:12" s="1" customFormat="1" ht="15" customHeight="1">
      <c r="A3262" s="22">
        <v>37406</v>
      </c>
      <c r="B3262" s="23" t="s">
        <v>800</v>
      </c>
      <c r="C3262" s="24" t="s">
        <v>801</v>
      </c>
      <c r="D3262" s="23" t="s">
        <v>802</v>
      </c>
      <c r="E3262" s="28">
        <v>13</v>
      </c>
      <c r="F3262" s="27">
        <v>13.5</v>
      </c>
      <c r="G3262" s="27">
        <v>13.03</v>
      </c>
      <c r="H3262" s="36">
        <f t="shared" si="559"/>
        <v>2.3076923076922585E-3</v>
      </c>
      <c r="I3262" s="27">
        <f t="shared" si="560"/>
        <v>0.5</v>
      </c>
      <c r="J3262" s="27">
        <f t="shared" si="561"/>
        <v>2.9999999999999361E-2</v>
      </c>
      <c r="K3262" s="30">
        <v>1</v>
      </c>
      <c r="L3262" s="159">
        <f t="shared" si="555"/>
        <v>-3.4814814814814861E-2</v>
      </c>
    </row>
    <row r="3263" spans="1:12" s="1" customFormat="1" ht="15" customHeight="1">
      <c r="A3263" s="22">
        <v>37411</v>
      </c>
      <c r="B3263" s="23" t="s">
        <v>8921</v>
      </c>
      <c r="C3263" s="24" t="s">
        <v>803</v>
      </c>
      <c r="D3263" s="23" t="s">
        <v>197</v>
      </c>
      <c r="E3263" s="28">
        <v>8.5</v>
      </c>
      <c r="F3263" s="27">
        <v>9.61</v>
      </c>
      <c r="G3263" s="27">
        <v>8.5</v>
      </c>
      <c r="H3263" s="36">
        <f t="shared" si="559"/>
        <v>0</v>
      </c>
      <c r="I3263" s="27">
        <f t="shared" si="560"/>
        <v>1.1099999999999994</v>
      </c>
      <c r="J3263" s="27">
        <f t="shared" si="561"/>
        <v>0</v>
      </c>
      <c r="K3263" s="30">
        <v>2</v>
      </c>
      <c r="L3263" s="159">
        <f t="shared" si="555"/>
        <v>-0.11550468262226841</v>
      </c>
    </row>
    <row r="3264" spans="1:12" s="1" customFormat="1" ht="15" customHeight="1">
      <c r="A3264" s="22">
        <v>37412</v>
      </c>
      <c r="B3264" s="23" t="s">
        <v>8922</v>
      </c>
      <c r="C3264" s="24" t="s">
        <v>1279</v>
      </c>
      <c r="D3264" s="23" t="s">
        <v>3152</v>
      </c>
      <c r="E3264" s="28">
        <v>16</v>
      </c>
      <c r="F3264" s="27">
        <v>18</v>
      </c>
      <c r="G3264" s="27">
        <v>18.149999999999999</v>
      </c>
      <c r="H3264" s="36">
        <f t="shared" si="559"/>
        <v>0.13437499999999991</v>
      </c>
      <c r="I3264" s="27">
        <f t="shared" si="560"/>
        <v>2</v>
      </c>
      <c r="J3264" s="27">
        <f t="shared" si="561"/>
        <v>2.1499999999999986</v>
      </c>
      <c r="K3264" s="30">
        <v>3</v>
      </c>
      <c r="L3264" s="159">
        <f t="shared" si="555"/>
        <v>8.3333333333332552E-3</v>
      </c>
    </row>
    <row r="3265" spans="1:12" s="1" customFormat="1" ht="15" customHeight="1">
      <c r="A3265" s="22">
        <v>37419</v>
      </c>
      <c r="B3265" s="23" t="s">
        <v>1280</v>
      </c>
      <c r="C3265" s="24" t="s">
        <v>1281</v>
      </c>
      <c r="D3265" s="23" t="s">
        <v>1282</v>
      </c>
      <c r="E3265" s="28">
        <v>15</v>
      </c>
      <c r="F3265" s="27">
        <v>15</v>
      </c>
      <c r="G3265" s="27">
        <v>15.95</v>
      </c>
      <c r="H3265" s="36">
        <f t="shared" si="559"/>
        <v>6.3333333333333283E-2</v>
      </c>
      <c r="I3265" s="27">
        <f t="shared" si="560"/>
        <v>0</v>
      </c>
      <c r="J3265" s="27">
        <f t="shared" si="561"/>
        <v>0.94999999999999929</v>
      </c>
      <c r="K3265" s="30">
        <v>3</v>
      </c>
      <c r="L3265" s="159">
        <f t="shared" si="555"/>
        <v>6.3333333333333283E-2</v>
      </c>
    </row>
    <row r="3266" spans="1:12" s="1" customFormat="1" ht="15" customHeight="1">
      <c r="A3266" s="22">
        <v>37425</v>
      </c>
      <c r="B3266" s="23" t="s">
        <v>8923</v>
      </c>
      <c r="C3266" s="24" t="s">
        <v>1283</v>
      </c>
      <c r="D3266" s="23" t="s">
        <v>203</v>
      </c>
      <c r="E3266" s="28">
        <v>10</v>
      </c>
      <c r="F3266" s="27">
        <v>10.01</v>
      </c>
      <c r="G3266" s="27">
        <v>8</v>
      </c>
      <c r="H3266" s="36">
        <f t="shared" si="559"/>
        <v>-0.2</v>
      </c>
      <c r="I3266" s="27">
        <f t="shared" si="560"/>
        <v>9.9999999999997868E-3</v>
      </c>
      <c r="J3266" s="27">
        <f t="shared" si="561"/>
        <v>-2</v>
      </c>
      <c r="K3266" s="30">
        <v>1</v>
      </c>
      <c r="L3266" s="159">
        <f t="shared" si="555"/>
        <v>-0.20079920079920077</v>
      </c>
    </row>
    <row r="3267" spans="1:12" s="1" customFormat="1" ht="15" customHeight="1">
      <c r="A3267" s="22">
        <v>37427</v>
      </c>
      <c r="B3267" s="23" t="s">
        <v>8924</v>
      </c>
      <c r="C3267" s="24" t="s">
        <v>1284</v>
      </c>
      <c r="D3267" s="23" t="s">
        <v>3152</v>
      </c>
      <c r="E3267" s="28">
        <v>17</v>
      </c>
      <c r="F3267" s="27">
        <v>17.350000000000001</v>
      </c>
      <c r="G3267" s="27">
        <v>19.5</v>
      </c>
      <c r="H3267" s="36">
        <f t="shared" si="559"/>
        <v>0.14705882352941177</v>
      </c>
      <c r="I3267" s="27">
        <f t="shared" si="560"/>
        <v>0.35000000000000142</v>
      </c>
      <c r="J3267" s="27">
        <f t="shared" si="561"/>
        <v>2.5</v>
      </c>
      <c r="K3267" s="30">
        <v>2</v>
      </c>
      <c r="L3267" s="159">
        <f t="shared" si="555"/>
        <v>0.12391930835734861</v>
      </c>
    </row>
    <row r="3268" spans="1:12" s="1" customFormat="1" ht="15" customHeight="1">
      <c r="A3268" s="22">
        <v>37432</v>
      </c>
      <c r="B3268" s="23" t="s">
        <v>8925</v>
      </c>
      <c r="C3268" s="24" t="s">
        <v>1285</v>
      </c>
      <c r="D3268" s="23" t="s">
        <v>3152</v>
      </c>
      <c r="E3268" s="28">
        <v>13</v>
      </c>
      <c r="F3268" s="27">
        <v>13.01</v>
      </c>
      <c r="G3268" s="27">
        <v>13.17</v>
      </c>
      <c r="H3268" s="36">
        <f t="shared" si="559"/>
        <v>1.3076923076923071E-2</v>
      </c>
      <c r="I3268" s="27">
        <f t="shared" si="560"/>
        <v>9.9999999999997868E-3</v>
      </c>
      <c r="J3268" s="27">
        <f t="shared" si="561"/>
        <v>0.16999999999999993</v>
      </c>
      <c r="K3268" s="30">
        <v>1</v>
      </c>
      <c r="L3268" s="159">
        <f t="shared" ref="L3268:L3331" si="562">(G3268-F3268)/F3268</f>
        <v>1.2298232129131448E-2</v>
      </c>
    </row>
    <row r="3269" spans="1:12" s="1" customFormat="1" ht="15" customHeight="1">
      <c r="A3269" s="22">
        <v>37434</v>
      </c>
      <c r="B3269" s="23" t="s">
        <v>8926</v>
      </c>
      <c r="C3269" s="24" t="s">
        <v>1286</v>
      </c>
      <c r="D3269" s="23" t="s">
        <v>197</v>
      </c>
      <c r="E3269" s="28">
        <v>19</v>
      </c>
      <c r="F3269" s="27">
        <v>22</v>
      </c>
      <c r="G3269" s="27">
        <v>23.5</v>
      </c>
      <c r="H3269" s="36">
        <f t="shared" si="559"/>
        <v>0.23684210526315788</v>
      </c>
      <c r="I3269" s="27">
        <f t="shared" si="560"/>
        <v>3</v>
      </c>
      <c r="J3269" s="27">
        <f t="shared" si="561"/>
        <v>4.5</v>
      </c>
      <c r="K3269" s="30">
        <v>3</v>
      </c>
      <c r="L3269" s="159">
        <f t="shared" si="562"/>
        <v>6.8181818181818177E-2</v>
      </c>
    </row>
    <row r="3270" spans="1:12" s="1" customFormat="1" ht="15" customHeight="1">
      <c r="A3270" s="22">
        <v>37435</v>
      </c>
      <c r="B3270" s="23" t="s">
        <v>8927</v>
      </c>
      <c r="C3270" s="24" t="s">
        <v>1287</v>
      </c>
      <c r="D3270" s="23" t="s">
        <v>1288</v>
      </c>
      <c r="E3270" s="28">
        <v>17</v>
      </c>
      <c r="F3270" s="27">
        <v>20.010000000000002</v>
      </c>
      <c r="G3270" s="27">
        <v>18.8</v>
      </c>
      <c r="H3270" s="36">
        <f t="shared" si="559"/>
        <v>0.10588235294117651</v>
      </c>
      <c r="I3270" s="27">
        <f t="shared" si="560"/>
        <v>3.0100000000000016</v>
      </c>
      <c r="J3270" s="27">
        <f t="shared" si="561"/>
        <v>1.8000000000000007</v>
      </c>
      <c r="K3270" s="30">
        <v>3</v>
      </c>
      <c r="L3270" s="159">
        <f t="shared" si="562"/>
        <v>-6.0469765117441315E-2</v>
      </c>
    </row>
    <row r="3271" spans="1:12" s="1" customFormat="1" ht="15" customHeight="1">
      <c r="A3271" s="22">
        <v>37435</v>
      </c>
      <c r="B3271" s="23" t="s">
        <v>8928</v>
      </c>
      <c r="C3271" s="24" t="s">
        <v>1289</v>
      </c>
      <c r="D3271" s="23" t="s">
        <v>1290</v>
      </c>
      <c r="E3271" s="28">
        <v>13</v>
      </c>
      <c r="F3271" s="27">
        <v>13.01</v>
      </c>
      <c r="G3271" s="27">
        <v>13.01</v>
      </c>
      <c r="H3271" s="36">
        <f t="shared" si="559"/>
        <v>7.6923076923075286E-4</v>
      </c>
      <c r="I3271" s="27">
        <f t="shared" si="560"/>
        <v>9.9999999999997868E-3</v>
      </c>
      <c r="J3271" s="27">
        <f t="shared" si="561"/>
        <v>9.9999999999997868E-3</v>
      </c>
      <c r="K3271" s="30">
        <v>1</v>
      </c>
      <c r="L3271" s="159">
        <f t="shared" si="562"/>
        <v>0</v>
      </c>
    </row>
    <row r="3272" spans="1:12" s="1" customFormat="1" ht="15" customHeight="1">
      <c r="A3272" s="22">
        <v>37438</v>
      </c>
      <c r="B3272" s="23" t="s">
        <v>8929</v>
      </c>
      <c r="C3272" s="24" t="s">
        <v>1291</v>
      </c>
      <c r="D3272" s="23" t="s">
        <v>97</v>
      </c>
      <c r="E3272" s="28">
        <v>23</v>
      </c>
      <c r="F3272" s="27">
        <v>23</v>
      </c>
      <c r="G3272" s="27">
        <v>22</v>
      </c>
      <c r="H3272" s="36">
        <f t="shared" si="559"/>
        <v>-4.3478260869565216E-2</v>
      </c>
      <c r="I3272" s="27">
        <f t="shared" si="560"/>
        <v>0</v>
      </c>
      <c r="J3272" s="27">
        <f t="shared" si="561"/>
        <v>-1</v>
      </c>
      <c r="K3272" s="30">
        <v>1</v>
      </c>
      <c r="L3272" s="159">
        <f t="shared" si="562"/>
        <v>-4.3478260869565216E-2</v>
      </c>
    </row>
    <row r="3273" spans="1:12" s="1" customFormat="1" ht="15" customHeight="1">
      <c r="A3273" s="22">
        <v>37448</v>
      </c>
      <c r="B3273" s="23" t="s">
        <v>8930</v>
      </c>
      <c r="C3273" s="24" t="s">
        <v>98</v>
      </c>
      <c r="D3273" s="23" t="s">
        <v>559</v>
      </c>
      <c r="E3273" s="28">
        <v>15</v>
      </c>
      <c r="F3273" s="27">
        <v>15.1</v>
      </c>
      <c r="G3273" s="27">
        <v>14.85</v>
      </c>
      <c r="H3273" s="36">
        <f t="shared" si="559"/>
        <v>-1.0000000000000024E-2</v>
      </c>
      <c r="I3273" s="27">
        <f t="shared" si="560"/>
        <v>9.9999999999999645E-2</v>
      </c>
      <c r="J3273" s="27">
        <f t="shared" si="561"/>
        <v>-0.15000000000000036</v>
      </c>
      <c r="K3273" s="30">
        <v>1</v>
      </c>
      <c r="L3273" s="159">
        <f t="shared" si="562"/>
        <v>-1.6556291390728478E-2</v>
      </c>
    </row>
    <row r="3274" spans="1:12" s="1" customFormat="1" ht="15" customHeight="1">
      <c r="A3274" s="22">
        <v>37449</v>
      </c>
      <c r="B3274" s="23" t="s">
        <v>99</v>
      </c>
      <c r="C3274" s="24" t="s">
        <v>100</v>
      </c>
      <c r="D3274" s="23" t="s">
        <v>101</v>
      </c>
      <c r="E3274" s="28">
        <v>7.5</v>
      </c>
      <c r="F3274" s="27">
        <v>7.74</v>
      </c>
      <c r="G3274" s="27">
        <v>7.6</v>
      </c>
      <c r="H3274" s="36">
        <f t="shared" si="559"/>
        <v>1.3333333333333286E-2</v>
      </c>
      <c r="I3274" s="27">
        <f t="shared" si="560"/>
        <v>0.24000000000000021</v>
      </c>
      <c r="J3274" s="27">
        <f t="shared" si="561"/>
        <v>9.9999999999999645E-2</v>
      </c>
      <c r="K3274" s="30">
        <v>1</v>
      </c>
      <c r="L3274" s="159">
        <f t="shared" si="562"/>
        <v>-1.8087855297157694E-2</v>
      </c>
    </row>
    <row r="3275" spans="1:12" s="1" customFormat="1" ht="15" customHeight="1">
      <c r="A3275" s="22">
        <v>37456</v>
      </c>
      <c r="B3275" s="23" t="s">
        <v>8931</v>
      </c>
      <c r="C3275" s="24" t="s">
        <v>102</v>
      </c>
      <c r="D3275" s="23" t="s">
        <v>103</v>
      </c>
      <c r="E3275" s="28">
        <v>12</v>
      </c>
      <c r="F3275" s="27">
        <v>12.26</v>
      </c>
      <c r="G3275" s="27">
        <v>12.22</v>
      </c>
      <c r="H3275" s="36">
        <f t="shared" si="559"/>
        <v>1.8333333333333385E-2</v>
      </c>
      <c r="I3275" s="27">
        <f t="shared" si="560"/>
        <v>0.25999999999999979</v>
      </c>
      <c r="J3275" s="27">
        <f t="shared" si="561"/>
        <v>0.22000000000000064</v>
      </c>
      <c r="K3275" s="30">
        <v>1</v>
      </c>
      <c r="L3275" s="159">
        <f t="shared" si="562"/>
        <v>-3.2626427406198324E-3</v>
      </c>
    </row>
    <row r="3276" spans="1:12" s="1" customFormat="1" ht="15" customHeight="1">
      <c r="A3276" s="22">
        <v>37460</v>
      </c>
      <c r="B3276" s="23" t="s">
        <v>104</v>
      </c>
      <c r="C3276" s="24" t="s">
        <v>105</v>
      </c>
      <c r="D3276" s="23" t="s">
        <v>611</v>
      </c>
      <c r="E3276" s="28">
        <v>19.5</v>
      </c>
      <c r="F3276" s="27">
        <v>19.5</v>
      </c>
      <c r="G3276" s="27">
        <v>19</v>
      </c>
      <c r="H3276" s="36">
        <f t="shared" si="559"/>
        <v>-2.564102564102564E-2</v>
      </c>
      <c r="I3276" s="27">
        <f t="shared" si="560"/>
        <v>0</v>
      </c>
      <c r="J3276" s="27">
        <f t="shared" si="561"/>
        <v>-0.5</v>
      </c>
      <c r="K3276" s="30">
        <v>1</v>
      </c>
      <c r="L3276" s="159">
        <f t="shared" si="562"/>
        <v>-2.564102564102564E-2</v>
      </c>
    </row>
    <row r="3277" spans="1:12" s="1" customFormat="1" ht="15" customHeight="1">
      <c r="A3277" s="22">
        <v>37462</v>
      </c>
      <c r="B3277" s="23" t="s">
        <v>8932</v>
      </c>
      <c r="C3277" s="24" t="s">
        <v>106</v>
      </c>
      <c r="D3277" s="53" t="s">
        <v>1031</v>
      </c>
      <c r="E3277" s="28">
        <v>13</v>
      </c>
      <c r="F3277" s="27">
        <v>15.5</v>
      </c>
      <c r="G3277" s="27">
        <v>15.85</v>
      </c>
      <c r="H3277" s="36">
        <f t="shared" si="559"/>
        <v>0.2192307692307692</v>
      </c>
      <c r="I3277" s="27">
        <f t="shared" si="560"/>
        <v>2.5</v>
      </c>
      <c r="J3277" s="27">
        <f t="shared" si="561"/>
        <v>2.8499999999999996</v>
      </c>
      <c r="K3277" s="30">
        <v>2</v>
      </c>
      <c r="L3277" s="159">
        <f t="shared" si="562"/>
        <v>2.25806451612903E-2</v>
      </c>
    </row>
    <row r="3278" spans="1:12" s="1" customFormat="1" ht="15" customHeight="1">
      <c r="A3278" s="22">
        <v>37484</v>
      </c>
      <c r="B3278" s="23" t="s">
        <v>8933</v>
      </c>
      <c r="C3278" s="24" t="s">
        <v>107</v>
      </c>
      <c r="D3278" s="53" t="s">
        <v>108</v>
      </c>
      <c r="E3278" s="28">
        <v>12</v>
      </c>
      <c r="F3278" s="27">
        <v>12</v>
      </c>
      <c r="G3278" s="27">
        <v>12</v>
      </c>
      <c r="H3278" s="36">
        <f t="shared" si="559"/>
        <v>0</v>
      </c>
      <c r="I3278" s="27">
        <f t="shared" si="560"/>
        <v>0</v>
      </c>
      <c r="J3278" s="27">
        <f t="shared" si="561"/>
        <v>0</v>
      </c>
      <c r="K3278" s="30">
        <v>1</v>
      </c>
      <c r="L3278" s="159">
        <f t="shared" si="562"/>
        <v>0</v>
      </c>
    </row>
    <row r="3279" spans="1:12" s="1" customFormat="1" ht="15" customHeight="1">
      <c r="A3279" s="22">
        <v>37539</v>
      </c>
      <c r="B3279" s="23" t="s">
        <v>8934</v>
      </c>
      <c r="C3279" s="24" t="s">
        <v>2121</v>
      </c>
      <c r="D3279" s="23" t="s">
        <v>1305</v>
      </c>
      <c r="E3279" s="28">
        <v>20</v>
      </c>
      <c r="F3279" s="27">
        <v>22</v>
      </c>
      <c r="G3279" s="27">
        <v>23.5</v>
      </c>
      <c r="H3279" s="36">
        <f t="shared" si="559"/>
        <v>0.17499999999999999</v>
      </c>
      <c r="I3279" s="27">
        <f t="shared" si="560"/>
        <v>2</v>
      </c>
      <c r="J3279" s="27">
        <f t="shared" si="561"/>
        <v>3.5</v>
      </c>
      <c r="K3279" s="30">
        <v>1</v>
      </c>
      <c r="L3279" s="159">
        <f t="shared" si="562"/>
        <v>6.8181818181818177E-2</v>
      </c>
    </row>
    <row r="3280" spans="1:12" s="1" customFormat="1" ht="15" customHeight="1">
      <c r="A3280" s="22">
        <v>37539</v>
      </c>
      <c r="B3280" s="23" t="s">
        <v>8935</v>
      </c>
      <c r="C3280" s="24" t="s">
        <v>1736</v>
      </c>
      <c r="D3280" s="23" t="s">
        <v>2120</v>
      </c>
      <c r="E3280" s="28">
        <v>13</v>
      </c>
      <c r="F3280" s="27">
        <v>13</v>
      </c>
      <c r="G3280" s="27">
        <v>12.5</v>
      </c>
      <c r="H3280" s="36">
        <f t="shared" si="559"/>
        <v>-3.8461538461538464E-2</v>
      </c>
      <c r="I3280" s="27">
        <f t="shared" si="560"/>
        <v>0</v>
      </c>
      <c r="J3280" s="27">
        <f t="shared" si="561"/>
        <v>-0.5</v>
      </c>
      <c r="K3280" s="30">
        <v>1</v>
      </c>
      <c r="L3280" s="159">
        <f t="shared" si="562"/>
        <v>-3.8461538461538464E-2</v>
      </c>
    </row>
    <row r="3281" spans="1:12" s="1" customFormat="1" ht="15" customHeight="1">
      <c r="A3281" s="22">
        <v>37540</v>
      </c>
      <c r="B3281" s="23" t="s">
        <v>8936</v>
      </c>
      <c r="C3281" s="24" t="s">
        <v>1306</v>
      </c>
      <c r="D3281" s="23" t="s">
        <v>1307</v>
      </c>
      <c r="E3281" s="28">
        <v>20</v>
      </c>
      <c r="F3281" s="27">
        <v>20</v>
      </c>
      <c r="G3281" s="27">
        <v>19.399999999999999</v>
      </c>
      <c r="H3281" s="36">
        <f t="shared" si="559"/>
        <v>-3.0000000000000072E-2</v>
      </c>
      <c r="I3281" s="27">
        <f t="shared" si="560"/>
        <v>0</v>
      </c>
      <c r="J3281" s="27">
        <f t="shared" si="561"/>
        <v>-0.60000000000000142</v>
      </c>
      <c r="K3281" s="30">
        <v>2</v>
      </c>
      <c r="L3281" s="159">
        <f t="shared" si="562"/>
        <v>-3.0000000000000072E-2</v>
      </c>
    </row>
    <row r="3282" spans="1:12" s="1" customFormat="1" ht="15" customHeight="1">
      <c r="A3282" s="22">
        <v>37540</v>
      </c>
      <c r="B3282" s="23" t="s">
        <v>8937</v>
      </c>
      <c r="C3282" s="24" t="s">
        <v>1308</v>
      </c>
      <c r="D3282" s="23" t="s">
        <v>197</v>
      </c>
      <c r="E3282" s="28">
        <v>39</v>
      </c>
      <c r="F3282" s="27">
        <v>38.25</v>
      </c>
      <c r="G3282" s="27">
        <v>36.99</v>
      </c>
      <c r="H3282" s="36">
        <f t="shared" si="559"/>
        <v>-5.1538461538461484E-2</v>
      </c>
      <c r="I3282" s="27">
        <f t="shared" si="560"/>
        <v>-0.75</v>
      </c>
      <c r="J3282" s="27">
        <f t="shared" si="561"/>
        <v>-2.009999999999998</v>
      </c>
      <c r="K3282" s="30">
        <v>1</v>
      </c>
      <c r="L3282" s="159">
        <f t="shared" si="562"/>
        <v>-3.2941176470588182E-2</v>
      </c>
    </row>
    <row r="3283" spans="1:12" s="1" customFormat="1" ht="15" customHeight="1">
      <c r="A3283" s="22">
        <v>37545</v>
      </c>
      <c r="B3283" s="23" t="s">
        <v>8938</v>
      </c>
      <c r="C3283" s="24" t="s">
        <v>1634</v>
      </c>
      <c r="D3283" s="23" t="s">
        <v>1635</v>
      </c>
      <c r="E3283" s="28">
        <v>12</v>
      </c>
      <c r="F3283" s="27">
        <v>12.25</v>
      </c>
      <c r="G3283" s="27">
        <v>13.15</v>
      </c>
      <c r="H3283" s="36">
        <f t="shared" si="559"/>
        <v>9.5833333333333368E-2</v>
      </c>
      <c r="I3283" s="27">
        <f t="shared" si="560"/>
        <v>0.25</v>
      </c>
      <c r="J3283" s="27">
        <f t="shared" si="561"/>
        <v>1.1500000000000004</v>
      </c>
      <c r="K3283" s="30">
        <v>2</v>
      </c>
      <c r="L3283" s="159">
        <f t="shared" si="562"/>
        <v>7.3469387755102075E-2</v>
      </c>
    </row>
    <row r="3284" spans="1:12" s="1" customFormat="1" ht="15" customHeight="1">
      <c r="A3284" s="22">
        <v>37545</v>
      </c>
      <c r="B3284" s="23" t="s">
        <v>8939</v>
      </c>
      <c r="C3284" s="24" t="s">
        <v>1636</v>
      </c>
      <c r="D3284" s="53" t="s">
        <v>1637</v>
      </c>
      <c r="E3284" s="28">
        <v>16.5</v>
      </c>
      <c r="F3284" s="27">
        <v>17.75</v>
      </c>
      <c r="G3284" s="27">
        <v>16.95</v>
      </c>
      <c r="H3284" s="36">
        <f t="shared" si="559"/>
        <v>2.727272727272723E-2</v>
      </c>
      <c r="I3284" s="27">
        <f t="shared" si="560"/>
        <v>1.25</v>
      </c>
      <c r="J3284" s="27">
        <f t="shared" si="561"/>
        <v>0.44999999999999929</v>
      </c>
      <c r="K3284" s="30">
        <v>2</v>
      </c>
      <c r="L3284" s="159">
        <f t="shared" si="562"/>
        <v>-4.5070422535211305E-2</v>
      </c>
    </row>
    <row r="3285" spans="1:12" s="1" customFormat="1" ht="15" customHeight="1">
      <c r="A3285" s="22">
        <v>37551</v>
      </c>
      <c r="B3285" s="23" t="s">
        <v>1638</v>
      </c>
      <c r="C3285" s="24" t="s">
        <v>1639</v>
      </c>
      <c r="D3285" s="23" t="s">
        <v>1640</v>
      </c>
      <c r="E3285" s="28">
        <v>10</v>
      </c>
      <c r="F3285" s="27">
        <v>10.01</v>
      </c>
      <c r="G3285" s="27">
        <v>10</v>
      </c>
      <c r="H3285" s="36">
        <f t="shared" si="559"/>
        <v>0</v>
      </c>
      <c r="I3285" s="27">
        <f t="shared" si="560"/>
        <v>9.9999999999997868E-3</v>
      </c>
      <c r="J3285" s="27">
        <f t="shared" si="561"/>
        <v>0</v>
      </c>
      <c r="K3285" s="30">
        <v>1</v>
      </c>
      <c r="L3285" s="159">
        <f t="shared" si="562"/>
        <v>-9.9900099900097775E-4</v>
      </c>
    </row>
    <row r="3286" spans="1:12" s="1" customFormat="1" ht="15" customHeight="1">
      <c r="A3286" s="22">
        <v>37554</v>
      </c>
      <c r="B3286" s="23" t="s">
        <v>8940</v>
      </c>
      <c r="C3286" s="24" t="s">
        <v>1641</v>
      </c>
      <c r="D3286" s="53" t="s">
        <v>1642</v>
      </c>
      <c r="E3286" s="28">
        <v>13</v>
      </c>
      <c r="F3286" s="27">
        <v>13.01</v>
      </c>
      <c r="G3286" s="27">
        <v>13.01</v>
      </c>
      <c r="H3286" s="36">
        <f t="shared" si="559"/>
        <v>7.6923076923075286E-4</v>
      </c>
      <c r="I3286" s="27">
        <f t="shared" si="560"/>
        <v>9.9999999999997868E-3</v>
      </c>
      <c r="J3286" s="27">
        <f t="shared" si="561"/>
        <v>9.9999999999997868E-3</v>
      </c>
      <c r="K3286" s="30">
        <v>1</v>
      </c>
      <c r="L3286" s="159">
        <f t="shared" si="562"/>
        <v>0</v>
      </c>
    </row>
    <row r="3287" spans="1:12" s="1" customFormat="1" ht="15" customHeight="1">
      <c r="A3287" s="22">
        <v>37558</v>
      </c>
      <c r="B3287" s="23" t="s">
        <v>8941</v>
      </c>
      <c r="C3287" s="24" t="s">
        <v>1643</v>
      </c>
      <c r="D3287" s="23" t="s">
        <v>1644</v>
      </c>
      <c r="E3287" s="28">
        <v>22.5</v>
      </c>
      <c r="F3287" s="27">
        <v>25</v>
      </c>
      <c r="G3287" s="27">
        <v>24.99</v>
      </c>
      <c r="H3287" s="36">
        <f t="shared" ref="H3287:H3304" si="563">(G3287-E3287)/E3287</f>
        <v>0.11066666666666659</v>
      </c>
      <c r="I3287" s="27">
        <f t="shared" ref="I3287:I3304" si="564">(F3287-E3287)</f>
        <v>2.5</v>
      </c>
      <c r="J3287" s="27">
        <f t="shared" ref="J3287:J3304" si="565">G3287-E3287</f>
        <v>2.4899999999999984</v>
      </c>
      <c r="K3287" s="30">
        <v>2</v>
      </c>
      <c r="L3287" s="159">
        <f t="shared" si="562"/>
        <v>-4.0000000000006252E-4</v>
      </c>
    </row>
    <row r="3288" spans="1:12" s="1" customFormat="1" ht="15" customHeight="1">
      <c r="A3288" s="22">
        <v>37558</v>
      </c>
      <c r="B3288" s="23" t="s">
        <v>8941</v>
      </c>
      <c r="C3288" s="24" t="s">
        <v>1645</v>
      </c>
      <c r="D3288" s="23" t="s">
        <v>1644</v>
      </c>
      <c r="E3288" s="28">
        <v>25</v>
      </c>
      <c r="F3288" s="27">
        <v>27.13</v>
      </c>
      <c r="G3288" s="27">
        <v>27.46</v>
      </c>
      <c r="H3288" s="36">
        <f t="shared" si="563"/>
        <v>9.8400000000000029E-2</v>
      </c>
      <c r="I3288" s="27">
        <f t="shared" si="564"/>
        <v>2.129999999999999</v>
      </c>
      <c r="J3288" s="27">
        <f t="shared" si="565"/>
        <v>2.4600000000000009</v>
      </c>
      <c r="K3288" s="30">
        <v>1</v>
      </c>
      <c r="L3288" s="159">
        <f t="shared" si="562"/>
        <v>1.2163656468853735E-2</v>
      </c>
    </row>
    <row r="3289" spans="1:12" s="1" customFormat="1" ht="15" customHeight="1">
      <c r="A3289" s="22">
        <v>37561</v>
      </c>
      <c r="B3289" s="23" t="s">
        <v>8942</v>
      </c>
      <c r="C3289" s="24" t="s">
        <v>1646</v>
      </c>
      <c r="D3289" s="23" t="s">
        <v>1647</v>
      </c>
      <c r="E3289" s="28">
        <v>19</v>
      </c>
      <c r="F3289" s="27">
        <v>19</v>
      </c>
      <c r="G3289" s="27">
        <v>17.7</v>
      </c>
      <c r="H3289" s="36">
        <f t="shared" si="563"/>
        <v>-6.842105263157898E-2</v>
      </c>
      <c r="I3289" s="27">
        <f t="shared" si="564"/>
        <v>0</v>
      </c>
      <c r="J3289" s="27">
        <f t="shared" si="565"/>
        <v>-1.3000000000000007</v>
      </c>
      <c r="K3289" s="30">
        <v>1</v>
      </c>
      <c r="L3289" s="159">
        <f t="shared" si="562"/>
        <v>-6.842105263157898E-2</v>
      </c>
    </row>
    <row r="3290" spans="1:12" s="1" customFormat="1" ht="15" customHeight="1">
      <c r="A3290" s="22">
        <v>37566</v>
      </c>
      <c r="B3290" s="23" t="s">
        <v>8943</v>
      </c>
      <c r="C3290" s="24" t="s">
        <v>1648</v>
      </c>
      <c r="D3290" s="53" t="s">
        <v>1649</v>
      </c>
      <c r="E3290" s="28">
        <v>12</v>
      </c>
      <c r="F3290" s="27">
        <v>11.9</v>
      </c>
      <c r="G3290" s="27">
        <v>12.2</v>
      </c>
      <c r="H3290" s="36">
        <f t="shared" si="563"/>
        <v>1.6666666666666607E-2</v>
      </c>
      <c r="I3290" s="27">
        <f t="shared" si="564"/>
        <v>-9.9999999999999645E-2</v>
      </c>
      <c r="J3290" s="27">
        <f t="shared" si="565"/>
        <v>0.19999999999999929</v>
      </c>
      <c r="K3290" s="30">
        <v>2</v>
      </c>
      <c r="L3290" s="159">
        <f t="shared" si="562"/>
        <v>2.5210084033613356E-2</v>
      </c>
    </row>
    <row r="3291" spans="1:12" s="1" customFormat="1" ht="15" customHeight="1">
      <c r="A3291" s="22">
        <v>37568</v>
      </c>
      <c r="B3291" s="23" t="s">
        <v>8944</v>
      </c>
      <c r="C3291" s="24" t="s">
        <v>1650</v>
      </c>
      <c r="D3291" s="23" t="s">
        <v>1651</v>
      </c>
      <c r="E3291" s="28">
        <v>13</v>
      </c>
      <c r="F3291" s="27">
        <v>14.75</v>
      </c>
      <c r="G3291" s="27">
        <v>15.45</v>
      </c>
      <c r="H3291" s="36">
        <f t="shared" si="563"/>
        <v>0.1884615384615384</v>
      </c>
      <c r="I3291" s="27">
        <f t="shared" si="564"/>
        <v>1.75</v>
      </c>
      <c r="J3291" s="27">
        <f t="shared" si="565"/>
        <v>2.4499999999999993</v>
      </c>
      <c r="K3291" s="30">
        <v>3</v>
      </c>
      <c r="L3291" s="159">
        <f t="shared" si="562"/>
        <v>4.745762711864402E-2</v>
      </c>
    </row>
    <row r="3292" spans="1:12" s="1" customFormat="1" ht="15" customHeight="1">
      <c r="A3292" s="22">
        <v>37568</v>
      </c>
      <c r="B3292" s="23" t="s">
        <v>8945</v>
      </c>
      <c r="C3292" s="24" t="s">
        <v>1652</v>
      </c>
      <c r="D3292" s="23" t="s">
        <v>3152</v>
      </c>
      <c r="E3292" s="28">
        <v>25</v>
      </c>
      <c r="F3292" s="27">
        <v>28.5</v>
      </c>
      <c r="G3292" s="27">
        <v>27.2</v>
      </c>
      <c r="H3292" s="36">
        <f t="shared" si="563"/>
        <v>8.7999999999999967E-2</v>
      </c>
      <c r="I3292" s="27">
        <f t="shared" si="564"/>
        <v>3.5</v>
      </c>
      <c r="J3292" s="27">
        <f t="shared" si="565"/>
        <v>2.1999999999999993</v>
      </c>
      <c r="K3292" s="30">
        <v>3</v>
      </c>
      <c r="L3292" s="159">
        <f t="shared" si="562"/>
        <v>-4.5614035087719322E-2</v>
      </c>
    </row>
    <row r="3293" spans="1:12" s="1" customFormat="1" ht="15" customHeight="1">
      <c r="A3293" s="22">
        <v>37572</v>
      </c>
      <c r="B3293" s="23" t="s">
        <v>8946</v>
      </c>
      <c r="C3293" s="24" t="s">
        <v>1653</v>
      </c>
      <c r="D3293" s="23" t="s">
        <v>1654</v>
      </c>
      <c r="E3293" s="28">
        <v>14</v>
      </c>
      <c r="F3293" s="27">
        <v>14.01</v>
      </c>
      <c r="G3293" s="27">
        <v>14</v>
      </c>
      <c r="H3293" s="36">
        <f t="shared" si="563"/>
        <v>0</v>
      </c>
      <c r="I3293" s="27">
        <f t="shared" si="564"/>
        <v>9.9999999999997868E-3</v>
      </c>
      <c r="J3293" s="27">
        <f t="shared" si="565"/>
        <v>0</v>
      </c>
      <c r="K3293" s="30">
        <v>2</v>
      </c>
      <c r="L3293" s="159">
        <f t="shared" si="562"/>
        <v>-7.1377587437543093E-4</v>
      </c>
    </row>
    <row r="3294" spans="1:12" s="1" customFormat="1" ht="15" customHeight="1">
      <c r="A3294" s="22">
        <v>37574</v>
      </c>
      <c r="B3294" s="106" t="s">
        <v>8947</v>
      </c>
      <c r="C3294" s="24" t="s">
        <v>1655</v>
      </c>
      <c r="D3294" s="106" t="s">
        <v>1656</v>
      </c>
      <c r="E3294" s="28">
        <v>18.98</v>
      </c>
      <c r="F3294" s="27">
        <v>18.75</v>
      </c>
      <c r="G3294" s="27">
        <v>17.96</v>
      </c>
      <c r="H3294" s="36">
        <f t="shared" si="563"/>
        <v>-5.3740779768177004E-2</v>
      </c>
      <c r="I3294" s="27">
        <f t="shared" si="564"/>
        <v>-0.23000000000000043</v>
      </c>
      <c r="J3294" s="27">
        <f t="shared" si="565"/>
        <v>-1.0199999999999996</v>
      </c>
      <c r="K3294" s="30">
        <v>1</v>
      </c>
      <c r="L3294" s="159">
        <f t="shared" si="562"/>
        <v>-4.2133333333333287E-2</v>
      </c>
    </row>
    <row r="3295" spans="1:12" s="1" customFormat="1" ht="15" customHeight="1">
      <c r="A3295" s="22">
        <v>37575</v>
      </c>
      <c r="B3295" s="23" t="s">
        <v>8948</v>
      </c>
      <c r="C3295" s="24" t="s">
        <v>1657</v>
      </c>
      <c r="D3295" s="23" t="s">
        <v>1658</v>
      </c>
      <c r="E3295" s="28">
        <v>12</v>
      </c>
      <c r="F3295" s="27">
        <v>12</v>
      </c>
      <c r="G3295" s="27">
        <v>11.85</v>
      </c>
      <c r="H3295" s="24">
        <f t="shared" si="563"/>
        <v>-1.250000000000003E-2</v>
      </c>
      <c r="I3295" s="27">
        <f t="shared" si="564"/>
        <v>0</v>
      </c>
      <c r="J3295" s="27">
        <f t="shared" si="565"/>
        <v>-0.15000000000000036</v>
      </c>
      <c r="K3295" s="30">
        <v>1</v>
      </c>
      <c r="L3295" s="159">
        <f t="shared" si="562"/>
        <v>-1.250000000000003E-2</v>
      </c>
    </row>
    <row r="3296" spans="1:12" s="1" customFormat="1" ht="15" customHeight="1">
      <c r="A3296" s="22">
        <v>37580</v>
      </c>
      <c r="B3296" s="23" t="s">
        <v>8949</v>
      </c>
      <c r="C3296" s="24" t="s">
        <v>1659</v>
      </c>
      <c r="D3296" s="23" t="s">
        <v>1815</v>
      </c>
      <c r="E3296" s="28">
        <v>15</v>
      </c>
      <c r="F3296" s="27">
        <v>16.05</v>
      </c>
      <c r="G3296" s="27">
        <v>17.72</v>
      </c>
      <c r="H3296" s="36">
        <f t="shared" si="563"/>
        <v>0.18133333333333326</v>
      </c>
      <c r="I3296" s="27">
        <f t="shared" si="564"/>
        <v>1.0500000000000007</v>
      </c>
      <c r="J3296" s="27">
        <f t="shared" si="565"/>
        <v>2.7199999999999989</v>
      </c>
      <c r="K3296" s="30">
        <v>2</v>
      </c>
      <c r="L3296" s="159">
        <f t="shared" si="562"/>
        <v>0.10404984423676</v>
      </c>
    </row>
    <row r="3297" spans="1:12" s="1" customFormat="1" ht="15" customHeight="1">
      <c r="A3297" s="22">
        <v>37582</v>
      </c>
      <c r="B3297" s="23" t="s">
        <v>8950</v>
      </c>
      <c r="C3297" s="24" t="s">
        <v>1660</v>
      </c>
      <c r="D3297" s="23" t="s">
        <v>1962</v>
      </c>
      <c r="E3297" s="28">
        <v>7</v>
      </c>
      <c r="F3297" s="27">
        <v>7.5</v>
      </c>
      <c r="G3297" s="27">
        <v>7.6</v>
      </c>
      <c r="H3297" s="36">
        <f t="shared" si="563"/>
        <v>8.571428571428566E-2</v>
      </c>
      <c r="I3297" s="27">
        <f t="shared" si="564"/>
        <v>0.5</v>
      </c>
      <c r="J3297" s="27">
        <f t="shared" si="565"/>
        <v>0.59999999999999964</v>
      </c>
      <c r="K3297" s="30">
        <v>1</v>
      </c>
      <c r="L3297" s="159">
        <f t="shared" si="562"/>
        <v>1.3333333333333286E-2</v>
      </c>
    </row>
    <row r="3298" spans="1:12" s="1" customFormat="1" ht="15" customHeight="1">
      <c r="A3298" s="22">
        <v>37582</v>
      </c>
      <c r="B3298" s="23" t="s">
        <v>8951</v>
      </c>
      <c r="C3298" s="24" t="s">
        <v>1560</v>
      </c>
      <c r="D3298" s="23" t="s">
        <v>1561</v>
      </c>
      <c r="E3298" s="28">
        <v>12</v>
      </c>
      <c r="F3298" s="27">
        <v>12.05</v>
      </c>
      <c r="G3298" s="27">
        <v>12.9</v>
      </c>
      <c r="H3298" s="36">
        <f t="shared" si="563"/>
        <v>7.5000000000000025E-2</v>
      </c>
      <c r="I3298" s="27">
        <f t="shared" si="564"/>
        <v>5.0000000000000711E-2</v>
      </c>
      <c r="J3298" s="27">
        <f t="shared" si="565"/>
        <v>0.90000000000000036</v>
      </c>
      <c r="K3298" s="30">
        <v>1</v>
      </c>
      <c r="L3298" s="159">
        <f t="shared" si="562"/>
        <v>7.0539419087136901E-2</v>
      </c>
    </row>
    <row r="3299" spans="1:12" s="1" customFormat="1" ht="15" customHeight="1">
      <c r="A3299" s="22">
        <v>37596</v>
      </c>
      <c r="B3299" s="106" t="s">
        <v>8952</v>
      </c>
      <c r="C3299" s="24" t="s">
        <v>1562</v>
      </c>
      <c r="D3299" s="23" t="s">
        <v>1563</v>
      </c>
      <c r="E3299" s="28">
        <v>35</v>
      </c>
      <c r="F3299" s="27">
        <v>39</v>
      </c>
      <c r="G3299" s="27">
        <v>42.9</v>
      </c>
      <c r="H3299" s="36">
        <f t="shared" si="563"/>
        <v>0.22571428571428567</v>
      </c>
      <c r="I3299" s="27">
        <f t="shared" si="564"/>
        <v>4</v>
      </c>
      <c r="J3299" s="27">
        <f t="shared" si="565"/>
        <v>7.8999999999999986</v>
      </c>
      <c r="K3299" s="30">
        <v>3</v>
      </c>
      <c r="L3299" s="159">
        <f t="shared" si="562"/>
        <v>9.9999999999999964E-2</v>
      </c>
    </row>
    <row r="3300" spans="1:12" s="1" customFormat="1" ht="15" customHeight="1">
      <c r="A3300" s="22">
        <v>37601</v>
      </c>
      <c r="B3300" s="23" t="s">
        <v>8953</v>
      </c>
      <c r="C3300" s="24" t="s">
        <v>180</v>
      </c>
      <c r="D3300" s="107" t="s">
        <v>2247</v>
      </c>
      <c r="E3300" s="28">
        <v>12</v>
      </c>
      <c r="F3300" s="27">
        <v>11.5</v>
      </c>
      <c r="G3300" s="27">
        <v>11.5</v>
      </c>
      <c r="H3300" s="36">
        <f t="shared" si="563"/>
        <v>-4.1666666666666664E-2</v>
      </c>
      <c r="I3300" s="27">
        <f t="shared" si="564"/>
        <v>-0.5</v>
      </c>
      <c r="J3300" s="27">
        <f t="shared" si="565"/>
        <v>-0.5</v>
      </c>
      <c r="K3300" s="30">
        <v>1</v>
      </c>
      <c r="L3300" s="159">
        <f t="shared" si="562"/>
        <v>0</v>
      </c>
    </row>
    <row r="3301" spans="1:12" s="1" customFormat="1" ht="15" customHeight="1">
      <c r="A3301" s="22">
        <v>37602</v>
      </c>
      <c r="B3301" s="45" t="s">
        <v>181</v>
      </c>
      <c r="C3301" s="27" t="s">
        <v>182</v>
      </c>
      <c r="D3301" s="108" t="s">
        <v>183</v>
      </c>
      <c r="E3301" s="28">
        <v>20</v>
      </c>
      <c r="F3301" s="27">
        <v>20.100000000000001</v>
      </c>
      <c r="G3301" s="27">
        <v>20.100000000000001</v>
      </c>
      <c r="H3301" s="36">
        <f t="shared" si="563"/>
        <v>5.0000000000000712E-3</v>
      </c>
      <c r="I3301" s="27">
        <f t="shared" si="564"/>
        <v>0.10000000000000142</v>
      </c>
      <c r="J3301" s="27">
        <f t="shared" si="565"/>
        <v>0.10000000000000142</v>
      </c>
      <c r="K3301" s="30">
        <v>1</v>
      </c>
      <c r="L3301" s="159">
        <f t="shared" si="562"/>
        <v>0</v>
      </c>
    </row>
    <row r="3302" spans="1:12" s="1" customFormat="1" ht="15" customHeight="1">
      <c r="A3302" s="22">
        <v>37608</v>
      </c>
      <c r="B3302" s="23" t="s">
        <v>8954</v>
      </c>
      <c r="C3302" s="24" t="s">
        <v>186</v>
      </c>
      <c r="D3302" s="23" t="s">
        <v>187</v>
      </c>
      <c r="E3302" s="28">
        <v>8</v>
      </c>
      <c r="F3302" s="27">
        <v>8.25</v>
      </c>
      <c r="G3302" s="27">
        <v>8</v>
      </c>
      <c r="H3302" s="36">
        <f t="shared" si="563"/>
        <v>0</v>
      </c>
      <c r="I3302" s="27">
        <f t="shared" si="564"/>
        <v>0.25</v>
      </c>
      <c r="J3302" s="27">
        <f t="shared" si="565"/>
        <v>0</v>
      </c>
      <c r="K3302" s="30">
        <v>1</v>
      </c>
      <c r="L3302" s="159">
        <f t="shared" si="562"/>
        <v>-3.0303030303030304E-2</v>
      </c>
    </row>
    <row r="3303" spans="1:12" s="1" customFormat="1" ht="15" customHeight="1">
      <c r="A3303" s="22">
        <v>37608</v>
      </c>
      <c r="B3303" s="23" t="s">
        <v>8955</v>
      </c>
      <c r="C3303" s="24" t="s">
        <v>184</v>
      </c>
      <c r="D3303" s="23" t="s">
        <v>185</v>
      </c>
      <c r="E3303" s="28">
        <v>12</v>
      </c>
      <c r="F3303" s="27">
        <v>13.05</v>
      </c>
      <c r="G3303" s="27">
        <v>15.05</v>
      </c>
      <c r="H3303" s="36">
        <f t="shared" si="563"/>
        <v>0.25416666666666671</v>
      </c>
      <c r="I3303" s="27">
        <f t="shared" si="564"/>
        <v>1.0500000000000007</v>
      </c>
      <c r="J3303" s="27">
        <f t="shared" si="565"/>
        <v>3.0500000000000007</v>
      </c>
      <c r="K3303" s="30">
        <v>2</v>
      </c>
      <c r="L3303" s="159">
        <f t="shared" si="562"/>
        <v>0.1532567049808429</v>
      </c>
    </row>
    <row r="3304" spans="1:12" s="1" customFormat="1" ht="15" customHeight="1">
      <c r="A3304" s="22">
        <v>37609</v>
      </c>
      <c r="B3304" s="23" t="s">
        <v>8956</v>
      </c>
      <c r="C3304" s="24" t="s">
        <v>188</v>
      </c>
      <c r="D3304" s="23" t="s">
        <v>211</v>
      </c>
      <c r="E3304" s="28">
        <v>8.5</v>
      </c>
      <c r="F3304" s="27">
        <v>8.5500000000000007</v>
      </c>
      <c r="G3304" s="27">
        <v>8.5</v>
      </c>
      <c r="H3304" s="36">
        <f t="shared" si="563"/>
        <v>0</v>
      </c>
      <c r="I3304" s="27">
        <f t="shared" si="564"/>
        <v>5.0000000000000711E-2</v>
      </c>
      <c r="J3304" s="27">
        <f t="shared" si="565"/>
        <v>0</v>
      </c>
      <c r="K3304" s="30">
        <v>1</v>
      </c>
      <c r="L3304" s="159">
        <f t="shared" si="562"/>
        <v>-5.8479532163743519E-3</v>
      </c>
    </row>
    <row r="3305" spans="1:12" s="1" customFormat="1" ht="15" customHeight="1">
      <c r="A3305" s="52">
        <v>36916</v>
      </c>
      <c r="B3305" s="23" t="s">
        <v>1825</v>
      </c>
      <c r="C3305" s="24" t="s">
        <v>1826</v>
      </c>
      <c r="D3305" s="23" t="s">
        <v>1827</v>
      </c>
      <c r="E3305" s="28">
        <v>8</v>
      </c>
      <c r="F3305" s="27">
        <v>8.125</v>
      </c>
      <c r="G3305" s="27">
        <v>9.375</v>
      </c>
      <c r="H3305" s="36">
        <f t="shared" ref="H3305:H3368" si="566">(G3305-E3305)/E3305</f>
        <v>0.171875</v>
      </c>
      <c r="I3305" s="27">
        <f t="shared" ref="I3305:I3368" si="567">(F3305-E3305)</f>
        <v>0.125</v>
      </c>
      <c r="J3305" s="27">
        <f t="shared" ref="J3305:J3368" si="568">G3305-E3305</f>
        <v>1.375</v>
      </c>
      <c r="K3305" s="30">
        <v>1</v>
      </c>
      <c r="L3305" s="159">
        <f t="shared" si="562"/>
        <v>0.15384615384615385</v>
      </c>
    </row>
    <row r="3306" spans="1:12" s="1" customFormat="1" ht="15" customHeight="1">
      <c r="A3306" s="52">
        <v>36917</v>
      </c>
      <c r="B3306" s="23" t="s">
        <v>8957</v>
      </c>
      <c r="C3306" s="24" t="s">
        <v>1828</v>
      </c>
      <c r="D3306" s="23" t="s">
        <v>2126</v>
      </c>
      <c r="E3306" s="28">
        <v>13</v>
      </c>
      <c r="F3306" s="27">
        <v>14.75</v>
      </c>
      <c r="G3306" s="27">
        <v>17.3125</v>
      </c>
      <c r="H3306" s="36">
        <f t="shared" si="566"/>
        <v>0.33173076923076922</v>
      </c>
      <c r="I3306" s="27">
        <f t="shared" si="567"/>
        <v>1.75</v>
      </c>
      <c r="J3306" s="27">
        <f t="shared" si="568"/>
        <v>4.3125</v>
      </c>
      <c r="K3306" s="30">
        <v>1</v>
      </c>
      <c r="L3306" s="159">
        <f t="shared" si="562"/>
        <v>0.17372881355932204</v>
      </c>
    </row>
    <row r="3307" spans="1:12" s="1" customFormat="1" ht="15" customHeight="1">
      <c r="A3307" s="52">
        <v>36922</v>
      </c>
      <c r="B3307" s="23" t="s">
        <v>8958</v>
      </c>
      <c r="C3307" s="24" t="s">
        <v>1829</v>
      </c>
      <c r="D3307" s="23" t="s">
        <v>559</v>
      </c>
      <c r="E3307" s="28">
        <v>14</v>
      </c>
      <c r="F3307" s="27">
        <v>14.75</v>
      </c>
      <c r="G3307" s="27">
        <v>14.75</v>
      </c>
      <c r="H3307" s="36">
        <f t="shared" si="566"/>
        <v>5.3571428571428568E-2</v>
      </c>
      <c r="I3307" s="27">
        <f t="shared" si="567"/>
        <v>0.75</v>
      </c>
      <c r="J3307" s="27">
        <f t="shared" si="568"/>
        <v>0.75</v>
      </c>
      <c r="K3307" s="30">
        <v>2</v>
      </c>
      <c r="L3307" s="159">
        <f t="shared" si="562"/>
        <v>0</v>
      </c>
    </row>
    <row r="3308" spans="1:12" s="1" customFormat="1" ht="15" customHeight="1">
      <c r="A3308" s="52">
        <v>36928</v>
      </c>
      <c r="B3308" s="23" t="s">
        <v>8959</v>
      </c>
      <c r="C3308" s="24" t="s">
        <v>1832</v>
      </c>
      <c r="D3308" s="23" t="s">
        <v>3148</v>
      </c>
      <c r="E3308" s="28">
        <v>14</v>
      </c>
      <c r="F3308" s="27">
        <v>14.0625</v>
      </c>
      <c r="G3308" s="27">
        <v>14</v>
      </c>
      <c r="H3308" s="36">
        <f t="shared" si="566"/>
        <v>0</v>
      </c>
      <c r="I3308" s="27">
        <f t="shared" si="567"/>
        <v>6.25E-2</v>
      </c>
      <c r="J3308" s="27">
        <f t="shared" si="568"/>
        <v>0</v>
      </c>
      <c r="K3308" s="30">
        <v>1</v>
      </c>
      <c r="L3308" s="159">
        <f t="shared" si="562"/>
        <v>-4.4444444444444444E-3</v>
      </c>
    </row>
    <row r="3309" spans="1:12" s="1" customFormat="1" ht="15" customHeight="1">
      <c r="A3309" s="52">
        <v>36928</v>
      </c>
      <c r="B3309" s="23" t="s">
        <v>8960</v>
      </c>
      <c r="C3309" s="24" t="s">
        <v>1830</v>
      </c>
      <c r="D3309" s="23" t="s">
        <v>1831</v>
      </c>
      <c r="E3309" s="28">
        <v>21.5</v>
      </c>
      <c r="F3309" s="27">
        <v>24</v>
      </c>
      <c r="G3309" s="27">
        <v>24</v>
      </c>
      <c r="H3309" s="36">
        <f t="shared" si="566"/>
        <v>0.11627906976744186</v>
      </c>
      <c r="I3309" s="27">
        <f t="shared" si="567"/>
        <v>2.5</v>
      </c>
      <c r="J3309" s="27">
        <f t="shared" si="568"/>
        <v>2.5</v>
      </c>
      <c r="K3309" s="30">
        <v>2</v>
      </c>
      <c r="L3309" s="159">
        <f t="shared" si="562"/>
        <v>0</v>
      </c>
    </row>
    <row r="3310" spans="1:12" s="1" customFormat="1" ht="15" customHeight="1">
      <c r="A3310" s="52">
        <v>36930</v>
      </c>
      <c r="B3310" s="23" t="s">
        <v>8961</v>
      </c>
      <c r="C3310" s="24" t="s">
        <v>1833</v>
      </c>
      <c r="D3310" s="23" t="s">
        <v>3150</v>
      </c>
      <c r="E3310" s="28">
        <v>18</v>
      </c>
      <c r="F3310" s="27">
        <v>20.4375</v>
      </c>
      <c r="G3310" s="27">
        <v>23.484375</v>
      </c>
      <c r="H3310" s="36">
        <f t="shared" si="566"/>
        <v>0.3046875</v>
      </c>
      <c r="I3310" s="27">
        <f t="shared" si="567"/>
        <v>2.4375</v>
      </c>
      <c r="J3310" s="27">
        <f t="shared" si="568"/>
        <v>5.484375</v>
      </c>
      <c r="K3310" s="30">
        <v>3</v>
      </c>
      <c r="L3310" s="159">
        <f t="shared" si="562"/>
        <v>0.14908256880733944</v>
      </c>
    </row>
    <row r="3311" spans="1:12" s="1" customFormat="1" ht="15" customHeight="1">
      <c r="A3311" s="52">
        <v>36931</v>
      </c>
      <c r="B3311" s="23" t="s">
        <v>8962</v>
      </c>
      <c r="C3311" s="24" t="s">
        <v>1834</v>
      </c>
      <c r="D3311" s="23" t="s">
        <v>1980</v>
      </c>
      <c r="E3311" s="28">
        <v>9</v>
      </c>
      <c r="F3311" s="27">
        <v>9.02</v>
      </c>
      <c r="G3311" s="27">
        <v>9.15</v>
      </c>
      <c r="H3311" s="36">
        <f t="shared" si="566"/>
        <v>1.6666666666666705E-2</v>
      </c>
      <c r="I3311" s="27">
        <f t="shared" si="567"/>
        <v>1.9999999999999574E-2</v>
      </c>
      <c r="J3311" s="27">
        <f t="shared" si="568"/>
        <v>0.15000000000000036</v>
      </c>
      <c r="K3311" s="30">
        <v>1</v>
      </c>
      <c r="L3311" s="159">
        <f t="shared" si="562"/>
        <v>1.441241685144133E-2</v>
      </c>
    </row>
    <row r="3312" spans="1:12" s="1" customFormat="1" ht="15" customHeight="1">
      <c r="A3312" s="52">
        <v>36931</v>
      </c>
      <c r="B3312" s="23" t="s">
        <v>8963</v>
      </c>
      <c r="C3312" s="24" t="s">
        <v>1981</v>
      </c>
      <c r="D3312" s="23" t="s">
        <v>3148</v>
      </c>
      <c r="E3312" s="28">
        <v>11</v>
      </c>
      <c r="F3312" s="27">
        <v>11</v>
      </c>
      <c r="G3312" s="27">
        <v>11.0625</v>
      </c>
      <c r="H3312" s="36">
        <f t="shared" si="566"/>
        <v>5.681818181818182E-3</v>
      </c>
      <c r="I3312" s="27">
        <f t="shared" si="567"/>
        <v>0</v>
      </c>
      <c r="J3312" s="27">
        <f t="shared" si="568"/>
        <v>6.25E-2</v>
      </c>
      <c r="K3312" s="30">
        <v>1</v>
      </c>
      <c r="L3312" s="159">
        <f t="shared" si="562"/>
        <v>5.681818181818182E-3</v>
      </c>
    </row>
    <row r="3313" spans="1:12" s="1" customFormat="1" ht="15" customHeight="1">
      <c r="A3313" s="52">
        <v>36934</v>
      </c>
      <c r="B3313" s="23" t="s">
        <v>8964</v>
      </c>
      <c r="C3313" s="24" t="s">
        <v>1982</v>
      </c>
      <c r="D3313" s="23" t="s">
        <v>1983</v>
      </c>
      <c r="E3313" s="28">
        <v>5</v>
      </c>
      <c r="F3313" s="27">
        <v>5</v>
      </c>
      <c r="G3313" s="27">
        <v>5</v>
      </c>
      <c r="H3313" s="36">
        <f t="shared" si="566"/>
        <v>0</v>
      </c>
      <c r="I3313" s="27">
        <f t="shared" si="567"/>
        <v>0</v>
      </c>
      <c r="J3313" s="27">
        <f t="shared" si="568"/>
        <v>0</v>
      </c>
      <c r="K3313" s="30">
        <v>1</v>
      </c>
      <c r="L3313" s="159">
        <f t="shared" si="562"/>
        <v>0</v>
      </c>
    </row>
    <row r="3314" spans="1:12" s="1" customFormat="1" ht="15" customHeight="1">
      <c r="A3314" s="52">
        <v>36935</v>
      </c>
      <c r="B3314" s="23" t="s">
        <v>8965</v>
      </c>
      <c r="C3314" s="24" t="s">
        <v>1984</v>
      </c>
      <c r="D3314" s="23" t="s">
        <v>1985</v>
      </c>
      <c r="E3314" s="28">
        <v>8</v>
      </c>
      <c r="F3314" s="27">
        <v>7.75</v>
      </c>
      <c r="G3314" s="27">
        <v>8</v>
      </c>
      <c r="H3314" s="36">
        <f t="shared" si="566"/>
        <v>0</v>
      </c>
      <c r="I3314" s="27">
        <f t="shared" si="567"/>
        <v>-0.25</v>
      </c>
      <c r="J3314" s="27">
        <f t="shared" si="568"/>
        <v>0</v>
      </c>
      <c r="K3314" s="30">
        <v>1</v>
      </c>
      <c r="L3314" s="159">
        <f t="shared" si="562"/>
        <v>3.2258064516129031E-2</v>
      </c>
    </row>
    <row r="3315" spans="1:12" s="1" customFormat="1" ht="15" customHeight="1">
      <c r="A3315" s="52">
        <v>36938</v>
      </c>
      <c r="B3315" s="23" t="s">
        <v>8966</v>
      </c>
      <c r="C3315" s="24" t="s">
        <v>1986</v>
      </c>
      <c r="D3315" s="23" t="s">
        <v>3150</v>
      </c>
      <c r="E3315" s="28">
        <v>12</v>
      </c>
      <c r="F3315" s="27">
        <v>13.5</v>
      </c>
      <c r="G3315" s="27">
        <v>13.0625</v>
      </c>
      <c r="H3315" s="36">
        <f t="shared" si="566"/>
        <v>8.8541666666666671E-2</v>
      </c>
      <c r="I3315" s="27">
        <f t="shared" si="567"/>
        <v>1.5</v>
      </c>
      <c r="J3315" s="27">
        <f t="shared" si="568"/>
        <v>1.0625</v>
      </c>
      <c r="K3315" s="30">
        <v>2</v>
      </c>
      <c r="L3315" s="159">
        <f t="shared" si="562"/>
        <v>-3.2407407407407406E-2</v>
      </c>
    </row>
    <row r="3316" spans="1:12" s="1" customFormat="1" ht="15" customHeight="1">
      <c r="A3316" s="52">
        <v>36943</v>
      </c>
      <c r="B3316" s="23" t="s">
        <v>1987</v>
      </c>
      <c r="C3316" s="24" t="s">
        <v>1988</v>
      </c>
      <c r="D3316" s="23" t="s">
        <v>1980</v>
      </c>
      <c r="E3316" s="28">
        <v>15.4</v>
      </c>
      <c r="F3316" s="27">
        <v>16.5</v>
      </c>
      <c r="G3316" s="27">
        <v>16.12</v>
      </c>
      <c r="H3316" s="36">
        <f t="shared" si="566"/>
        <v>4.6753246753246797E-2</v>
      </c>
      <c r="I3316" s="27">
        <f t="shared" si="567"/>
        <v>1.0999999999999996</v>
      </c>
      <c r="J3316" s="27">
        <f t="shared" si="568"/>
        <v>0.72000000000000064</v>
      </c>
      <c r="K3316" s="30">
        <v>1</v>
      </c>
      <c r="L3316" s="159">
        <f t="shared" si="562"/>
        <v>-2.303030303030297E-2</v>
      </c>
    </row>
    <row r="3317" spans="1:12" s="1" customFormat="1" ht="15" customHeight="1">
      <c r="A3317" s="52">
        <v>36952</v>
      </c>
      <c r="B3317" s="23" t="s">
        <v>8967</v>
      </c>
      <c r="C3317" s="24" t="s">
        <v>2196</v>
      </c>
      <c r="D3317" s="23" t="s">
        <v>79</v>
      </c>
      <c r="E3317" s="28">
        <v>17</v>
      </c>
      <c r="F3317" s="27">
        <v>19.5</v>
      </c>
      <c r="G3317" s="27">
        <v>20.375</v>
      </c>
      <c r="H3317" s="36">
        <f t="shared" si="566"/>
        <v>0.19852941176470587</v>
      </c>
      <c r="I3317" s="27">
        <f t="shared" si="567"/>
        <v>2.5</v>
      </c>
      <c r="J3317" s="27">
        <f t="shared" si="568"/>
        <v>3.375</v>
      </c>
      <c r="K3317" s="30">
        <v>3</v>
      </c>
      <c r="L3317" s="159">
        <f t="shared" si="562"/>
        <v>4.4871794871794872E-2</v>
      </c>
    </row>
    <row r="3318" spans="1:12" s="1" customFormat="1" ht="15" customHeight="1">
      <c r="A3318" s="52">
        <v>36956</v>
      </c>
      <c r="B3318" s="23" t="s">
        <v>80</v>
      </c>
      <c r="C3318" s="24" t="s">
        <v>81</v>
      </c>
      <c r="D3318" s="23" t="s">
        <v>82</v>
      </c>
      <c r="E3318" s="28">
        <v>12</v>
      </c>
      <c r="F3318" s="27">
        <v>12.25</v>
      </c>
      <c r="G3318" s="27">
        <v>12.25</v>
      </c>
      <c r="H3318" s="36">
        <f t="shared" si="566"/>
        <v>2.0833333333333332E-2</v>
      </c>
      <c r="I3318" s="27">
        <f t="shared" si="567"/>
        <v>0.25</v>
      </c>
      <c r="J3318" s="27">
        <f t="shared" si="568"/>
        <v>0.25</v>
      </c>
      <c r="K3318" s="30">
        <v>3</v>
      </c>
      <c r="L3318" s="159">
        <f t="shared" si="562"/>
        <v>0</v>
      </c>
    </row>
    <row r="3319" spans="1:12" s="1" customFormat="1" ht="15" customHeight="1">
      <c r="A3319" s="52">
        <v>36957</v>
      </c>
      <c r="B3319" s="23" t="s">
        <v>83</v>
      </c>
      <c r="C3319" s="24" t="s">
        <v>84</v>
      </c>
      <c r="D3319" s="23" t="s">
        <v>3196</v>
      </c>
      <c r="E3319" s="28">
        <v>7</v>
      </c>
      <c r="F3319" s="27">
        <v>7.65625</v>
      </c>
      <c r="G3319" s="27">
        <v>8.25</v>
      </c>
      <c r="H3319" s="36">
        <f t="shared" si="566"/>
        <v>0.17857142857142858</v>
      </c>
      <c r="I3319" s="27">
        <f t="shared" si="567"/>
        <v>0.65625</v>
      </c>
      <c r="J3319" s="27">
        <f t="shared" si="568"/>
        <v>1.25</v>
      </c>
      <c r="K3319" s="30">
        <v>1</v>
      </c>
      <c r="L3319" s="159">
        <f t="shared" si="562"/>
        <v>7.7551020408163265E-2</v>
      </c>
    </row>
    <row r="3320" spans="1:12" s="1" customFormat="1" ht="15" customHeight="1">
      <c r="A3320" s="52">
        <v>36959</v>
      </c>
      <c r="B3320" s="23" t="s">
        <v>8968</v>
      </c>
      <c r="C3320" s="24" t="s">
        <v>85</v>
      </c>
      <c r="D3320" s="23" t="s">
        <v>428</v>
      </c>
      <c r="E3320" s="28">
        <v>14</v>
      </c>
      <c r="F3320" s="27">
        <v>15</v>
      </c>
      <c r="G3320" s="27">
        <v>14.55</v>
      </c>
      <c r="H3320" s="36">
        <f t="shared" si="566"/>
        <v>3.9285714285714333E-2</v>
      </c>
      <c r="I3320" s="27">
        <f t="shared" si="567"/>
        <v>1</v>
      </c>
      <c r="J3320" s="27">
        <f t="shared" si="568"/>
        <v>0.55000000000000071</v>
      </c>
      <c r="K3320" s="30">
        <v>2</v>
      </c>
      <c r="L3320" s="159">
        <f t="shared" si="562"/>
        <v>-2.9999999999999954E-2</v>
      </c>
    </row>
    <row r="3321" spans="1:12" s="1" customFormat="1" ht="15" customHeight="1">
      <c r="A3321" s="52">
        <v>36959</v>
      </c>
      <c r="B3321" s="23" t="s">
        <v>8969</v>
      </c>
      <c r="C3321" s="24" t="s">
        <v>86</v>
      </c>
      <c r="D3321" s="23" t="s">
        <v>87</v>
      </c>
      <c r="E3321" s="28">
        <v>6</v>
      </c>
      <c r="F3321" s="27">
        <v>6.03125</v>
      </c>
      <c r="G3321" s="27">
        <v>6.140625</v>
      </c>
      <c r="H3321" s="36">
        <f t="shared" si="566"/>
        <v>2.34375E-2</v>
      </c>
      <c r="I3321" s="27">
        <f t="shared" si="567"/>
        <v>3.125E-2</v>
      </c>
      <c r="J3321" s="27">
        <f t="shared" si="568"/>
        <v>0.140625</v>
      </c>
      <c r="K3321" s="30">
        <v>1</v>
      </c>
      <c r="L3321" s="159">
        <f t="shared" si="562"/>
        <v>1.8134715025906734E-2</v>
      </c>
    </row>
    <row r="3322" spans="1:12" s="1" customFormat="1" ht="15" customHeight="1">
      <c r="A3322" s="52">
        <v>36966</v>
      </c>
      <c r="B3322" s="23" t="s">
        <v>88</v>
      </c>
      <c r="C3322" s="24" t="s">
        <v>1205</v>
      </c>
      <c r="D3322" s="23" t="s">
        <v>559</v>
      </c>
      <c r="E3322" s="28">
        <v>10</v>
      </c>
      <c r="F3322" s="27">
        <v>10.015625</v>
      </c>
      <c r="G3322" s="27">
        <v>8.59375</v>
      </c>
      <c r="H3322" s="36">
        <f t="shared" si="566"/>
        <v>-0.140625</v>
      </c>
      <c r="I3322" s="27">
        <f t="shared" si="567"/>
        <v>1.5625E-2</v>
      </c>
      <c r="J3322" s="27">
        <f t="shared" si="568"/>
        <v>-1.40625</v>
      </c>
      <c r="K3322" s="30">
        <v>1</v>
      </c>
      <c r="L3322" s="159">
        <f t="shared" si="562"/>
        <v>-0.1419656786271451</v>
      </c>
    </row>
    <row r="3323" spans="1:12" s="1" customFormat="1" ht="15" customHeight="1">
      <c r="A3323" s="52">
        <v>36971</v>
      </c>
      <c r="B3323" s="23" t="s">
        <v>1206</v>
      </c>
      <c r="C3323" s="24" t="s">
        <v>1207</v>
      </c>
      <c r="D3323" s="23" t="s">
        <v>3161</v>
      </c>
      <c r="E3323" s="28">
        <v>7</v>
      </c>
      <c r="F3323" s="27">
        <v>8.375</v>
      </c>
      <c r="G3323" s="27">
        <v>8</v>
      </c>
      <c r="H3323" s="36">
        <f t="shared" si="566"/>
        <v>0.14285714285714285</v>
      </c>
      <c r="I3323" s="27">
        <f t="shared" si="567"/>
        <v>1.375</v>
      </c>
      <c r="J3323" s="27">
        <f t="shared" si="568"/>
        <v>1</v>
      </c>
      <c r="K3323" s="30">
        <v>2</v>
      </c>
      <c r="L3323" s="159">
        <f t="shared" si="562"/>
        <v>-4.4776119402985072E-2</v>
      </c>
    </row>
    <row r="3324" spans="1:12" s="1" customFormat="1" ht="15" customHeight="1">
      <c r="A3324" s="52">
        <v>36978</v>
      </c>
      <c r="B3324" s="23" t="s">
        <v>1208</v>
      </c>
      <c r="C3324" s="24" t="s">
        <v>1209</v>
      </c>
      <c r="D3324" s="23" t="s">
        <v>3150</v>
      </c>
      <c r="E3324" s="28">
        <v>6</v>
      </c>
      <c r="F3324" s="27">
        <v>6.05</v>
      </c>
      <c r="G3324" s="27">
        <v>6.02</v>
      </c>
      <c r="H3324" s="36">
        <f t="shared" si="566"/>
        <v>3.3333333333332624E-3</v>
      </c>
      <c r="I3324" s="27">
        <f t="shared" si="567"/>
        <v>4.9999999999999822E-2</v>
      </c>
      <c r="J3324" s="27">
        <f t="shared" si="568"/>
        <v>1.9999999999999574E-2</v>
      </c>
      <c r="K3324" s="30">
        <v>2</v>
      </c>
      <c r="L3324" s="159">
        <f t="shared" si="562"/>
        <v>-4.9586776859504543E-3</v>
      </c>
    </row>
    <row r="3325" spans="1:12" s="1" customFormat="1" ht="15" customHeight="1">
      <c r="A3325" s="52">
        <v>36986</v>
      </c>
      <c r="B3325" s="23" t="s">
        <v>1210</v>
      </c>
      <c r="C3325" s="24" t="s">
        <v>1211</v>
      </c>
      <c r="D3325" s="23" t="s">
        <v>559</v>
      </c>
      <c r="E3325" s="28">
        <v>9.5</v>
      </c>
      <c r="F3325" s="27">
        <v>9.5625</v>
      </c>
      <c r="G3325" s="27">
        <v>10.125</v>
      </c>
      <c r="H3325" s="36">
        <f t="shared" si="566"/>
        <v>6.5789473684210523E-2</v>
      </c>
      <c r="I3325" s="27">
        <f t="shared" si="567"/>
        <v>6.25E-2</v>
      </c>
      <c r="J3325" s="27">
        <f t="shared" si="568"/>
        <v>0.625</v>
      </c>
      <c r="K3325" s="30">
        <v>1</v>
      </c>
      <c r="L3325" s="159">
        <f t="shared" si="562"/>
        <v>5.8823529411764705E-2</v>
      </c>
    </row>
    <row r="3326" spans="1:12" s="1" customFormat="1" ht="15" customHeight="1">
      <c r="A3326" s="52">
        <v>36991</v>
      </c>
      <c r="B3326" s="23" t="s">
        <v>1212</v>
      </c>
      <c r="C3326" s="24" t="s">
        <v>1213</v>
      </c>
      <c r="D3326" s="23" t="s">
        <v>197</v>
      </c>
      <c r="E3326" s="28">
        <v>24.5</v>
      </c>
      <c r="F3326" s="27">
        <v>27.55</v>
      </c>
      <c r="G3326" s="27">
        <v>28</v>
      </c>
      <c r="H3326" s="36">
        <f t="shared" si="566"/>
        <v>0.14285714285714285</v>
      </c>
      <c r="I3326" s="27">
        <f t="shared" si="567"/>
        <v>3.0500000000000007</v>
      </c>
      <c r="J3326" s="27">
        <f t="shared" si="568"/>
        <v>3.5</v>
      </c>
      <c r="K3326" s="30">
        <v>3</v>
      </c>
      <c r="L3326" s="159">
        <f t="shared" si="562"/>
        <v>1.6333938294010864E-2</v>
      </c>
    </row>
    <row r="3327" spans="1:12" s="1" customFormat="1" ht="15" customHeight="1">
      <c r="A3327" s="52">
        <v>37004</v>
      </c>
      <c r="B3327" s="23" t="s">
        <v>8970</v>
      </c>
      <c r="C3327" s="24" t="s">
        <v>1214</v>
      </c>
      <c r="D3327" s="23" t="s">
        <v>1215</v>
      </c>
      <c r="E3327" s="28">
        <v>24</v>
      </c>
      <c r="F3327" s="27">
        <v>29.75</v>
      </c>
      <c r="G3327" s="27">
        <v>27.85</v>
      </c>
      <c r="H3327" s="36">
        <f t="shared" si="566"/>
        <v>0.16041666666666674</v>
      </c>
      <c r="I3327" s="27">
        <f t="shared" si="567"/>
        <v>5.75</v>
      </c>
      <c r="J3327" s="27">
        <f t="shared" si="568"/>
        <v>3.8500000000000014</v>
      </c>
      <c r="K3327" s="30">
        <v>3</v>
      </c>
      <c r="L3327" s="159">
        <f t="shared" si="562"/>
        <v>-6.3865546218487348E-2</v>
      </c>
    </row>
    <row r="3328" spans="1:12" s="1" customFormat="1" ht="15" customHeight="1">
      <c r="A3328" s="52">
        <v>37012</v>
      </c>
      <c r="B3328" s="23" t="s">
        <v>8971</v>
      </c>
      <c r="C3328" s="24" t="s">
        <v>1216</v>
      </c>
      <c r="D3328" s="23" t="s">
        <v>1217</v>
      </c>
      <c r="E3328" s="28">
        <v>30</v>
      </c>
      <c r="F3328" s="27">
        <v>34</v>
      </c>
      <c r="G3328" s="27">
        <v>33</v>
      </c>
      <c r="H3328" s="36">
        <f t="shared" si="566"/>
        <v>0.1</v>
      </c>
      <c r="I3328" s="27">
        <f t="shared" si="567"/>
        <v>4</v>
      </c>
      <c r="J3328" s="27">
        <f t="shared" si="568"/>
        <v>3</v>
      </c>
      <c r="K3328" s="30">
        <v>4</v>
      </c>
      <c r="L3328" s="159">
        <f t="shared" si="562"/>
        <v>-2.9411764705882353E-2</v>
      </c>
    </row>
    <row r="3329" spans="1:12" s="1" customFormat="1" ht="15" customHeight="1">
      <c r="A3329" s="52">
        <v>37013</v>
      </c>
      <c r="B3329" s="23" t="s">
        <v>8972</v>
      </c>
      <c r="C3329" s="24" t="s">
        <v>1219</v>
      </c>
      <c r="D3329" s="23" t="s">
        <v>1220</v>
      </c>
      <c r="E3329" s="28">
        <v>8</v>
      </c>
      <c r="F3329" s="27">
        <v>8.0500000000000007</v>
      </c>
      <c r="G3329" s="27">
        <v>8.0299999999999994</v>
      </c>
      <c r="H3329" s="36">
        <f t="shared" si="566"/>
        <v>3.7499999999999201E-3</v>
      </c>
      <c r="I3329" s="27">
        <f t="shared" si="567"/>
        <v>5.0000000000000711E-2</v>
      </c>
      <c r="J3329" s="27">
        <f t="shared" si="568"/>
        <v>2.9999999999999361E-2</v>
      </c>
      <c r="K3329" s="30">
        <v>1</v>
      </c>
      <c r="L3329" s="159">
        <f t="shared" si="562"/>
        <v>-2.4844720496896085E-3</v>
      </c>
    </row>
    <row r="3330" spans="1:12" s="1" customFormat="1" ht="15" customHeight="1">
      <c r="A3330" s="52">
        <v>37013</v>
      </c>
      <c r="B3330" s="23" t="s">
        <v>8973</v>
      </c>
      <c r="C3330" s="24" t="s">
        <v>1218</v>
      </c>
      <c r="D3330" s="23" t="s">
        <v>3152</v>
      </c>
      <c r="E3330" s="28">
        <v>12</v>
      </c>
      <c r="F3330" s="27">
        <v>15.15</v>
      </c>
      <c r="G3330" s="27">
        <v>21.2</v>
      </c>
      <c r="H3330" s="36">
        <f t="shared" si="566"/>
        <v>0.76666666666666661</v>
      </c>
      <c r="I3330" s="27">
        <f t="shared" si="567"/>
        <v>3.1500000000000004</v>
      </c>
      <c r="J3330" s="27">
        <f t="shared" si="568"/>
        <v>9.1999999999999993</v>
      </c>
      <c r="K3330" s="30">
        <v>2</v>
      </c>
      <c r="L3330" s="159">
        <f t="shared" si="562"/>
        <v>0.39933993399339929</v>
      </c>
    </row>
    <row r="3331" spans="1:12" s="1" customFormat="1" ht="15" customHeight="1">
      <c r="A3331" s="52">
        <v>37019</v>
      </c>
      <c r="B3331" s="23" t="s">
        <v>8974</v>
      </c>
      <c r="C3331" s="24" t="s">
        <v>1221</v>
      </c>
      <c r="D3331" s="23" t="s">
        <v>1222</v>
      </c>
      <c r="E3331" s="28">
        <v>13</v>
      </c>
      <c r="F3331" s="27">
        <v>12.5</v>
      </c>
      <c r="G3331" s="27">
        <v>12.83</v>
      </c>
      <c r="H3331" s="36">
        <f t="shared" si="566"/>
        <v>-1.3076923076923071E-2</v>
      </c>
      <c r="I3331" s="27">
        <f t="shared" si="567"/>
        <v>-0.5</v>
      </c>
      <c r="J3331" s="27">
        <f t="shared" si="568"/>
        <v>-0.16999999999999993</v>
      </c>
      <c r="K3331" s="30">
        <v>1</v>
      </c>
      <c r="L3331" s="159">
        <f t="shared" si="562"/>
        <v>2.6400000000000007E-2</v>
      </c>
    </row>
    <row r="3332" spans="1:12" s="1" customFormat="1" ht="15" customHeight="1">
      <c r="A3332" s="52">
        <v>37026</v>
      </c>
      <c r="B3332" s="23" t="s">
        <v>1223</v>
      </c>
      <c r="C3332" s="24" t="s">
        <v>1224</v>
      </c>
      <c r="D3332" s="23" t="s">
        <v>197</v>
      </c>
      <c r="E3332" s="28">
        <v>70.41</v>
      </c>
      <c r="F3332" s="27">
        <v>70.75</v>
      </c>
      <c r="G3332" s="27">
        <v>70.5</v>
      </c>
      <c r="H3332" s="36">
        <f t="shared" si="566"/>
        <v>1.2782275244994095E-3</v>
      </c>
      <c r="I3332" s="27">
        <f t="shared" si="567"/>
        <v>0.34000000000000341</v>
      </c>
      <c r="J3332" s="27">
        <f t="shared" si="568"/>
        <v>9.0000000000003411E-2</v>
      </c>
      <c r="K3332" s="30">
        <v>3</v>
      </c>
      <c r="L3332" s="159">
        <f t="shared" ref="L3332:L3395" si="569">(G3332-F3332)/F3332</f>
        <v>-3.5335689045936395E-3</v>
      </c>
    </row>
    <row r="3333" spans="1:12" s="1" customFormat="1" ht="15" customHeight="1">
      <c r="A3333" s="52">
        <v>37028</v>
      </c>
      <c r="B3333" s="23" t="s">
        <v>8975</v>
      </c>
      <c r="C3333" s="24" t="s">
        <v>1225</v>
      </c>
      <c r="D3333" s="23" t="s">
        <v>3150</v>
      </c>
      <c r="E3333" s="28">
        <v>15</v>
      </c>
      <c r="F3333" s="27">
        <v>21.81</v>
      </c>
      <c r="G3333" s="27">
        <v>20.93</v>
      </c>
      <c r="H3333" s="36">
        <f t="shared" si="566"/>
        <v>0.39533333333333331</v>
      </c>
      <c r="I3333" s="27">
        <f t="shared" si="567"/>
        <v>6.8099999999999987</v>
      </c>
      <c r="J3333" s="27">
        <f t="shared" si="568"/>
        <v>5.93</v>
      </c>
      <c r="K3333" s="30">
        <v>3</v>
      </c>
      <c r="L3333" s="159">
        <f t="shared" si="569"/>
        <v>-4.0348464007336042E-2</v>
      </c>
    </row>
    <row r="3334" spans="1:12" s="1" customFormat="1" ht="15" customHeight="1">
      <c r="A3334" s="52">
        <v>37029</v>
      </c>
      <c r="B3334" s="23" t="s">
        <v>8976</v>
      </c>
      <c r="C3334" s="24" t="s">
        <v>1228</v>
      </c>
      <c r="D3334" s="23" t="s">
        <v>1229</v>
      </c>
      <c r="E3334" s="28">
        <v>14.5</v>
      </c>
      <c r="F3334" s="27">
        <v>17</v>
      </c>
      <c r="G3334" s="27">
        <v>17.649999999999999</v>
      </c>
      <c r="H3334" s="36">
        <f t="shared" si="566"/>
        <v>0.21724137931034473</v>
      </c>
      <c r="I3334" s="27">
        <f t="shared" si="567"/>
        <v>2.5</v>
      </c>
      <c r="J3334" s="27">
        <f t="shared" si="568"/>
        <v>3.1499999999999986</v>
      </c>
      <c r="K3334" s="30">
        <v>4</v>
      </c>
      <c r="L3334" s="159">
        <f t="shared" si="569"/>
        <v>3.8235294117646978E-2</v>
      </c>
    </row>
    <row r="3335" spans="1:12" s="1" customFormat="1" ht="15" customHeight="1">
      <c r="A3335" s="52">
        <v>37029</v>
      </c>
      <c r="B3335" s="23" t="s">
        <v>8977</v>
      </c>
      <c r="C3335" s="24" t="s">
        <v>1226</v>
      </c>
      <c r="D3335" s="23" t="s">
        <v>1227</v>
      </c>
      <c r="E3335" s="28">
        <v>20</v>
      </c>
      <c r="F3335" s="27">
        <v>29.5</v>
      </c>
      <c r="G3335" s="27">
        <v>31.45</v>
      </c>
      <c r="H3335" s="36">
        <f t="shared" si="566"/>
        <v>0.57250000000000001</v>
      </c>
      <c r="I3335" s="27">
        <f t="shared" si="567"/>
        <v>9.5</v>
      </c>
      <c r="J3335" s="27">
        <f t="shared" si="568"/>
        <v>11.45</v>
      </c>
      <c r="K3335" s="30">
        <v>3</v>
      </c>
      <c r="L3335" s="159">
        <f t="shared" si="569"/>
        <v>6.6101694915254208E-2</v>
      </c>
    </row>
    <row r="3336" spans="1:12" s="1" customFormat="1" ht="15" customHeight="1">
      <c r="A3336" s="52">
        <v>37033</v>
      </c>
      <c r="B3336" s="23" t="s">
        <v>2405</v>
      </c>
      <c r="C3336" s="24" t="s">
        <v>2406</v>
      </c>
      <c r="D3336" s="23" t="s">
        <v>3148</v>
      </c>
      <c r="E3336" s="28">
        <v>28</v>
      </c>
      <c r="F3336" s="27">
        <v>36</v>
      </c>
      <c r="G3336" s="27">
        <v>36.799999999999997</v>
      </c>
      <c r="H3336" s="36">
        <f t="shared" si="566"/>
        <v>0.31428571428571417</v>
      </c>
      <c r="I3336" s="27">
        <f t="shared" si="567"/>
        <v>8</v>
      </c>
      <c r="J3336" s="27">
        <f t="shared" si="568"/>
        <v>8.7999999999999972</v>
      </c>
      <c r="K3336" s="30">
        <v>3</v>
      </c>
      <c r="L3336" s="159">
        <f t="shared" si="569"/>
        <v>2.2222222222222143E-2</v>
      </c>
    </row>
    <row r="3337" spans="1:12" s="1" customFormat="1" ht="15" customHeight="1">
      <c r="A3337" s="52">
        <v>37034</v>
      </c>
      <c r="B3337" s="23" t="s">
        <v>2407</v>
      </c>
      <c r="C3337" s="24" t="s">
        <v>2408</v>
      </c>
      <c r="D3337" s="23" t="s">
        <v>2409</v>
      </c>
      <c r="E3337" s="28">
        <v>8.5</v>
      </c>
      <c r="F3337" s="27">
        <v>8.51</v>
      </c>
      <c r="G3337" s="27">
        <v>7.77</v>
      </c>
      <c r="H3337" s="36">
        <f t="shared" si="566"/>
        <v>-8.5882352941176521E-2</v>
      </c>
      <c r="I3337" s="27">
        <f t="shared" si="567"/>
        <v>9.9999999999997868E-3</v>
      </c>
      <c r="J3337" s="27">
        <f t="shared" si="568"/>
        <v>-0.73000000000000043</v>
      </c>
      <c r="K3337" s="30">
        <v>1</v>
      </c>
      <c r="L3337" s="159">
        <f t="shared" si="569"/>
        <v>-8.695652173913046E-2</v>
      </c>
    </row>
    <row r="3338" spans="1:12" s="1" customFormat="1" ht="15" customHeight="1">
      <c r="A3338" s="52">
        <v>37048</v>
      </c>
      <c r="B3338" s="23" t="s">
        <v>2067</v>
      </c>
      <c r="C3338" s="24" t="s">
        <v>2068</v>
      </c>
      <c r="D3338" s="23" t="s">
        <v>2069</v>
      </c>
      <c r="E3338" s="28">
        <v>16</v>
      </c>
      <c r="F3338" s="27">
        <v>21.5</v>
      </c>
      <c r="G3338" s="27">
        <v>23</v>
      </c>
      <c r="H3338" s="36">
        <f t="shared" si="566"/>
        <v>0.4375</v>
      </c>
      <c r="I3338" s="27">
        <f t="shared" si="567"/>
        <v>5.5</v>
      </c>
      <c r="J3338" s="27">
        <f t="shared" si="568"/>
        <v>7</v>
      </c>
      <c r="K3338" s="30">
        <v>4</v>
      </c>
      <c r="L3338" s="159">
        <f t="shared" si="569"/>
        <v>6.9767441860465115E-2</v>
      </c>
    </row>
    <row r="3339" spans="1:12" s="1" customFormat="1" ht="15" customHeight="1">
      <c r="A3339" s="52">
        <v>37049</v>
      </c>
      <c r="B3339" s="23" t="s">
        <v>8978</v>
      </c>
      <c r="C3339" s="24" t="s">
        <v>2070</v>
      </c>
      <c r="D3339" s="23" t="s">
        <v>203</v>
      </c>
      <c r="E3339" s="28">
        <v>16</v>
      </c>
      <c r="F3339" s="27">
        <v>18.105</v>
      </c>
      <c r="G3339" s="27">
        <v>16.63</v>
      </c>
      <c r="H3339" s="36">
        <f t="shared" si="566"/>
        <v>3.9374999999999938E-2</v>
      </c>
      <c r="I3339" s="27">
        <f t="shared" si="567"/>
        <v>2.1050000000000004</v>
      </c>
      <c r="J3339" s="27">
        <f t="shared" si="568"/>
        <v>0.62999999999999901</v>
      </c>
      <c r="K3339" s="30">
        <v>3</v>
      </c>
      <c r="L3339" s="159">
        <f t="shared" si="569"/>
        <v>-8.1469207401270449E-2</v>
      </c>
    </row>
    <row r="3340" spans="1:12" s="1" customFormat="1" ht="15" customHeight="1">
      <c r="A3340" s="52">
        <v>37050</v>
      </c>
      <c r="B3340" s="23" t="s">
        <v>8979</v>
      </c>
      <c r="C3340" s="24" t="s">
        <v>2071</v>
      </c>
      <c r="D3340" s="23" t="s">
        <v>2072</v>
      </c>
      <c r="E3340" s="28">
        <v>12</v>
      </c>
      <c r="F3340" s="27">
        <v>13.19</v>
      </c>
      <c r="G3340" s="27">
        <v>14</v>
      </c>
      <c r="H3340" s="36">
        <f t="shared" si="566"/>
        <v>0.16666666666666666</v>
      </c>
      <c r="I3340" s="27">
        <f t="shared" si="567"/>
        <v>1.1899999999999995</v>
      </c>
      <c r="J3340" s="27">
        <f t="shared" si="568"/>
        <v>2</v>
      </c>
      <c r="K3340" s="30">
        <v>3</v>
      </c>
      <c r="L3340" s="159">
        <f t="shared" si="569"/>
        <v>6.1410159211523922E-2</v>
      </c>
    </row>
    <row r="3341" spans="1:12" s="1" customFormat="1" ht="15" customHeight="1">
      <c r="A3341" s="52">
        <v>37050</v>
      </c>
      <c r="B3341" s="23" t="s">
        <v>8980</v>
      </c>
      <c r="C3341" s="24" t="s">
        <v>2073</v>
      </c>
      <c r="D3341" s="23" t="s">
        <v>3152</v>
      </c>
      <c r="E3341" s="28">
        <v>14</v>
      </c>
      <c r="F3341" s="27">
        <v>15.11</v>
      </c>
      <c r="G3341" s="27">
        <v>18.12</v>
      </c>
      <c r="H3341" s="36">
        <f t="shared" si="566"/>
        <v>0.29428571428571437</v>
      </c>
      <c r="I3341" s="27">
        <f t="shared" si="567"/>
        <v>1.1099999999999994</v>
      </c>
      <c r="J3341" s="27">
        <f t="shared" si="568"/>
        <v>4.120000000000001</v>
      </c>
      <c r="K3341" s="30">
        <v>3</v>
      </c>
      <c r="L3341" s="159">
        <f t="shared" si="569"/>
        <v>0.19920582395764405</v>
      </c>
    </row>
    <row r="3342" spans="1:12" s="1" customFormat="1" ht="15" customHeight="1">
      <c r="A3342" s="52">
        <v>37054</v>
      </c>
      <c r="B3342" s="23" t="s">
        <v>2076</v>
      </c>
      <c r="C3342" s="24" t="s">
        <v>2077</v>
      </c>
      <c r="D3342" s="23" t="s">
        <v>3148</v>
      </c>
      <c r="E3342" s="28">
        <v>18</v>
      </c>
      <c r="F3342" s="27">
        <v>18</v>
      </c>
      <c r="G3342" s="27">
        <v>16.75</v>
      </c>
      <c r="H3342" s="36">
        <f t="shared" si="566"/>
        <v>-6.9444444444444448E-2</v>
      </c>
      <c r="I3342" s="27">
        <f t="shared" si="567"/>
        <v>0</v>
      </c>
      <c r="J3342" s="27">
        <f t="shared" si="568"/>
        <v>-1.25</v>
      </c>
      <c r="K3342" s="30">
        <v>3</v>
      </c>
      <c r="L3342" s="159">
        <f t="shared" si="569"/>
        <v>-6.9444444444444448E-2</v>
      </c>
    </row>
    <row r="3343" spans="1:12" s="1" customFormat="1" ht="15" customHeight="1">
      <c r="A3343" s="52">
        <v>37054</v>
      </c>
      <c r="B3343" s="23" t="s">
        <v>2074</v>
      </c>
      <c r="C3343" s="24" t="s">
        <v>2075</v>
      </c>
      <c r="D3343" s="23" t="s">
        <v>611</v>
      </c>
      <c r="E3343" s="28">
        <v>13.5</v>
      </c>
      <c r="F3343" s="27">
        <v>16.5</v>
      </c>
      <c r="G3343" s="27">
        <v>16.600000000000001</v>
      </c>
      <c r="H3343" s="36">
        <f t="shared" si="566"/>
        <v>0.22962962962962974</v>
      </c>
      <c r="I3343" s="27">
        <f t="shared" si="567"/>
        <v>3</v>
      </c>
      <c r="J3343" s="27">
        <f t="shared" si="568"/>
        <v>3.1000000000000014</v>
      </c>
      <c r="K3343" s="30">
        <v>3</v>
      </c>
      <c r="L3343" s="159">
        <f t="shared" si="569"/>
        <v>6.0606060606061465E-3</v>
      </c>
    </row>
    <row r="3344" spans="1:12" s="1" customFormat="1" ht="15" customHeight="1">
      <c r="A3344" s="52">
        <v>37055</v>
      </c>
      <c r="B3344" s="23" t="s">
        <v>2078</v>
      </c>
      <c r="C3344" s="24" t="s">
        <v>2079</v>
      </c>
      <c r="D3344" s="23" t="s">
        <v>2080</v>
      </c>
      <c r="E3344" s="28">
        <v>31</v>
      </c>
      <c r="F3344" s="27">
        <v>31.5</v>
      </c>
      <c r="G3344" s="27">
        <v>31.25</v>
      </c>
      <c r="H3344" s="36">
        <f t="shared" si="566"/>
        <v>8.0645161290322578E-3</v>
      </c>
      <c r="I3344" s="27">
        <f t="shared" si="567"/>
        <v>0.5</v>
      </c>
      <c r="J3344" s="27">
        <f t="shared" si="568"/>
        <v>0.25</v>
      </c>
      <c r="K3344" s="30">
        <v>4</v>
      </c>
      <c r="L3344" s="159">
        <f t="shared" si="569"/>
        <v>-7.9365079365079361E-3</v>
      </c>
    </row>
    <row r="3345" spans="1:12" s="1" customFormat="1" ht="15" customHeight="1">
      <c r="A3345" s="52">
        <v>37056</v>
      </c>
      <c r="B3345" s="23" t="s">
        <v>8981</v>
      </c>
      <c r="C3345" s="24" t="s">
        <v>2083</v>
      </c>
      <c r="D3345" s="23" t="s">
        <v>2084</v>
      </c>
      <c r="E3345" s="28">
        <v>18</v>
      </c>
      <c r="F3345" s="27">
        <v>17.8</v>
      </c>
      <c r="G3345" s="27">
        <v>17.2</v>
      </c>
      <c r="H3345" s="36">
        <f t="shared" si="566"/>
        <v>-4.4444444444444481E-2</v>
      </c>
      <c r="I3345" s="27">
        <f t="shared" si="567"/>
        <v>-0.19999999999999929</v>
      </c>
      <c r="J3345" s="27">
        <f t="shared" si="568"/>
        <v>-0.80000000000000071</v>
      </c>
      <c r="K3345" s="30">
        <v>3</v>
      </c>
      <c r="L3345" s="159">
        <f t="shared" si="569"/>
        <v>-3.3707865168539401E-2</v>
      </c>
    </row>
    <row r="3346" spans="1:12" s="1" customFormat="1" ht="15" customHeight="1">
      <c r="A3346" s="52">
        <v>37056</v>
      </c>
      <c r="B3346" s="23" t="s">
        <v>8982</v>
      </c>
      <c r="C3346" s="24" t="s">
        <v>2081</v>
      </c>
      <c r="D3346" s="23" t="s">
        <v>2082</v>
      </c>
      <c r="E3346" s="28">
        <v>20</v>
      </c>
      <c r="F3346" s="27">
        <v>21.55</v>
      </c>
      <c r="G3346" s="27">
        <v>22</v>
      </c>
      <c r="H3346" s="36">
        <f t="shared" si="566"/>
        <v>0.1</v>
      </c>
      <c r="I3346" s="27">
        <f t="shared" si="567"/>
        <v>1.5500000000000007</v>
      </c>
      <c r="J3346" s="27">
        <f t="shared" si="568"/>
        <v>2</v>
      </c>
      <c r="K3346" s="30">
        <v>3</v>
      </c>
      <c r="L3346" s="159">
        <f t="shared" si="569"/>
        <v>2.0881670533642659E-2</v>
      </c>
    </row>
    <row r="3347" spans="1:12" s="1" customFormat="1" ht="15" customHeight="1">
      <c r="A3347" s="52">
        <v>37060</v>
      </c>
      <c r="B3347" s="23" t="s">
        <v>8983</v>
      </c>
      <c r="C3347" s="24" t="s">
        <v>2085</v>
      </c>
      <c r="D3347" s="23" t="s">
        <v>2086</v>
      </c>
      <c r="E3347" s="28">
        <v>7.47</v>
      </c>
      <c r="F3347" s="27">
        <v>7.48</v>
      </c>
      <c r="G3347" s="27">
        <v>7.48</v>
      </c>
      <c r="H3347" s="36">
        <f t="shared" si="566"/>
        <v>1.3386880856761279E-3</v>
      </c>
      <c r="I3347" s="27">
        <f t="shared" si="567"/>
        <v>1.0000000000000675E-2</v>
      </c>
      <c r="J3347" s="27">
        <f t="shared" si="568"/>
        <v>1.0000000000000675E-2</v>
      </c>
      <c r="K3347" s="30">
        <v>1</v>
      </c>
      <c r="L3347" s="159">
        <f t="shared" si="569"/>
        <v>0</v>
      </c>
    </row>
    <row r="3348" spans="1:12" s="1" customFormat="1" ht="15" customHeight="1">
      <c r="A3348" s="52">
        <v>37061</v>
      </c>
      <c r="B3348" s="23" t="s">
        <v>2087</v>
      </c>
      <c r="C3348" s="24" t="s">
        <v>2088</v>
      </c>
      <c r="D3348" s="23" t="s">
        <v>3196</v>
      </c>
      <c r="E3348" s="28">
        <v>11</v>
      </c>
      <c r="F3348" s="27">
        <v>11.01</v>
      </c>
      <c r="G3348" s="27">
        <v>9.5</v>
      </c>
      <c r="H3348" s="36">
        <f t="shared" si="566"/>
        <v>-0.13636363636363635</v>
      </c>
      <c r="I3348" s="27">
        <f t="shared" si="567"/>
        <v>9.9999999999997868E-3</v>
      </c>
      <c r="J3348" s="27">
        <f t="shared" si="568"/>
        <v>-1.5</v>
      </c>
      <c r="K3348" s="30">
        <v>3</v>
      </c>
      <c r="L3348" s="159">
        <f t="shared" si="569"/>
        <v>-0.13714804722979107</v>
      </c>
    </row>
    <row r="3349" spans="1:12" s="1" customFormat="1" ht="15" customHeight="1">
      <c r="A3349" s="52">
        <v>37062</v>
      </c>
      <c r="B3349" s="23" t="s">
        <v>8984</v>
      </c>
      <c r="C3349" s="24" t="s">
        <v>2089</v>
      </c>
      <c r="D3349" s="23" t="s">
        <v>2090</v>
      </c>
      <c r="E3349" s="28">
        <v>17.5</v>
      </c>
      <c r="F3349" s="27">
        <v>17.8</v>
      </c>
      <c r="G3349" s="27">
        <v>16.760000000000002</v>
      </c>
      <c r="H3349" s="36">
        <f t="shared" si="566"/>
        <v>-4.2285714285714197E-2</v>
      </c>
      <c r="I3349" s="27">
        <f t="shared" si="567"/>
        <v>0.30000000000000071</v>
      </c>
      <c r="J3349" s="27">
        <f t="shared" si="568"/>
        <v>-0.73999999999999844</v>
      </c>
      <c r="K3349" s="30">
        <v>3</v>
      </c>
      <c r="L3349" s="159">
        <f t="shared" si="569"/>
        <v>-5.8426966292134778E-2</v>
      </c>
    </row>
    <row r="3350" spans="1:12" s="1" customFormat="1" ht="15" customHeight="1">
      <c r="A3350" s="52">
        <v>37063</v>
      </c>
      <c r="B3350" s="23" t="s">
        <v>8985</v>
      </c>
      <c r="C3350" s="24" t="s">
        <v>577</v>
      </c>
      <c r="D3350" s="23" t="s">
        <v>3152</v>
      </c>
      <c r="E3350" s="28">
        <v>9</v>
      </c>
      <c r="F3350" s="27">
        <v>9.5</v>
      </c>
      <c r="G3350" s="27">
        <v>11.9</v>
      </c>
      <c r="H3350" s="36">
        <f t="shared" si="566"/>
        <v>0.32222222222222224</v>
      </c>
      <c r="I3350" s="27">
        <f t="shared" si="567"/>
        <v>0.5</v>
      </c>
      <c r="J3350" s="27">
        <f t="shared" si="568"/>
        <v>2.9000000000000004</v>
      </c>
      <c r="K3350" s="30">
        <v>2</v>
      </c>
      <c r="L3350" s="159">
        <f t="shared" si="569"/>
        <v>0.25263157894736848</v>
      </c>
    </row>
    <row r="3351" spans="1:12" s="1" customFormat="1" ht="15" customHeight="1">
      <c r="A3351" s="52">
        <v>37069</v>
      </c>
      <c r="B3351" s="23" t="s">
        <v>8986</v>
      </c>
      <c r="C3351" s="24" t="s">
        <v>578</v>
      </c>
      <c r="D3351" s="23" t="s">
        <v>676</v>
      </c>
      <c r="E3351" s="28">
        <v>19</v>
      </c>
      <c r="F3351" s="27">
        <v>20</v>
      </c>
      <c r="G3351" s="27">
        <v>20.47</v>
      </c>
      <c r="H3351" s="36">
        <f t="shared" si="566"/>
        <v>7.7368421052631517E-2</v>
      </c>
      <c r="I3351" s="27">
        <f t="shared" si="567"/>
        <v>1</v>
      </c>
      <c r="J3351" s="27">
        <f t="shared" si="568"/>
        <v>1.4699999999999989</v>
      </c>
      <c r="K3351" s="30">
        <v>3</v>
      </c>
      <c r="L3351" s="159">
        <f t="shared" si="569"/>
        <v>2.3499999999999945E-2</v>
      </c>
    </row>
    <row r="3352" spans="1:12" s="1" customFormat="1" ht="15" customHeight="1">
      <c r="A3352" s="52">
        <v>37070</v>
      </c>
      <c r="B3352" s="109" t="s">
        <v>579</v>
      </c>
      <c r="C3352" s="24" t="s">
        <v>580</v>
      </c>
      <c r="D3352" s="23" t="s">
        <v>581</v>
      </c>
      <c r="E3352" s="28">
        <v>10</v>
      </c>
      <c r="F3352" s="27">
        <v>10.01</v>
      </c>
      <c r="G3352" s="27">
        <v>11.22</v>
      </c>
      <c r="H3352" s="36">
        <f t="shared" si="566"/>
        <v>0.12200000000000007</v>
      </c>
      <c r="I3352" s="27">
        <f t="shared" si="567"/>
        <v>9.9999999999997868E-3</v>
      </c>
      <c r="J3352" s="27">
        <f t="shared" si="568"/>
        <v>1.2200000000000006</v>
      </c>
      <c r="K3352" s="30">
        <v>2</v>
      </c>
      <c r="L3352" s="159">
        <f t="shared" si="569"/>
        <v>0.12087912087912096</v>
      </c>
    </row>
    <row r="3353" spans="1:12" s="1" customFormat="1" ht="15" customHeight="1">
      <c r="A3353" s="52">
        <v>37085</v>
      </c>
      <c r="B3353" s="109" t="s">
        <v>582</v>
      </c>
      <c r="C3353" s="24" t="s">
        <v>583</v>
      </c>
      <c r="D3353" s="23" t="s">
        <v>584</v>
      </c>
      <c r="E3353" s="28">
        <v>12.5</v>
      </c>
      <c r="F3353" s="27">
        <v>15.31</v>
      </c>
      <c r="G3353" s="27">
        <v>15.61</v>
      </c>
      <c r="H3353" s="36">
        <f t="shared" si="566"/>
        <v>0.24879999999999997</v>
      </c>
      <c r="I3353" s="27">
        <f t="shared" si="567"/>
        <v>2.8100000000000005</v>
      </c>
      <c r="J3353" s="27">
        <f t="shared" si="568"/>
        <v>3.1099999999999994</v>
      </c>
      <c r="K3353" s="30">
        <v>2</v>
      </c>
      <c r="L3353" s="159">
        <f t="shared" si="569"/>
        <v>1.9595035924232458E-2</v>
      </c>
    </row>
    <row r="3354" spans="1:12" s="1" customFormat="1" ht="15" customHeight="1">
      <c r="A3354" s="52">
        <v>37091</v>
      </c>
      <c r="B3354" s="23" t="s">
        <v>8987</v>
      </c>
      <c r="C3354" s="24" t="s">
        <v>585</v>
      </c>
      <c r="D3354" s="23" t="s">
        <v>586</v>
      </c>
      <c r="E3354" s="28">
        <v>14.5</v>
      </c>
      <c r="F3354" s="27">
        <v>15.1</v>
      </c>
      <c r="G3354" s="27">
        <v>15.17</v>
      </c>
      <c r="H3354" s="36">
        <f t="shared" si="566"/>
        <v>4.6206896551724136E-2</v>
      </c>
      <c r="I3354" s="27">
        <f t="shared" si="567"/>
        <v>0.59999999999999964</v>
      </c>
      <c r="J3354" s="27">
        <f t="shared" si="568"/>
        <v>0.66999999999999993</v>
      </c>
      <c r="K3354" s="30">
        <v>3</v>
      </c>
      <c r="L3354" s="159">
        <f t="shared" si="569"/>
        <v>4.6357615894039922E-3</v>
      </c>
    </row>
    <row r="3355" spans="1:12" s="1" customFormat="1" ht="15" customHeight="1">
      <c r="A3355" s="52">
        <v>37092</v>
      </c>
      <c r="B3355" s="23" t="s">
        <v>8988</v>
      </c>
      <c r="C3355" s="24" t="s">
        <v>587</v>
      </c>
      <c r="D3355" s="23" t="s">
        <v>588</v>
      </c>
      <c r="E3355" s="28">
        <v>11</v>
      </c>
      <c r="F3355" s="27">
        <v>11.494999999999999</v>
      </c>
      <c r="G3355" s="27">
        <v>14.45</v>
      </c>
      <c r="H3355" s="36">
        <f t="shared" si="566"/>
        <v>0.31363636363636355</v>
      </c>
      <c r="I3355" s="27">
        <f t="shared" si="567"/>
        <v>0.49499999999999922</v>
      </c>
      <c r="J3355" s="27">
        <f t="shared" si="568"/>
        <v>3.4499999999999993</v>
      </c>
      <c r="K3355" s="30">
        <v>3</v>
      </c>
      <c r="L3355" s="159">
        <f t="shared" si="569"/>
        <v>0.25706829056111358</v>
      </c>
    </row>
    <row r="3356" spans="1:12" s="1" customFormat="1" ht="15" customHeight="1">
      <c r="A3356" s="52">
        <v>37096</v>
      </c>
      <c r="B3356" s="23" t="s">
        <v>589</v>
      </c>
      <c r="C3356" s="24" t="s">
        <v>590</v>
      </c>
      <c r="D3356" s="23" t="s">
        <v>1852</v>
      </c>
      <c r="E3356" s="28">
        <v>25</v>
      </c>
      <c r="F3356" s="27">
        <v>25.01</v>
      </c>
      <c r="G3356" s="27">
        <v>25.87</v>
      </c>
      <c r="H3356" s="36">
        <f t="shared" si="566"/>
        <v>3.4800000000000039E-2</v>
      </c>
      <c r="I3356" s="27">
        <f t="shared" si="567"/>
        <v>1.0000000000001563E-2</v>
      </c>
      <c r="J3356" s="27">
        <f t="shared" si="568"/>
        <v>0.87000000000000099</v>
      </c>
      <c r="K3356" s="30">
        <v>3</v>
      </c>
      <c r="L3356" s="159">
        <f t="shared" si="569"/>
        <v>3.4386245501799258E-2</v>
      </c>
    </row>
    <row r="3357" spans="1:12" s="1" customFormat="1" ht="15" customHeight="1">
      <c r="A3357" s="52">
        <v>37098</v>
      </c>
      <c r="B3357" s="23" t="s">
        <v>8989</v>
      </c>
      <c r="C3357" s="24" t="s">
        <v>1853</v>
      </c>
      <c r="D3357" s="23" t="s">
        <v>581</v>
      </c>
      <c r="E3357" s="28">
        <v>22</v>
      </c>
      <c r="F3357" s="27">
        <v>23.26</v>
      </c>
      <c r="G3357" s="27">
        <v>23</v>
      </c>
      <c r="H3357" s="36">
        <f t="shared" si="566"/>
        <v>4.5454545454545456E-2</v>
      </c>
      <c r="I3357" s="27">
        <f t="shared" si="567"/>
        <v>1.2600000000000016</v>
      </c>
      <c r="J3357" s="27">
        <f t="shared" si="568"/>
        <v>1</v>
      </c>
      <c r="K3357" s="30">
        <v>3</v>
      </c>
      <c r="L3357" s="159">
        <f t="shared" si="569"/>
        <v>-1.1177987962166876E-2</v>
      </c>
    </row>
    <row r="3358" spans="1:12" s="1" customFormat="1" ht="15" customHeight="1">
      <c r="A3358" s="52">
        <v>37099</v>
      </c>
      <c r="B3358" s="23" t="s">
        <v>8990</v>
      </c>
      <c r="C3358" s="24" t="s">
        <v>1855</v>
      </c>
      <c r="D3358" s="23" t="s">
        <v>1856</v>
      </c>
      <c r="E3358" s="28">
        <v>13</v>
      </c>
      <c r="F3358" s="27">
        <v>13</v>
      </c>
      <c r="G3358" s="27">
        <v>13.15</v>
      </c>
      <c r="H3358" s="36">
        <f t="shared" si="566"/>
        <v>1.1538461538461565E-2</v>
      </c>
      <c r="I3358" s="27">
        <f t="shared" si="567"/>
        <v>0</v>
      </c>
      <c r="J3358" s="27">
        <f t="shared" si="568"/>
        <v>0.15000000000000036</v>
      </c>
      <c r="K3358" s="30">
        <v>1</v>
      </c>
      <c r="L3358" s="159">
        <f t="shared" si="569"/>
        <v>1.1538461538461565E-2</v>
      </c>
    </row>
    <row r="3359" spans="1:12" s="1" customFormat="1" ht="15" customHeight="1">
      <c r="A3359" s="52">
        <v>37099</v>
      </c>
      <c r="B3359" s="23" t="s">
        <v>8991</v>
      </c>
      <c r="C3359" s="24" t="s">
        <v>1854</v>
      </c>
      <c r="D3359" s="23" t="s">
        <v>3152</v>
      </c>
      <c r="E3359" s="28">
        <v>12</v>
      </c>
      <c r="F3359" s="27">
        <v>13.4</v>
      </c>
      <c r="G3359" s="27">
        <v>15.15</v>
      </c>
      <c r="H3359" s="36">
        <f t="shared" si="566"/>
        <v>0.26250000000000001</v>
      </c>
      <c r="I3359" s="27">
        <f t="shared" si="567"/>
        <v>1.4000000000000004</v>
      </c>
      <c r="J3359" s="27">
        <f t="shared" si="568"/>
        <v>3.1500000000000004</v>
      </c>
      <c r="K3359" s="30">
        <v>2</v>
      </c>
      <c r="L3359" s="159">
        <f t="shared" si="569"/>
        <v>0.13059701492537312</v>
      </c>
    </row>
    <row r="3360" spans="1:12" s="1" customFormat="1" ht="15" customHeight="1">
      <c r="A3360" s="52">
        <v>37103</v>
      </c>
      <c r="B3360" s="23" t="s">
        <v>1857</v>
      </c>
      <c r="C3360" s="24" t="s">
        <v>1858</v>
      </c>
      <c r="D3360" s="23" t="s">
        <v>203</v>
      </c>
      <c r="E3360" s="28">
        <v>11</v>
      </c>
      <c r="F3360" s="27">
        <v>13.56</v>
      </c>
      <c r="G3360" s="27">
        <v>13.35</v>
      </c>
      <c r="H3360" s="36">
        <f t="shared" si="566"/>
        <v>0.2136363636363636</v>
      </c>
      <c r="I3360" s="27">
        <f t="shared" si="567"/>
        <v>2.5600000000000005</v>
      </c>
      <c r="J3360" s="27">
        <f t="shared" si="568"/>
        <v>2.3499999999999996</v>
      </c>
      <c r="K3360" s="30">
        <v>2</v>
      </c>
      <c r="L3360" s="159">
        <f t="shared" si="569"/>
        <v>-1.5486725663716876E-2</v>
      </c>
    </row>
    <row r="3361" spans="1:12" s="1" customFormat="1" ht="15" customHeight="1">
      <c r="A3361" s="52">
        <v>37105</v>
      </c>
      <c r="B3361" s="23" t="s">
        <v>8992</v>
      </c>
      <c r="C3361" s="24" t="s">
        <v>1859</v>
      </c>
      <c r="D3361" s="23" t="s">
        <v>2237</v>
      </c>
      <c r="E3361" s="28">
        <v>16</v>
      </c>
      <c r="F3361" s="27">
        <v>16</v>
      </c>
      <c r="G3361" s="27">
        <v>16</v>
      </c>
      <c r="H3361" s="36">
        <f t="shared" si="566"/>
        <v>0</v>
      </c>
      <c r="I3361" s="27">
        <f t="shared" si="567"/>
        <v>0</v>
      </c>
      <c r="J3361" s="27">
        <f t="shared" si="568"/>
        <v>0</v>
      </c>
      <c r="K3361" s="30">
        <v>2</v>
      </c>
      <c r="L3361" s="159">
        <f t="shared" si="569"/>
        <v>0</v>
      </c>
    </row>
    <row r="3362" spans="1:12" s="1" customFormat="1" ht="15" customHeight="1">
      <c r="A3362" s="52">
        <v>37110</v>
      </c>
      <c r="B3362" s="23" t="s">
        <v>2238</v>
      </c>
      <c r="C3362" s="24" t="s">
        <v>2239</v>
      </c>
      <c r="D3362" s="23" t="s">
        <v>1673</v>
      </c>
      <c r="E3362" s="28">
        <v>7</v>
      </c>
      <c r="F3362" s="27">
        <v>7.2</v>
      </c>
      <c r="G3362" s="27">
        <v>9.51</v>
      </c>
      <c r="H3362" s="36">
        <f t="shared" si="566"/>
        <v>0.35857142857142854</v>
      </c>
      <c r="I3362" s="27">
        <f t="shared" si="567"/>
        <v>0.20000000000000018</v>
      </c>
      <c r="J3362" s="27">
        <f t="shared" si="568"/>
        <v>2.5099999999999998</v>
      </c>
      <c r="K3362" s="30">
        <v>2</v>
      </c>
      <c r="L3362" s="159">
        <f t="shared" si="569"/>
        <v>0.32083333333333325</v>
      </c>
    </row>
    <row r="3363" spans="1:12" s="1" customFormat="1" ht="15" customHeight="1">
      <c r="A3363" s="52">
        <v>37112</v>
      </c>
      <c r="B3363" s="23" t="s">
        <v>2240</v>
      </c>
      <c r="C3363" s="24" t="s">
        <v>2241</v>
      </c>
      <c r="D3363" s="23" t="s">
        <v>2242</v>
      </c>
      <c r="E3363" s="28">
        <v>13.72</v>
      </c>
      <c r="F3363" s="27">
        <v>13.7</v>
      </c>
      <c r="G3363" s="27">
        <v>14</v>
      </c>
      <c r="H3363" s="36">
        <f t="shared" si="566"/>
        <v>2.0408163265306076E-2</v>
      </c>
      <c r="I3363" s="27">
        <f t="shared" si="567"/>
        <v>-2.000000000000135E-2</v>
      </c>
      <c r="J3363" s="27">
        <f t="shared" si="568"/>
        <v>0.27999999999999936</v>
      </c>
      <c r="K3363" s="30">
        <v>2</v>
      </c>
      <c r="L3363" s="159">
        <f t="shared" si="569"/>
        <v>2.1897810218978155E-2</v>
      </c>
    </row>
    <row r="3364" spans="1:12" s="1" customFormat="1" ht="15" customHeight="1">
      <c r="A3364" s="52">
        <v>37113</v>
      </c>
      <c r="B3364" s="23" t="s">
        <v>8993</v>
      </c>
      <c r="C3364" s="24" t="s">
        <v>2243</v>
      </c>
      <c r="D3364" s="23" t="s">
        <v>2244</v>
      </c>
      <c r="E3364" s="28">
        <v>15</v>
      </c>
      <c r="F3364" s="27">
        <v>17.25</v>
      </c>
      <c r="G3364" s="27">
        <v>16.25</v>
      </c>
      <c r="H3364" s="36">
        <f t="shared" si="566"/>
        <v>8.3333333333333329E-2</v>
      </c>
      <c r="I3364" s="27">
        <f t="shared" si="567"/>
        <v>2.25</v>
      </c>
      <c r="J3364" s="27">
        <f t="shared" si="568"/>
        <v>1.25</v>
      </c>
      <c r="K3364" s="30">
        <v>2</v>
      </c>
      <c r="L3364" s="159">
        <f t="shared" si="569"/>
        <v>-5.7971014492753624E-2</v>
      </c>
    </row>
    <row r="3365" spans="1:12" s="1" customFormat="1" ht="15" customHeight="1">
      <c r="A3365" s="52">
        <v>37117</v>
      </c>
      <c r="B3365" s="23" t="s">
        <v>2245</v>
      </c>
      <c r="C3365" s="24" t="s">
        <v>2246</v>
      </c>
      <c r="D3365" s="23" t="s">
        <v>2247</v>
      </c>
      <c r="E3365" s="28">
        <v>16</v>
      </c>
      <c r="F3365" s="27">
        <v>15.8</v>
      </c>
      <c r="G3365" s="27">
        <v>15.5</v>
      </c>
      <c r="H3365" s="36">
        <f t="shared" si="566"/>
        <v>-3.125E-2</v>
      </c>
      <c r="I3365" s="27">
        <f t="shared" si="567"/>
        <v>-0.19999999999999929</v>
      </c>
      <c r="J3365" s="27">
        <f t="shared" si="568"/>
        <v>-0.5</v>
      </c>
      <c r="K3365" s="30">
        <v>1</v>
      </c>
      <c r="L3365" s="159">
        <f t="shared" si="569"/>
        <v>-1.8987341772151944E-2</v>
      </c>
    </row>
    <row r="3366" spans="1:12" s="1" customFormat="1" ht="15" customHeight="1">
      <c r="A3366" s="52">
        <v>37168</v>
      </c>
      <c r="B3366" s="23" t="s">
        <v>2248</v>
      </c>
      <c r="C3366" s="24" t="s">
        <v>2249</v>
      </c>
      <c r="D3366" s="23" t="s">
        <v>2250</v>
      </c>
      <c r="E3366" s="28">
        <v>12</v>
      </c>
      <c r="F3366" s="27">
        <v>12.46</v>
      </c>
      <c r="G3366" s="27">
        <v>12.47</v>
      </c>
      <c r="H3366" s="36">
        <f t="shared" si="566"/>
        <v>3.9166666666666718E-2</v>
      </c>
      <c r="I3366" s="27">
        <f t="shared" si="567"/>
        <v>0.46000000000000085</v>
      </c>
      <c r="J3366" s="27">
        <f t="shared" si="568"/>
        <v>0.47000000000000064</v>
      </c>
      <c r="K3366" s="30">
        <v>2</v>
      </c>
      <c r="L3366" s="159">
        <f t="shared" si="569"/>
        <v>8.0256821829853824E-4</v>
      </c>
    </row>
    <row r="3367" spans="1:12" s="1" customFormat="1" ht="15" customHeight="1">
      <c r="A3367" s="52">
        <v>37175</v>
      </c>
      <c r="B3367" s="23" t="s">
        <v>1027</v>
      </c>
      <c r="C3367" s="24" t="s">
        <v>1028</v>
      </c>
      <c r="D3367" s="23" t="s">
        <v>1673</v>
      </c>
      <c r="E3367" s="28">
        <v>19</v>
      </c>
      <c r="F3367" s="27">
        <v>24.25</v>
      </c>
      <c r="G3367" s="27">
        <v>24.92</v>
      </c>
      <c r="H3367" s="36">
        <f t="shared" si="566"/>
        <v>0.31157894736842112</v>
      </c>
      <c r="I3367" s="27">
        <f t="shared" si="567"/>
        <v>5.25</v>
      </c>
      <c r="J3367" s="27">
        <f t="shared" si="568"/>
        <v>5.9200000000000017</v>
      </c>
      <c r="K3367" s="30">
        <v>2</v>
      </c>
      <c r="L3367" s="159">
        <f t="shared" si="569"/>
        <v>2.7628865979381512E-2</v>
      </c>
    </row>
    <row r="3368" spans="1:12" s="1" customFormat="1" ht="15" customHeight="1">
      <c r="A3368" s="52">
        <v>37187</v>
      </c>
      <c r="B3368" s="23" t="s">
        <v>8994</v>
      </c>
      <c r="C3368" s="24" t="s">
        <v>1029</v>
      </c>
      <c r="D3368" s="23" t="s">
        <v>197</v>
      </c>
      <c r="E3368" s="28">
        <v>18.5</v>
      </c>
      <c r="F3368" s="27">
        <v>20.5</v>
      </c>
      <c r="G3368" s="27">
        <v>21</v>
      </c>
      <c r="H3368" s="36">
        <f t="shared" si="566"/>
        <v>0.13513513513513514</v>
      </c>
      <c r="I3368" s="27">
        <f t="shared" si="567"/>
        <v>2</v>
      </c>
      <c r="J3368" s="27">
        <f t="shared" si="568"/>
        <v>2.5</v>
      </c>
      <c r="K3368" s="30">
        <v>2</v>
      </c>
      <c r="L3368" s="159">
        <f t="shared" si="569"/>
        <v>2.4390243902439025E-2</v>
      </c>
    </row>
    <row r="3369" spans="1:12" s="1" customFormat="1" ht="15" customHeight="1">
      <c r="A3369" s="52">
        <v>37189</v>
      </c>
      <c r="B3369" s="23" t="s">
        <v>1032</v>
      </c>
      <c r="C3369" s="24" t="s">
        <v>1033</v>
      </c>
      <c r="D3369" s="23" t="s">
        <v>1034</v>
      </c>
      <c r="E3369" s="28">
        <v>21</v>
      </c>
      <c r="F3369" s="27">
        <v>22.75</v>
      </c>
      <c r="G3369" s="27">
        <v>22.7</v>
      </c>
      <c r="H3369" s="36">
        <f t="shared" ref="H3369:H3398" si="570">(G3369-E3369)/E3369</f>
        <v>8.0952380952380915E-2</v>
      </c>
      <c r="I3369" s="27">
        <f t="shared" ref="I3369:I3398" si="571">(F3369-E3369)</f>
        <v>1.75</v>
      </c>
      <c r="J3369" s="27">
        <f t="shared" ref="J3369:J3398" si="572">G3369-E3369</f>
        <v>1.6999999999999993</v>
      </c>
      <c r="K3369" s="30">
        <v>3</v>
      </c>
      <c r="L3369" s="159">
        <f t="shared" si="569"/>
        <v>-2.197802197802229E-3</v>
      </c>
    </row>
    <row r="3370" spans="1:12" s="1" customFormat="1" ht="15" customHeight="1">
      <c r="A3370" s="52">
        <v>37189</v>
      </c>
      <c r="B3370" s="23" t="s">
        <v>8995</v>
      </c>
      <c r="C3370" s="24" t="s">
        <v>1030</v>
      </c>
      <c r="D3370" s="23" t="s">
        <v>1031</v>
      </c>
      <c r="E3370" s="28">
        <v>17</v>
      </c>
      <c r="F3370" s="27">
        <v>20.260000000000002</v>
      </c>
      <c r="G3370" s="27">
        <v>20.37</v>
      </c>
      <c r="H3370" s="36">
        <f t="shared" si="570"/>
        <v>0.19823529411764712</v>
      </c>
      <c r="I3370" s="27">
        <f t="shared" si="571"/>
        <v>3.2600000000000016</v>
      </c>
      <c r="J3370" s="27">
        <f t="shared" si="572"/>
        <v>3.370000000000001</v>
      </c>
      <c r="K3370" s="30">
        <v>3</v>
      </c>
      <c r="L3370" s="159">
        <f t="shared" si="569"/>
        <v>5.4294175715695666E-3</v>
      </c>
    </row>
    <row r="3371" spans="1:12" s="1" customFormat="1" ht="15" customHeight="1">
      <c r="A3371" s="52">
        <v>37194</v>
      </c>
      <c r="B3371" s="23" t="s">
        <v>8996</v>
      </c>
      <c r="C3371" s="24" t="s">
        <v>1035</v>
      </c>
      <c r="D3371" s="23" t="s">
        <v>197</v>
      </c>
      <c r="E3371" s="28">
        <v>36</v>
      </c>
      <c r="F3371" s="27">
        <v>40.5</v>
      </c>
      <c r="G3371" s="27">
        <v>40.9</v>
      </c>
      <c r="H3371" s="36">
        <f t="shared" si="570"/>
        <v>0.13611111111111107</v>
      </c>
      <c r="I3371" s="27">
        <f t="shared" si="571"/>
        <v>4.5</v>
      </c>
      <c r="J3371" s="27">
        <f t="shared" si="572"/>
        <v>4.8999999999999986</v>
      </c>
      <c r="K3371" s="30">
        <v>3</v>
      </c>
      <c r="L3371" s="159">
        <f t="shared" si="569"/>
        <v>9.8765432098765083E-3</v>
      </c>
    </row>
    <row r="3372" spans="1:12" s="1" customFormat="1" ht="15" customHeight="1">
      <c r="A3372" s="52">
        <v>37195</v>
      </c>
      <c r="B3372" s="23" t="s">
        <v>1037</v>
      </c>
      <c r="C3372" s="24" t="s">
        <v>1038</v>
      </c>
      <c r="D3372" s="23" t="s">
        <v>203</v>
      </c>
      <c r="E3372" s="28">
        <v>9</v>
      </c>
      <c r="F3372" s="27">
        <v>9.7100000000000009</v>
      </c>
      <c r="G3372" s="27">
        <v>9.61</v>
      </c>
      <c r="H3372" s="36">
        <f t="shared" si="570"/>
        <v>6.7777777777777715E-2</v>
      </c>
      <c r="I3372" s="27">
        <f t="shared" si="571"/>
        <v>0.71000000000000085</v>
      </c>
      <c r="J3372" s="27">
        <f t="shared" si="572"/>
        <v>0.60999999999999943</v>
      </c>
      <c r="K3372" s="30">
        <v>2</v>
      </c>
      <c r="L3372" s="159">
        <f t="shared" si="569"/>
        <v>-1.029866117404752E-2</v>
      </c>
    </row>
    <row r="3373" spans="1:12" s="1" customFormat="1" ht="15" customHeight="1">
      <c r="A3373" s="52">
        <v>37195</v>
      </c>
      <c r="B3373" s="23" t="s">
        <v>8997</v>
      </c>
      <c r="C3373" s="24" t="s">
        <v>1036</v>
      </c>
      <c r="D3373" s="23" t="s">
        <v>559</v>
      </c>
      <c r="E3373" s="28">
        <v>15</v>
      </c>
      <c r="F3373" s="27">
        <v>15.9</v>
      </c>
      <c r="G3373" s="27">
        <v>17.25</v>
      </c>
      <c r="H3373" s="36">
        <f t="shared" si="570"/>
        <v>0.15</v>
      </c>
      <c r="I3373" s="27">
        <f t="shared" si="571"/>
        <v>0.90000000000000036</v>
      </c>
      <c r="J3373" s="27">
        <f t="shared" si="572"/>
        <v>2.25</v>
      </c>
      <c r="K3373" s="30">
        <v>3</v>
      </c>
      <c r="L3373" s="159">
        <f t="shared" si="569"/>
        <v>8.4905660377358472E-2</v>
      </c>
    </row>
    <row r="3374" spans="1:12" s="1" customFormat="1" ht="15" customHeight="1">
      <c r="A3374" s="52">
        <v>37201</v>
      </c>
      <c r="B3374" s="23" t="s">
        <v>1039</v>
      </c>
      <c r="C3374" s="24" t="s">
        <v>1040</v>
      </c>
      <c r="D3374" s="23" t="s">
        <v>1041</v>
      </c>
      <c r="E3374" s="28">
        <v>17</v>
      </c>
      <c r="F3374" s="27">
        <v>17.29</v>
      </c>
      <c r="G3374" s="27">
        <v>20.9</v>
      </c>
      <c r="H3374" s="36">
        <f t="shared" si="570"/>
        <v>0.22941176470588226</v>
      </c>
      <c r="I3374" s="27">
        <f t="shared" si="571"/>
        <v>0.28999999999999915</v>
      </c>
      <c r="J3374" s="27">
        <f t="shared" si="572"/>
        <v>3.8999999999999986</v>
      </c>
      <c r="K3374" s="30">
        <v>3</v>
      </c>
      <c r="L3374" s="159">
        <f t="shared" si="569"/>
        <v>0.20879120879120877</v>
      </c>
    </row>
    <row r="3375" spans="1:12" s="1" customFormat="1" ht="15" customHeight="1">
      <c r="A3375" s="52">
        <v>37208</v>
      </c>
      <c r="B3375" s="23" t="s">
        <v>8998</v>
      </c>
      <c r="C3375" s="24" t="s">
        <v>1042</v>
      </c>
      <c r="D3375" s="23" t="s">
        <v>1043</v>
      </c>
      <c r="E3375" s="28">
        <v>19</v>
      </c>
      <c r="F3375" s="27">
        <v>22.55</v>
      </c>
      <c r="G3375" s="27">
        <v>24.25</v>
      </c>
      <c r="H3375" s="36">
        <f t="shared" si="570"/>
        <v>0.27631578947368424</v>
      </c>
      <c r="I3375" s="27">
        <f t="shared" si="571"/>
        <v>3.5500000000000007</v>
      </c>
      <c r="J3375" s="27">
        <f t="shared" si="572"/>
        <v>5.25</v>
      </c>
      <c r="K3375" s="30">
        <v>3</v>
      </c>
      <c r="L3375" s="159">
        <f t="shared" si="569"/>
        <v>7.5388026607538766E-2</v>
      </c>
    </row>
    <row r="3376" spans="1:12" s="1" customFormat="1" ht="15" customHeight="1">
      <c r="A3376" s="52">
        <v>37208</v>
      </c>
      <c r="B3376" s="23" t="s">
        <v>8999</v>
      </c>
      <c r="C3376" s="24" t="s">
        <v>1044</v>
      </c>
      <c r="D3376" s="23" t="s">
        <v>1045</v>
      </c>
      <c r="E3376" s="28">
        <v>17</v>
      </c>
      <c r="F3376" s="27">
        <v>21</v>
      </c>
      <c r="G3376" s="27">
        <v>21.66</v>
      </c>
      <c r="H3376" s="36">
        <f t="shared" si="570"/>
        <v>0.27411764705882352</v>
      </c>
      <c r="I3376" s="27">
        <f t="shared" si="571"/>
        <v>4</v>
      </c>
      <c r="J3376" s="27">
        <f t="shared" si="572"/>
        <v>4.66</v>
      </c>
      <c r="K3376" s="30">
        <v>3</v>
      </c>
      <c r="L3376" s="159">
        <f t="shared" si="569"/>
        <v>3.1428571428571438E-2</v>
      </c>
    </row>
    <row r="3377" spans="1:12" s="1" customFormat="1" ht="15" customHeight="1">
      <c r="A3377" s="52">
        <v>37208</v>
      </c>
      <c r="B3377" s="23" t="s">
        <v>9000</v>
      </c>
      <c r="C3377" s="24" t="s">
        <v>1046</v>
      </c>
      <c r="D3377" s="23" t="s">
        <v>668</v>
      </c>
      <c r="E3377" s="28">
        <v>18</v>
      </c>
      <c r="F3377" s="27">
        <v>21.55</v>
      </c>
      <c r="G3377" s="27">
        <v>22.95</v>
      </c>
      <c r="H3377" s="36">
        <f t="shared" si="570"/>
        <v>0.27499999999999997</v>
      </c>
      <c r="I3377" s="27">
        <f t="shared" si="571"/>
        <v>3.5500000000000007</v>
      </c>
      <c r="J3377" s="27">
        <f t="shared" si="572"/>
        <v>4.9499999999999993</v>
      </c>
      <c r="K3377" s="30">
        <v>2</v>
      </c>
      <c r="L3377" s="159">
        <f t="shared" si="569"/>
        <v>6.496519721577719E-2</v>
      </c>
    </row>
    <row r="3378" spans="1:12" s="1" customFormat="1" ht="15" customHeight="1">
      <c r="A3378" s="52">
        <v>37210</v>
      </c>
      <c r="B3378" s="23" t="s">
        <v>9001</v>
      </c>
      <c r="C3378" s="24" t="s">
        <v>704</v>
      </c>
      <c r="D3378" s="23" t="s">
        <v>705</v>
      </c>
      <c r="E3378" s="28">
        <v>17</v>
      </c>
      <c r="F3378" s="27">
        <v>17</v>
      </c>
      <c r="G3378" s="27">
        <v>15.25</v>
      </c>
      <c r="H3378" s="36">
        <f t="shared" si="570"/>
        <v>-0.10294117647058823</v>
      </c>
      <c r="I3378" s="27">
        <f t="shared" si="571"/>
        <v>0</v>
      </c>
      <c r="J3378" s="27">
        <f t="shared" si="572"/>
        <v>-1.75</v>
      </c>
      <c r="K3378" s="30">
        <v>3</v>
      </c>
      <c r="L3378" s="159">
        <f t="shared" si="569"/>
        <v>-0.10294117647058823</v>
      </c>
    </row>
    <row r="3379" spans="1:12" s="1" customFormat="1" ht="15" customHeight="1">
      <c r="A3379" s="52">
        <v>37210</v>
      </c>
      <c r="B3379" s="23" t="s">
        <v>9002</v>
      </c>
      <c r="C3379" s="24" t="s">
        <v>702</v>
      </c>
      <c r="D3379" s="23" t="s">
        <v>703</v>
      </c>
      <c r="E3379" s="28">
        <v>8</v>
      </c>
      <c r="F3379" s="27">
        <v>8.6</v>
      </c>
      <c r="G3379" s="27">
        <v>8.7100000000000009</v>
      </c>
      <c r="H3379" s="36">
        <f t="shared" si="570"/>
        <v>8.8750000000000107E-2</v>
      </c>
      <c r="I3379" s="27">
        <f t="shared" si="571"/>
        <v>0.59999999999999964</v>
      </c>
      <c r="J3379" s="27">
        <f t="shared" si="572"/>
        <v>0.71000000000000085</v>
      </c>
      <c r="K3379" s="30">
        <v>2</v>
      </c>
      <c r="L3379" s="159">
        <f t="shared" si="569"/>
        <v>1.2790697674418745E-2</v>
      </c>
    </row>
    <row r="3380" spans="1:12" s="1" customFormat="1" ht="15" customHeight="1">
      <c r="A3380" s="52">
        <v>37210</v>
      </c>
      <c r="B3380" s="23" t="s">
        <v>9003</v>
      </c>
      <c r="C3380" s="24" t="s">
        <v>700</v>
      </c>
      <c r="D3380" s="23" t="s">
        <v>701</v>
      </c>
      <c r="E3380" s="28">
        <v>24</v>
      </c>
      <c r="F3380" s="27">
        <v>29.75</v>
      </c>
      <c r="G3380" s="27">
        <v>29.5</v>
      </c>
      <c r="H3380" s="36">
        <f t="shared" si="570"/>
        <v>0.22916666666666666</v>
      </c>
      <c r="I3380" s="27">
        <f t="shared" si="571"/>
        <v>5.75</v>
      </c>
      <c r="J3380" s="27">
        <f t="shared" si="572"/>
        <v>5.5</v>
      </c>
      <c r="K3380" s="30">
        <v>3</v>
      </c>
      <c r="L3380" s="159">
        <f t="shared" si="569"/>
        <v>-8.4033613445378148E-3</v>
      </c>
    </row>
    <row r="3381" spans="1:12" s="1" customFormat="1" ht="15" customHeight="1">
      <c r="A3381" s="52">
        <v>37211</v>
      </c>
      <c r="B3381" s="23" t="s">
        <v>1630</v>
      </c>
      <c r="C3381" s="24" t="s">
        <v>1631</v>
      </c>
      <c r="D3381" s="23" t="s">
        <v>1632</v>
      </c>
      <c r="E3381" s="28">
        <v>7</v>
      </c>
      <c r="F3381" s="27">
        <v>7.25</v>
      </c>
      <c r="G3381" s="27">
        <v>8.14</v>
      </c>
      <c r="H3381" s="36">
        <f t="shared" si="570"/>
        <v>0.16285714285714295</v>
      </c>
      <c r="I3381" s="27">
        <f t="shared" si="571"/>
        <v>0.25</v>
      </c>
      <c r="J3381" s="27">
        <f t="shared" si="572"/>
        <v>1.1400000000000006</v>
      </c>
      <c r="K3381" s="30">
        <v>1</v>
      </c>
      <c r="L3381" s="159">
        <f t="shared" si="569"/>
        <v>0.12275862068965525</v>
      </c>
    </row>
    <row r="3382" spans="1:12" s="1" customFormat="1" ht="15" customHeight="1">
      <c r="A3382" s="52">
        <v>37211</v>
      </c>
      <c r="B3382" s="23" t="s">
        <v>706</v>
      </c>
      <c r="C3382" s="24" t="s">
        <v>707</v>
      </c>
      <c r="D3382" s="23" t="s">
        <v>1222</v>
      </c>
      <c r="E3382" s="28">
        <v>6</v>
      </c>
      <c r="F3382" s="27">
        <v>5.8</v>
      </c>
      <c r="G3382" s="27">
        <v>5.85</v>
      </c>
      <c r="H3382" s="36">
        <f t="shared" si="570"/>
        <v>-2.500000000000006E-2</v>
      </c>
      <c r="I3382" s="27">
        <f t="shared" si="571"/>
        <v>-0.20000000000000018</v>
      </c>
      <c r="J3382" s="27">
        <f t="shared" si="572"/>
        <v>-0.15000000000000036</v>
      </c>
      <c r="K3382" s="30">
        <v>1</v>
      </c>
      <c r="L3382" s="159">
        <f t="shared" si="569"/>
        <v>8.6206896551723842E-3</v>
      </c>
    </row>
    <row r="3383" spans="1:12" s="1" customFormat="1" ht="15" customHeight="1">
      <c r="A3383" s="52">
        <v>37215</v>
      </c>
      <c r="B3383" s="23" t="s">
        <v>9004</v>
      </c>
      <c r="C3383" s="24" t="s">
        <v>1633</v>
      </c>
      <c r="D3383" s="23" t="s">
        <v>3152</v>
      </c>
      <c r="E3383" s="28">
        <v>13</v>
      </c>
      <c r="F3383" s="27">
        <v>18.25</v>
      </c>
      <c r="G3383" s="27">
        <v>18.989999999999998</v>
      </c>
      <c r="H3383" s="36">
        <f t="shared" si="570"/>
        <v>0.46076923076923065</v>
      </c>
      <c r="I3383" s="27">
        <f t="shared" si="571"/>
        <v>5.25</v>
      </c>
      <c r="J3383" s="27">
        <f t="shared" si="572"/>
        <v>5.9899999999999984</v>
      </c>
      <c r="K3383" s="30">
        <v>3</v>
      </c>
      <c r="L3383" s="159">
        <f t="shared" si="569"/>
        <v>4.0547945205479365E-2</v>
      </c>
    </row>
    <row r="3384" spans="1:12" s="1" customFormat="1" ht="15" customHeight="1">
      <c r="A3384" s="52">
        <v>37216</v>
      </c>
      <c r="B3384" s="23" t="s">
        <v>9005</v>
      </c>
      <c r="C3384" s="24" t="s">
        <v>2585</v>
      </c>
      <c r="D3384" s="23" t="s">
        <v>1727</v>
      </c>
      <c r="E3384" s="28">
        <v>4.5</v>
      </c>
      <c r="F3384" s="27">
        <v>4.5</v>
      </c>
      <c r="G3384" s="27">
        <v>4</v>
      </c>
      <c r="H3384" s="36">
        <f t="shared" si="570"/>
        <v>-0.1111111111111111</v>
      </c>
      <c r="I3384" s="27">
        <f t="shared" si="571"/>
        <v>0</v>
      </c>
      <c r="J3384" s="27">
        <f t="shared" si="572"/>
        <v>-0.5</v>
      </c>
      <c r="K3384" s="30">
        <v>1</v>
      </c>
      <c r="L3384" s="159">
        <f t="shared" si="569"/>
        <v>-0.1111111111111111</v>
      </c>
    </row>
    <row r="3385" spans="1:12" s="1" customFormat="1" ht="15" customHeight="1">
      <c r="A3385" s="52">
        <v>37216</v>
      </c>
      <c r="B3385" s="23" t="s">
        <v>9006</v>
      </c>
      <c r="C3385" s="24" t="s">
        <v>1728</v>
      </c>
      <c r="D3385" s="23" t="s">
        <v>701</v>
      </c>
      <c r="E3385" s="28">
        <v>10</v>
      </c>
      <c r="F3385" s="27">
        <v>9.1</v>
      </c>
      <c r="G3385" s="27">
        <v>9.34</v>
      </c>
      <c r="H3385" s="36">
        <f t="shared" si="570"/>
        <v>-6.6000000000000017E-2</v>
      </c>
      <c r="I3385" s="27">
        <f t="shared" si="571"/>
        <v>-0.90000000000000036</v>
      </c>
      <c r="J3385" s="27">
        <f t="shared" si="572"/>
        <v>-0.66000000000000014</v>
      </c>
      <c r="K3385" s="30">
        <v>1</v>
      </c>
      <c r="L3385" s="159">
        <f t="shared" si="569"/>
        <v>2.6373626373626398E-2</v>
      </c>
    </row>
    <row r="3386" spans="1:12" s="1" customFormat="1" ht="15" customHeight="1">
      <c r="A3386" s="52">
        <v>37224</v>
      </c>
      <c r="B3386" s="23" t="s">
        <v>1729</v>
      </c>
      <c r="C3386" s="24" t="s">
        <v>1730</v>
      </c>
      <c r="D3386" s="23" t="s">
        <v>1731</v>
      </c>
      <c r="E3386" s="28">
        <v>17</v>
      </c>
      <c r="F3386" s="27">
        <v>15.5</v>
      </c>
      <c r="G3386" s="27">
        <v>16.77</v>
      </c>
      <c r="H3386" s="36">
        <f t="shared" si="570"/>
        <v>-1.3529411764705908E-2</v>
      </c>
      <c r="I3386" s="27">
        <f t="shared" si="571"/>
        <v>-1.5</v>
      </c>
      <c r="J3386" s="27">
        <f t="shared" si="572"/>
        <v>-0.23000000000000043</v>
      </c>
      <c r="K3386" s="30">
        <v>1</v>
      </c>
      <c r="L3386" s="159">
        <f t="shared" si="569"/>
        <v>8.1935483870967718E-2</v>
      </c>
    </row>
    <row r="3387" spans="1:12" s="1" customFormat="1" ht="15" customHeight="1">
      <c r="A3387" s="52">
        <v>37230</v>
      </c>
      <c r="B3387" s="53" t="s">
        <v>9007</v>
      </c>
      <c r="C3387" s="24" t="s">
        <v>1732</v>
      </c>
      <c r="D3387" s="53" t="s">
        <v>1733</v>
      </c>
      <c r="E3387" s="28">
        <v>17.690000000000001</v>
      </c>
      <c r="F3387" s="27">
        <v>18.399999999999999</v>
      </c>
      <c r="G3387" s="27">
        <v>18.27</v>
      </c>
      <c r="H3387" s="36">
        <f t="shared" si="570"/>
        <v>3.2786885245901544E-2</v>
      </c>
      <c r="I3387" s="27">
        <f t="shared" si="571"/>
        <v>0.7099999999999973</v>
      </c>
      <c r="J3387" s="27">
        <f t="shared" si="572"/>
        <v>0.57999999999999829</v>
      </c>
      <c r="K3387" s="30">
        <v>1</v>
      </c>
      <c r="L3387" s="159">
        <f t="shared" si="569"/>
        <v>-7.065217391304294E-3</v>
      </c>
    </row>
    <row r="3388" spans="1:12" s="1" customFormat="1" ht="15" customHeight="1">
      <c r="A3388" s="52">
        <v>37232</v>
      </c>
      <c r="B3388" s="23" t="s">
        <v>1734</v>
      </c>
      <c r="C3388" s="24" t="s">
        <v>1735</v>
      </c>
      <c r="D3388" s="23" t="s">
        <v>3148</v>
      </c>
      <c r="E3388" s="28">
        <v>14</v>
      </c>
      <c r="F3388" s="27">
        <v>15.53</v>
      </c>
      <c r="G3388" s="27">
        <v>15.82</v>
      </c>
      <c r="H3388" s="36">
        <f t="shared" si="570"/>
        <v>0.13000000000000003</v>
      </c>
      <c r="I3388" s="27">
        <f t="shared" si="571"/>
        <v>1.5299999999999994</v>
      </c>
      <c r="J3388" s="27">
        <f t="shared" si="572"/>
        <v>1.8200000000000003</v>
      </c>
      <c r="K3388" s="30">
        <v>2</v>
      </c>
      <c r="L3388" s="159">
        <f t="shared" si="569"/>
        <v>1.8673535093367735E-2</v>
      </c>
    </row>
    <row r="3389" spans="1:12" s="1" customFormat="1" ht="15" customHeight="1">
      <c r="A3389" s="52">
        <v>37236</v>
      </c>
      <c r="B3389" s="23" t="s">
        <v>9008</v>
      </c>
      <c r="C3389" s="24" t="s">
        <v>2800</v>
      </c>
      <c r="D3389" s="23" t="s">
        <v>705</v>
      </c>
      <c r="E3389" s="28">
        <v>23</v>
      </c>
      <c r="F3389" s="27">
        <v>26</v>
      </c>
      <c r="G3389" s="27">
        <v>25.4</v>
      </c>
      <c r="H3389" s="36">
        <f t="shared" si="570"/>
        <v>0.10434782608695646</v>
      </c>
      <c r="I3389" s="27">
        <f t="shared" si="571"/>
        <v>3</v>
      </c>
      <c r="J3389" s="27">
        <f t="shared" si="572"/>
        <v>2.3999999999999986</v>
      </c>
      <c r="K3389" s="30">
        <v>3</v>
      </c>
      <c r="L3389" s="159">
        <f t="shared" si="569"/>
        <v>-2.307692307692313E-2</v>
      </c>
    </row>
    <row r="3390" spans="1:12" s="1" customFormat="1" ht="15" customHeight="1">
      <c r="A3390" s="52">
        <v>37236</v>
      </c>
      <c r="B3390" s="23" t="s">
        <v>9009</v>
      </c>
      <c r="C3390" s="24" t="s">
        <v>2801</v>
      </c>
      <c r="D3390" s="23" t="s">
        <v>203</v>
      </c>
      <c r="E3390" s="28">
        <v>24.59</v>
      </c>
      <c r="F3390" s="27">
        <v>24.68</v>
      </c>
      <c r="G3390" s="27">
        <v>24.59</v>
      </c>
      <c r="H3390" s="36">
        <f t="shared" si="570"/>
        <v>0</v>
      </c>
      <c r="I3390" s="27">
        <f t="shared" si="571"/>
        <v>8.9999999999999858E-2</v>
      </c>
      <c r="J3390" s="27">
        <f t="shared" si="572"/>
        <v>0</v>
      </c>
      <c r="K3390" s="30">
        <v>1</v>
      </c>
      <c r="L3390" s="159">
        <f t="shared" si="569"/>
        <v>-3.6466774716369475E-3</v>
      </c>
    </row>
    <row r="3391" spans="1:12" s="1" customFormat="1" ht="15" customHeight="1">
      <c r="A3391" s="52">
        <v>37237</v>
      </c>
      <c r="B3391" s="23" t="s">
        <v>9010</v>
      </c>
      <c r="C3391" s="24" t="s">
        <v>2802</v>
      </c>
      <c r="D3391" s="23" t="s">
        <v>197</v>
      </c>
      <c r="E3391" s="28">
        <v>16</v>
      </c>
      <c r="F3391" s="27">
        <v>23.76</v>
      </c>
      <c r="G3391" s="27">
        <v>23.72</v>
      </c>
      <c r="H3391" s="36">
        <f t="shared" si="570"/>
        <v>0.48249999999999993</v>
      </c>
      <c r="I3391" s="27">
        <f t="shared" si="571"/>
        <v>7.7600000000000016</v>
      </c>
      <c r="J3391" s="27">
        <f t="shared" si="572"/>
        <v>7.7199999999999989</v>
      </c>
      <c r="K3391" s="30">
        <v>3</v>
      </c>
      <c r="L3391" s="159">
        <f t="shared" si="569"/>
        <v>-1.6835016835017971E-3</v>
      </c>
    </row>
    <row r="3392" spans="1:12" s="1" customFormat="1" ht="15" customHeight="1">
      <c r="A3392" s="52">
        <v>37238</v>
      </c>
      <c r="B3392" s="53" t="s">
        <v>9011</v>
      </c>
      <c r="C3392" s="24" t="s">
        <v>2805</v>
      </c>
      <c r="D3392" s="53" t="s">
        <v>2806</v>
      </c>
      <c r="E3392" s="28">
        <v>14</v>
      </c>
      <c r="F3392" s="27">
        <v>14.27</v>
      </c>
      <c r="G3392" s="27">
        <v>17.2</v>
      </c>
      <c r="H3392" s="36">
        <f t="shared" si="570"/>
        <v>0.22857142857142851</v>
      </c>
      <c r="I3392" s="27">
        <f t="shared" si="571"/>
        <v>0.26999999999999957</v>
      </c>
      <c r="J3392" s="27">
        <f t="shared" si="572"/>
        <v>3.1999999999999993</v>
      </c>
      <c r="K3392" s="30">
        <v>3</v>
      </c>
      <c r="L3392" s="159">
        <f t="shared" si="569"/>
        <v>0.20532585844428872</v>
      </c>
    </row>
    <row r="3393" spans="1:12" s="1" customFormat="1" ht="15" customHeight="1">
      <c r="A3393" s="52">
        <v>37238</v>
      </c>
      <c r="B3393" s="23" t="s">
        <v>9012</v>
      </c>
      <c r="C3393" s="24" t="s">
        <v>2807</v>
      </c>
      <c r="D3393" s="23" t="s">
        <v>2808</v>
      </c>
      <c r="E3393" s="28">
        <v>27.5</v>
      </c>
      <c r="F3393" s="27">
        <v>29.1</v>
      </c>
      <c r="G3393" s="27">
        <v>29.3</v>
      </c>
      <c r="H3393" s="36">
        <f t="shared" si="570"/>
        <v>6.5454545454545474E-2</v>
      </c>
      <c r="I3393" s="27">
        <f t="shared" si="571"/>
        <v>1.6000000000000014</v>
      </c>
      <c r="J3393" s="27">
        <f t="shared" si="572"/>
        <v>1.8000000000000007</v>
      </c>
      <c r="K3393" s="30">
        <v>3</v>
      </c>
      <c r="L3393" s="159">
        <f t="shared" si="569"/>
        <v>6.8728522336769515E-3</v>
      </c>
    </row>
    <row r="3394" spans="1:12" s="1" customFormat="1" ht="15" customHeight="1">
      <c r="A3394" s="52">
        <v>37238</v>
      </c>
      <c r="B3394" s="23" t="s">
        <v>9013</v>
      </c>
      <c r="C3394" s="24" t="s">
        <v>2803</v>
      </c>
      <c r="D3394" s="23" t="s">
        <v>2804</v>
      </c>
      <c r="E3394" s="28">
        <v>11</v>
      </c>
      <c r="F3394" s="27">
        <v>15.25</v>
      </c>
      <c r="G3394" s="27">
        <v>15.45</v>
      </c>
      <c r="H3394" s="36">
        <f t="shared" si="570"/>
        <v>0.40454545454545449</v>
      </c>
      <c r="I3394" s="27">
        <f t="shared" si="571"/>
        <v>4.25</v>
      </c>
      <c r="J3394" s="27">
        <f t="shared" si="572"/>
        <v>4.4499999999999993</v>
      </c>
      <c r="K3394" s="30">
        <v>3</v>
      </c>
      <c r="L3394" s="159">
        <f t="shared" si="569"/>
        <v>1.3114754098360609E-2</v>
      </c>
    </row>
    <row r="3395" spans="1:12" s="1" customFormat="1" ht="15" customHeight="1">
      <c r="A3395" s="52">
        <v>37239</v>
      </c>
      <c r="B3395" s="23" t="s">
        <v>9014</v>
      </c>
      <c r="C3395" s="24" t="s">
        <v>2810</v>
      </c>
      <c r="D3395" s="23" t="s">
        <v>1957</v>
      </c>
      <c r="E3395" s="28">
        <v>5</v>
      </c>
      <c r="F3395" s="27">
        <v>5.0999999999999996</v>
      </c>
      <c r="G3395" s="27">
        <v>5.31</v>
      </c>
      <c r="H3395" s="36">
        <f t="shared" si="570"/>
        <v>6.1999999999999923E-2</v>
      </c>
      <c r="I3395" s="27">
        <f t="shared" si="571"/>
        <v>9.9999999999999645E-2</v>
      </c>
      <c r="J3395" s="27">
        <f t="shared" si="572"/>
        <v>0.30999999999999961</v>
      </c>
      <c r="K3395" s="30">
        <v>1</v>
      </c>
      <c r="L3395" s="159">
        <f t="shared" si="569"/>
        <v>4.1176470588235287E-2</v>
      </c>
    </row>
    <row r="3396" spans="1:12" s="1" customFormat="1" ht="15" customHeight="1">
      <c r="A3396" s="52">
        <v>37239</v>
      </c>
      <c r="B3396" s="23" t="s">
        <v>2811</v>
      </c>
      <c r="C3396" s="24" t="s">
        <v>2812</v>
      </c>
      <c r="D3396" s="23" t="s">
        <v>1968</v>
      </c>
      <c r="E3396" s="28">
        <v>19</v>
      </c>
      <c r="F3396" s="27">
        <v>20.100000000000001</v>
      </c>
      <c r="G3396" s="27">
        <v>19.27</v>
      </c>
      <c r="H3396" s="36">
        <f t="shared" si="570"/>
        <v>1.4210526315789451E-2</v>
      </c>
      <c r="I3396" s="27">
        <f t="shared" si="571"/>
        <v>1.1000000000000014</v>
      </c>
      <c r="J3396" s="27">
        <f t="shared" si="572"/>
        <v>0.26999999999999957</v>
      </c>
      <c r="K3396" s="30">
        <v>3</v>
      </c>
      <c r="L3396" s="159">
        <f t="shared" ref="L3396:L3459" si="573">(G3396-F3396)/F3396</f>
        <v>-4.1293532338308549E-2</v>
      </c>
    </row>
    <row r="3397" spans="1:12" s="1" customFormat="1" ht="15" customHeight="1">
      <c r="A3397" s="52">
        <v>37239</v>
      </c>
      <c r="B3397" s="53" t="s">
        <v>9015</v>
      </c>
      <c r="C3397" s="24" t="s">
        <v>1969</v>
      </c>
      <c r="D3397" s="53" t="s">
        <v>1970</v>
      </c>
      <c r="E3397" s="28">
        <v>6</v>
      </c>
      <c r="F3397" s="27">
        <v>6.5</v>
      </c>
      <c r="G3397" s="27">
        <v>6.5</v>
      </c>
      <c r="H3397" s="36">
        <f t="shared" si="570"/>
        <v>8.3333333333333329E-2</v>
      </c>
      <c r="I3397" s="27">
        <f t="shared" si="571"/>
        <v>0.5</v>
      </c>
      <c r="J3397" s="27">
        <f t="shared" si="572"/>
        <v>0.5</v>
      </c>
      <c r="K3397" s="30">
        <v>1</v>
      </c>
      <c r="L3397" s="159">
        <f t="shared" si="573"/>
        <v>0</v>
      </c>
    </row>
    <row r="3398" spans="1:12" s="1" customFormat="1" ht="15" customHeight="1">
      <c r="A3398" s="52">
        <v>37239</v>
      </c>
      <c r="B3398" s="23" t="s">
        <v>9016</v>
      </c>
      <c r="C3398" s="24" t="s">
        <v>2809</v>
      </c>
      <c r="D3398" s="23" t="s">
        <v>2128</v>
      </c>
      <c r="E3398" s="28">
        <v>16</v>
      </c>
      <c r="F3398" s="27">
        <v>18.149999999999999</v>
      </c>
      <c r="G3398" s="27">
        <v>19.75</v>
      </c>
      <c r="H3398" s="36">
        <f t="shared" si="570"/>
        <v>0.234375</v>
      </c>
      <c r="I3398" s="27">
        <f t="shared" si="571"/>
        <v>2.1499999999999986</v>
      </c>
      <c r="J3398" s="27">
        <f t="shared" si="572"/>
        <v>3.75</v>
      </c>
      <c r="K3398" s="30">
        <v>2</v>
      </c>
      <c r="L3398" s="159">
        <f t="shared" si="573"/>
        <v>8.8154269972451876E-2</v>
      </c>
    </row>
    <row r="3399" spans="1:12" s="1" customFormat="1" ht="15" customHeight="1">
      <c r="A3399" s="52">
        <v>36658</v>
      </c>
      <c r="B3399" s="23" t="s">
        <v>9017</v>
      </c>
      <c r="C3399" s="24" t="s">
        <v>3147</v>
      </c>
      <c r="D3399" s="23" t="s">
        <v>3148</v>
      </c>
      <c r="E3399" s="28">
        <v>8</v>
      </c>
      <c r="F3399" s="27">
        <v>10.25</v>
      </c>
      <c r="G3399" s="27">
        <v>10.0625</v>
      </c>
      <c r="H3399" s="36">
        <f t="shared" ref="H3399:H3462" si="574">(G3399-E3399)/E3399</f>
        <v>0.2578125</v>
      </c>
      <c r="I3399" s="27">
        <f t="shared" ref="I3399:I3462" si="575">(F3399-E3399)</f>
        <v>2.25</v>
      </c>
      <c r="J3399" s="27">
        <f t="shared" ref="J3399:J3462" si="576">G3399-E3399</f>
        <v>2.0625</v>
      </c>
      <c r="K3399" s="30">
        <v>2</v>
      </c>
      <c r="L3399" s="159">
        <f t="shared" si="573"/>
        <v>-1.8292682926829267E-2</v>
      </c>
    </row>
    <row r="3400" spans="1:12" s="1" customFormat="1" ht="15" customHeight="1">
      <c r="A3400" s="52">
        <v>36664</v>
      </c>
      <c r="B3400" s="23" t="s">
        <v>3153</v>
      </c>
      <c r="C3400" s="24" t="s">
        <v>3154</v>
      </c>
      <c r="D3400" s="23" t="s">
        <v>3155</v>
      </c>
      <c r="E3400" s="28">
        <v>11</v>
      </c>
      <c r="F3400" s="27">
        <v>11.03125</v>
      </c>
      <c r="G3400" s="27">
        <v>11.0625</v>
      </c>
      <c r="H3400" s="36">
        <f t="shared" si="574"/>
        <v>5.681818181818182E-3</v>
      </c>
      <c r="I3400" s="27">
        <f t="shared" si="575"/>
        <v>3.125E-2</v>
      </c>
      <c r="J3400" s="27">
        <f t="shared" si="576"/>
        <v>6.25E-2</v>
      </c>
      <c r="K3400" s="30">
        <v>1</v>
      </c>
      <c r="L3400" s="159">
        <f t="shared" si="573"/>
        <v>2.8328611898016999E-3</v>
      </c>
    </row>
    <row r="3401" spans="1:12" s="1" customFormat="1" ht="15" customHeight="1">
      <c r="A3401" s="52">
        <v>36664</v>
      </c>
      <c r="B3401" s="23" t="s">
        <v>9018</v>
      </c>
      <c r="C3401" s="24" t="s">
        <v>3156</v>
      </c>
      <c r="D3401" s="23" t="s">
        <v>3157</v>
      </c>
      <c r="E3401" s="28">
        <v>12</v>
      </c>
      <c r="F3401" s="27">
        <v>11.875</v>
      </c>
      <c r="G3401" s="27">
        <v>9.40625</v>
      </c>
      <c r="H3401" s="36">
        <f t="shared" si="574"/>
        <v>-0.21614583333333334</v>
      </c>
      <c r="I3401" s="27">
        <f t="shared" si="575"/>
        <v>-0.125</v>
      </c>
      <c r="J3401" s="27">
        <f t="shared" si="576"/>
        <v>-2.59375</v>
      </c>
      <c r="K3401" s="30">
        <v>1</v>
      </c>
      <c r="L3401" s="159">
        <f t="shared" si="573"/>
        <v>-0.20789473684210527</v>
      </c>
    </row>
    <row r="3402" spans="1:12" s="1" customFormat="1" ht="15" customHeight="1">
      <c r="A3402" s="52">
        <v>36664</v>
      </c>
      <c r="B3402" s="110" t="s">
        <v>9019</v>
      </c>
      <c r="C3402" s="24" t="s">
        <v>3149</v>
      </c>
      <c r="D3402" s="23" t="s">
        <v>3150</v>
      </c>
      <c r="E3402" s="28">
        <v>10</v>
      </c>
      <c r="F3402" s="27">
        <v>11.5</v>
      </c>
      <c r="G3402" s="27">
        <v>14</v>
      </c>
      <c r="H3402" s="36">
        <f t="shared" si="574"/>
        <v>0.4</v>
      </c>
      <c r="I3402" s="27">
        <f t="shared" si="575"/>
        <v>1.5</v>
      </c>
      <c r="J3402" s="27">
        <f t="shared" si="576"/>
        <v>4</v>
      </c>
      <c r="K3402" s="30">
        <v>2</v>
      </c>
      <c r="L3402" s="159">
        <f t="shared" si="573"/>
        <v>0.21739130434782608</v>
      </c>
    </row>
    <row r="3403" spans="1:12" s="1" customFormat="1" ht="15" customHeight="1">
      <c r="A3403" s="52">
        <v>36664</v>
      </c>
      <c r="B3403" s="23" t="s">
        <v>9020</v>
      </c>
      <c r="C3403" s="24" t="s">
        <v>3151</v>
      </c>
      <c r="D3403" s="23" t="s">
        <v>3152</v>
      </c>
      <c r="E3403" s="28">
        <v>20</v>
      </c>
      <c r="F3403" s="27">
        <v>40</v>
      </c>
      <c r="G3403" s="27">
        <v>51</v>
      </c>
      <c r="H3403" s="36">
        <f t="shared" si="574"/>
        <v>1.55</v>
      </c>
      <c r="I3403" s="27">
        <f t="shared" si="575"/>
        <v>20</v>
      </c>
      <c r="J3403" s="27">
        <f t="shared" si="576"/>
        <v>31</v>
      </c>
      <c r="K3403" s="30">
        <v>3</v>
      </c>
      <c r="L3403" s="159">
        <f t="shared" si="573"/>
        <v>0.27500000000000002</v>
      </c>
    </row>
    <row r="3404" spans="1:12" s="1" customFormat="1" ht="15" customHeight="1">
      <c r="A3404" s="52">
        <v>36665</v>
      </c>
      <c r="B3404" s="23" t="s">
        <v>9021</v>
      </c>
      <c r="C3404" s="24" t="s">
        <v>429</v>
      </c>
      <c r="D3404" s="23" t="s">
        <v>430</v>
      </c>
      <c r="E3404" s="28">
        <v>7</v>
      </c>
      <c r="F3404" s="27">
        <v>7</v>
      </c>
      <c r="G3404" s="27">
        <v>5.53125</v>
      </c>
      <c r="H3404" s="36">
        <f t="shared" si="574"/>
        <v>-0.20982142857142858</v>
      </c>
      <c r="I3404" s="27">
        <f t="shared" si="575"/>
        <v>0</v>
      </c>
      <c r="J3404" s="27">
        <f t="shared" si="576"/>
        <v>-1.46875</v>
      </c>
      <c r="K3404" s="30">
        <v>1</v>
      </c>
      <c r="L3404" s="159">
        <f t="shared" si="573"/>
        <v>-0.20982142857142858</v>
      </c>
    </row>
    <row r="3405" spans="1:12" s="1" customFormat="1" ht="15" customHeight="1">
      <c r="A3405" s="52">
        <v>36665</v>
      </c>
      <c r="B3405" s="23" t="s">
        <v>9022</v>
      </c>
      <c r="C3405" s="24" t="s">
        <v>431</v>
      </c>
      <c r="D3405" s="23" t="s">
        <v>611</v>
      </c>
      <c r="E3405" s="28">
        <v>10</v>
      </c>
      <c r="F3405" s="27">
        <v>11.25</v>
      </c>
      <c r="G3405" s="27">
        <v>10.890625</v>
      </c>
      <c r="H3405" s="36">
        <f t="shared" si="574"/>
        <v>8.9062500000000003E-2</v>
      </c>
      <c r="I3405" s="27">
        <f t="shared" si="575"/>
        <v>1.25</v>
      </c>
      <c r="J3405" s="27">
        <f t="shared" si="576"/>
        <v>0.890625</v>
      </c>
      <c r="K3405" s="30">
        <v>3</v>
      </c>
      <c r="L3405" s="159">
        <f t="shared" si="573"/>
        <v>-3.1944444444444442E-2</v>
      </c>
    </row>
    <row r="3406" spans="1:12" s="1" customFormat="1" ht="15" customHeight="1">
      <c r="A3406" s="52">
        <v>36665</v>
      </c>
      <c r="B3406" s="23" t="s">
        <v>9023</v>
      </c>
      <c r="C3406" s="24" t="s">
        <v>3158</v>
      </c>
      <c r="D3406" s="23" t="s">
        <v>428</v>
      </c>
      <c r="E3406" s="28">
        <v>12.6</v>
      </c>
      <c r="F3406" s="27">
        <v>20</v>
      </c>
      <c r="G3406" s="27">
        <v>20.8125</v>
      </c>
      <c r="H3406" s="36">
        <f t="shared" si="574"/>
        <v>0.6517857142857143</v>
      </c>
      <c r="I3406" s="27">
        <f t="shared" si="575"/>
        <v>7.4</v>
      </c>
      <c r="J3406" s="27">
        <f t="shared" si="576"/>
        <v>8.2125000000000004</v>
      </c>
      <c r="K3406" s="30">
        <v>3</v>
      </c>
      <c r="L3406" s="159">
        <f t="shared" si="573"/>
        <v>4.0625000000000001E-2</v>
      </c>
    </row>
    <row r="3407" spans="1:12" s="1" customFormat="1" ht="15" customHeight="1">
      <c r="A3407" s="52">
        <v>36669</v>
      </c>
      <c r="B3407" s="23" t="s">
        <v>9024</v>
      </c>
      <c r="C3407" s="24" t="s">
        <v>612</v>
      </c>
      <c r="D3407" s="23" t="s">
        <v>3152</v>
      </c>
      <c r="E3407" s="28">
        <v>13</v>
      </c>
      <c r="F3407" s="27">
        <v>13</v>
      </c>
      <c r="G3407" s="27">
        <v>12</v>
      </c>
      <c r="H3407" s="36">
        <f t="shared" si="574"/>
        <v>-7.6923076923076927E-2</v>
      </c>
      <c r="I3407" s="27">
        <f t="shared" si="575"/>
        <v>0</v>
      </c>
      <c r="J3407" s="27">
        <f t="shared" si="576"/>
        <v>-1</v>
      </c>
      <c r="K3407" s="30">
        <v>1</v>
      </c>
      <c r="L3407" s="159">
        <f t="shared" si="573"/>
        <v>-7.6923076923076927E-2</v>
      </c>
    </row>
    <row r="3408" spans="1:12" s="1" customFormat="1" ht="15" customHeight="1">
      <c r="A3408" s="52">
        <v>36670</v>
      </c>
      <c r="B3408" s="23" t="s">
        <v>9025</v>
      </c>
      <c r="C3408" s="24" t="s">
        <v>558</v>
      </c>
      <c r="D3408" s="23" t="s">
        <v>559</v>
      </c>
      <c r="E3408" s="28">
        <v>22</v>
      </c>
      <c r="F3408" s="27">
        <v>23.25</v>
      </c>
      <c r="G3408" s="27">
        <v>22.0625</v>
      </c>
      <c r="H3408" s="36">
        <f t="shared" si="574"/>
        <v>2.840909090909091E-3</v>
      </c>
      <c r="I3408" s="27">
        <f t="shared" si="575"/>
        <v>1.25</v>
      </c>
      <c r="J3408" s="27">
        <f t="shared" si="576"/>
        <v>6.25E-2</v>
      </c>
      <c r="K3408" s="30">
        <v>2</v>
      </c>
      <c r="L3408" s="159">
        <f t="shared" si="573"/>
        <v>-5.1075268817204304E-2</v>
      </c>
    </row>
    <row r="3409" spans="1:12" s="1" customFormat="1" ht="15" customHeight="1">
      <c r="A3409" s="52">
        <v>36670</v>
      </c>
      <c r="B3409" s="23" t="s">
        <v>9026</v>
      </c>
      <c r="C3409" s="24" t="s">
        <v>1860</v>
      </c>
      <c r="D3409" s="23" t="s">
        <v>3152</v>
      </c>
      <c r="E3409" s="28">
        <v>19</v>
      </c>
      <c r="F3409" s="27">
        <v>20.25</v>
      </c>
      <c r="G3409" s="27">
        <v>22.875</v>
      </c>
      <c r="H3409" s="36">
        <f t="shared" si="574"/>
        <v>0.20394736842105263</v>
      </c>
      <c r="I3409" s="27">
        <f t="shared" si="575"/>
        <v>1.25</v>
      </c>
      <c r="J3409" s="27">
        <f t="shared" si="576"/>
        <v>3.875</v>
      </c>
      <c r="K3409" s="30">
        <v>3</v>
      </c>
      <c r="L3409" s="159">
        <f t="shared" si="573"/>
        <v>0.12962962962962962</v>
      </c>
    </row>
    <row r="3410" spans="1:12" s="1" customFormat="1" ht="15" customHeight="1">
      <c r="A3410" s="52">
        <v>36671</v>
      </c>
      <c r="B3410" s="23" t="s">
        <v>9027</v>
      </c>
      <c r="C3410" s="24" t="s">
        <v>667</v>
      </c>
      <c r="D3410" s="23" t="s">
        <v>668</v>
      </c>
      <c r="E3410" s="28">
        <v>12</v>
      </c>
      <c r="F3410" s="27">
        <v>12</v>
      </c>
      <c r="G3410" s="27">
        <v>13.75</v>
      </c>
      <c r="H3410" s="36">
        <f t="shared" si="574"/>
        <v>0.14583333333333334</v>
      </c>
      <c r="I3410" s="27">
        <f t="shared" si="575"/>
        <v>0</v>
      </c>
      <c r="J3410" s="27">
        <f t="shared" si="576"/>
        <v>1.75</v>
      </c>
      <c r="K3410" s="30">
        <v>3</v>
      </c>
      <c r="L3410" s="159">
        <f t="shared" si="573"/>
        <v>0.14583333333333334</v>
      </c>
    </row>
    <row r="3411" spans="1:12" s="1" customFormat="1" ht="15" customHeight="1">
      <c r="A3411" s="52">
        <v>36671</v>
      </c>
      <c r="B3411" s="23" t="s">
        <v>9028</v>
      </c>
      <c r="C3411" s="24" t="s">
        <v>560</v>
      </c>
      <c r="D3411" s="23" t="s">
        <v>428</v>
      </c>
      <c r="E3411" s="28">
        <v>23</v>
      </c>
      <c r="F3411" s="27">
        <v>32</v>
      </c>
      <c r="G3411" s="27">
        <v>50.5</v>
      </c>
      <c r="H3411" s="36">
        <f t="shared" si="574"/>
        <v>1.1956521739130435</v>
      </c>
      <c r="I3411" s="27">
        <f t="shared" si="575"/>
        <v>9</v>
      </c>
      <c r="J3411" s="27">
        <f t="shared" si="576"/>
        <v>27.5</v>
      </c>
      <c r="K3411" s="30">
        <v>4</v>
      </c>
      <c r="L3411" s="159">
        <f t="shared" si="573"/>
        <v>0.578125</v>
      </c>
    </row>
    <row r="3412" spans="1:12" s="1" customFormat="1" ht="15" customHeight="1">
      <c r="A3412" s="52">
        <v>36677</v>
      </c>
      <c r="B3412" s="23" t="s">
        <v>9029</v>
      </c>
      <c r="C3412" s="24" t="s">
        <v>670</v>
      </c>
      <c r="D3412" s="23" t="s">
        <v>430</v>
      </c>
      <c r="E3412" s="28">
        <v>8</v>
      </c>
      <c r="F3412" s="27">
        <v>8</v>
      </c>
      <c r="G3412" s="27">
        <v>8</v>
      </c>
      <c r="H3412" s="36">
        <f t="shared" si="574"/>
        <v>0</v>
      </c>
      <c r="I3412" s="27">
        <f t="shared" si="575"/>
        <v>0</v>
      </c>
      <c r="J3412" s="27">
        <f t="shared" si="576"/>
        <v>0</v>
      </c>
      <c r="K3412" s="30">
        <v>1</v>
      </c>
      <c r="L3412" s="159">
        <f t="shared" si="573"/>
        <v>0</v>
      </c>
    </row>
    <row r="3413" spans="1:12" s="1" customFormat="1" ht="15" customHeight="1">
      <c r="A3413" s="52">
        <v>36677</v>
      </c>
      <c r="B3413" s="23" t="s">
        <v>9030</v>
      </c>
      <c r="C3413" s="24" t="s">
        <v>669</v>
      </c>
      <c r="D3413" s="23" t="s">
        <v>611</v>
      </c>
      <c r="E3413" s="28">
        <v>15</v>
      </c>
      <c r="F3413" s="27">
        <v>15.875</v>
      </c>
      <c r="G3413" s="27">
        <v>16.625</v>
      </c>
      <c r="H3413" s="36">
        <f t="shared" si="574"/>
        <v>0.10833333333333334</v>
      </c>
      <c r="I3413" s="27">
        <f t="shared" si="575"/>
        <v>0.875</v>
      </c>
      <c r="J3413" s="27">
        <f t="shared" si="576"/>
        <v>1.625</v>
      </c>
      <c r="K3413" s="30">
        <v>2</v>
      </c>
      <c r="L3413" s="159">
        <f t="shared" si="573"/>
        <v>4.7244094488188976E-2</v>
      </c>
    </row>
    <row r="3414" spans="1:12" s="1" customFormat="1" ht="15" customHeight="1">
      <c r="A3414" s="52">
        <v>36678</v>
      </c>
      <c r="B3414" s="23" t="s">
        <v>9031</v>
      </c>
      <c r="C3414" s="24" t="s">
        <v>2854</v>
      </c>
      <c r="D3414" s="23" t="s">
        <v>430</v>
      </c>
      <c r="E3414" s="28">
        <v>10</v>
      </c>
      <c r="F3414" s="27">
        <v>10</v>
      </c>
      <c r="G3414" s="27">
        <v>10.125</v>
      </c>
      <c r="H3414" s="36">
        <f t="shared" si="574"/>
        <v>1.2500000000000001E-2</v>
      </c>
      <c r="I3414" s="27">
        <f t="shared" si="575"/>
        <v>0</v>
      </c>
      <c r="J3414" s="27">
        <f t="shared" si="576"/>
        <v>0.125</v>
      </c>
      <c r="K3414" s="30">
        <v>1</v>
      </c>
      <c r="L3414" s="159">
        <f t="shared" si="573"/>
        <v>1.2500000000000001E-2</v>
      </c>
    </row>
    <row r="3415" spans="1:12" s="1" customFormat="1" ht="15" customHeight="1">
      <c r="A3415" s="52">
        <v>36678</v>
      </c>
      <c r="B3415" s="23" t="s">
        <v>9032</v>
      </c>
      <c r="C3415" s="24" t="s">
        <v>671</v>
      </c>
      <c r="D3415" s="23" t="s">
        <v>428</v>
      </c>
      <c r="E3415" s="28">
        <v>25</v>
      </c>
      <c r="F3415" s="27">
        <v>80</v>
      </c>
      <c r="G3415" s="27">
        <v>82.5625</v>
      </c>
      <c r="H3415" s="36">
        <f t="shared" si="574"/>
        <v>2.3025000000000002</v>
      </c>
      <c r="I3415" s="27">
        <f t="shared" si="575"/>
        <v>55</v>
      </c>
      <c r="J3415" s="27">
        <f t="shared" si="576"/>
        <v>57.5625</v>
      </c>
      <c r="K3415" s="30">
        <v>4</v>
      </c>
      <c r="L3415" s="159">
        <f t="shared" si="573"/>
        <v>3.2031249999999997E-2</v>
      </c>
    </row>
    <row r="3416" spans="1:12" s="1" customFormat="1" ht="15" customHeight="1">
      <c r="A3416" s="52">
        <v>36679</v>
      </c>
      <c r="B3416" s="23" t="s">
        <v>2855</v>
      </c>
      <c r="C3416" s="24" t="s">
        <v>2856</v>
      </c>
      <c r="D3416" s="23" t="s">
        <v>559</v>
      </c>
      <c r="E3416" s="28">
        <v>10</v>
      </c>
      <c r="F3416" s="27">
        <v>10.0625</v>
      </c>
      <c r="G3416" s="27">
        <v>10</v>
      </c>
      <c r="H3416" s="36">
        <f t="shared" si="574"/>
        <v>0</v>
      </c>
      <c r="I3416" s="27">
        <f t="shared" si="575"/>
        <v>6.25E-2</v>
      </c>
      <c r="J3416" s="27">
        <f t="shared" si="576"/>
        <v>0</v>
      </c>
      <c r="K3416" s="30">
        <v>1</v>
      </c>
      <c r="L3416" s="159">
        <f t="shared" si="573"/>
        <v>-6.2111801242236021E-3</v>
      </c>
    </row>
    <row r="3417" spans="1:12" s="1" customFormat="1" ht="15" customHeight="1">
      <c r="A3417" s="52">
        <v>36684</v>
      </c>
      <c r="B3417" s="23" t="s">
        <v>9033</v>
      </c>
      <c r="C3417" s="24" t="s">
        <v>2857</v>
      </c>
      <c r="D3417" s="23" t="s">
        <v>2858</v>
      </c>
      <c r="E3417" s="28">
        <v>8</v>
      </c>
      <c r="F3417" s="27">
        <v>7.9375</v>
      </c>
      <c r="G3417" s="27">
        <v>7.6875</v>
      </c>
      <c r="H3417" s="36">
        <f t="shared" si="574"/>
        <v>-3.90625E-2</v>
      </c>
      <c r="I3417" s="27">
        <f t="shared" si="575"/>
        <v>-6.25E-2</v>
      </c>
      <c r="J3417" s="27">
        <f t="shared" si="576"/>
        <v>-0.3125</v>
      </c>
      <c r="K3417" s="30">
        <v>1</v>
      </c>
      <c r="L3417" s="159">
        <f t="shared" si="573"/>
        <v>-3.1496062992125984E-2</v>
      </c>
    </row>
    <row r="3418" spans="1:12" s="1" customFormat="1" ht="15" customHeight="1">
      <c r="A3418" s="52">
        <v>36686</v>
      </c>
      <c r="B3418" s="23" t="s">
        <v>9034</v>
      </c>
      <c r="C3418" s="24" t="s">
        <v>2859</v>
      </c>
      <c r="D3418" s="23" t="s">
        <v>559</v>
      </c>
      <c r="E3418" s="28">
        <v>13</v>
      </c>
      <c r="F3418" s="27">
        <v>13.375</v>
      </c>
      <c r="G3418" s="27">
        <v>13.6875</v>
      </c>
      <c r="H3418" s="36">
        <f t="shared" si="574"/>
        <v>5.2884615384615384E-2</v>
      </c>
      <c r="I3418" s="27">
        <f t="shared" si="575"/>
        <v>0.375</v>
      </c>
      <c r="J3418" s="27">
        <f t="shared" si="576"/>
        <v>0.6875</v>
      </c>
      <c r="K3418" s="30">
        <v>2</v>
      </c>
      <c r="L3418" s="159">
        <f t="shared" si="573"/>
        <v>2.336448598130841E-2</v>
      </c>
    </row>
    <row r="3419" spans="1:12" s="1" customFormat="1" ht="15" customHeight="1">
      <c r="A3419" s="52">
        <v>36690</v>
      </c>
      <c r="B3419" s="23" t="s">
        <v>9035</v>
      </c>
      <c r="C3419" s="24" t="s">
        <v>2860</v>
      </c>
      <c r="D3419" s="23" t="s">
        <v>3148</v>
      </c>
      <c r="E3419" s="28">
        <v>9</v>
      </c>
      <c r="F3419" s="27">
        <v>9</v>
      </c>
      <c r="G3419" s="27">
        <v>9.03125</v>
      </c>
      <c r="H3419" s="36">
        <f t="shared" si="574"/>
        <v>3.472222222222222E-3</v>
      </c>
      <c r="I3419" s="27">
        <f t="shared" si="575"/>
        <v>0</v>
      </c>
      <c r="J3419" s="27">
        <f t="shared" si="576"/>
        <v>3.125E-2</v>
      </c>
      <c r="K3419" s="30">
        <v>1</v>
      </c>
      <c r="L3419" s="159">
        <f t="shared" si="573"/>
        <v>3.472222222222222E-3</v>
      </c>
    </row>
    <row r="3420" spans="1:12" s="1" customFormat="1" ht="15" customHeight="1">
      <c r="A3420" s="52">
        <v>36690</v>
      </c>
      <c r="B3420" s="23" t="s">
        <v>9036</v>
      </c>
      <c r="C3420" s="24" t="s">
        <v>2861</v>
      </c>
      <c r="D3420" s="23" t="s">
        <v>2862</v>
      </c>
      <c r="E3420" s="28">
        <v>8</v>
      </c>
      <c r="F3420" s="27">
        <v>7.8125</v>
      </c>
      <c r="G3420" s="27">
        <v>8.5</v>
      </c>
      <c r="H3420" s="36">
        <f t="shared" si="574"/>
        <v>6.25E-2</v>
      </c>
      <c r="I3420" s="27">
        <f t="shared" si="575"/>
        <v>-0.1875</v>
      </c>
      <c r="J3420" s="27">
        <f t="shared" si="576"/>
        <v>0.5</v>
      </c>
      <c r="K3420" s="30">
        <v>1</v>
      </c>
      <c r="L3420" s="159">
        <f t="shared" si="573"/>
        <v>8.7999999999999995E-2</v>
      </c>
    </row>
    <row r="3421" spans="1:12" s="1" customFormat="1" ht="15" customHeight="1">
      <c r="A3421" s="52">
        <v>36691</v>
      </c>
      <c r="B3421" s="23" t="s">
        <v>236</v>
      </c>
      <c r="C3421" s="24" t="s">
        <v>237</v>
      </c>
      <c r="D3421" s="23" t="s">
        <v>238</v>
      </c>
      <c r="E3421" s="28">
        <v>12</v>
      </c>
      <c r="F3421" s="27">
        <v>15.25</v>
      </c>
      <c r="G3421" s="27">
        <v>15.1875</v>
      </c>
      <c r="H3421" s="36">
        <f t="shared" si="574"/>
        <v>0.265625</v>
      </c>
      <c r="I3421" s="27">
        <f t="shared" si="575"/>
        <v>3.25</v>
      </c>
      <c r="J3421" s="27">
        <f t="shared" si="576"/>
        <v>3.1875</v>
      </c>
      <c r="K3421" s="30">
        <v>2</v>
      </c>
      <c r="L3421" s="159">
        <f t="shared" si="573"/>
        <v>-4.0983606557377051E-3</v>
      </c>
    </row>
    <row r="3422" spans="1:12" s="1" customFormat="1" ht="15" customHeight="1">
      <c r="A3422" s="52">
        <v>36691</v>
      </c>
      <c r="B3422" s="23" t="s">
        <v>9037</v>
      </c>
      <c r="C3422" s="24" t="s">
        <v>239</v>
      </c>
      <c r="D3422" s="23" t="s">
        <v>428</v>
      </c>
      <c r="E3422" s="28">
        <v>12</v>
      </c>
      <c r="F3422" s="27">
        <v>21</v>
      </c>
      <c r="G3422" s="27">
        <v>19.3125</v>
      </c>
      <c r="H3422" s="36">
        <f t="shared" si="574"/>
        <v>0.609375</v>
      </c>
      <c r="I3422" s="27">
        <f t="shared" si="575"/>
        <v>9</v>
      </c>
      <c r="J3422" s="27">
        <f t="shared" si="576"/>
        <v>7.3125</v>
      </c>
      <c r="K3422" s="30">
        <v>3</v>
      </c>
      <c r="L3422" s="159">
        <f t="shared" si="573"/>
        <v>-8.0357142857142863E-2</v>
      </c>
    </row>
    <row r="3423" spans="1:12" s="1" customFormat="1" ht="15" customHeight="1">
      <c r="A3423" s="52">
        <v>36692</v>
      </c>
      <c r="B3423" s="23" t="s">
        <v>240</v>
      </c>
      <c r="C3423" s="24" t="s">
        <v>240</v>
      </c>
      <c r="D3423" s="23" t="s">
        <v>611</v>
      </c>
      <c r="E3423" s="28">
        <v>15.5</v>
      </c>
      <c r="F3423" s="27">
        <v>17</v>
      </c>
      <c r="G3423" s="27">
        <v>17.625</v>
      </c>
      <c r="H3423" s="36">
        <f t="shared" si="574"/>
        <v>0.13709677419354838</v>
      </c>
      <c r="I3423" s="27">
        <f t="shared" si="575"/>
        <v>1.5</v>
      </c>
      <c r="J3423" s="27">
        <f t="shared" si="576"/>
        <v>2.125</v>
      </c>
      <c r="K3423" s="30">
        <v>3</v>
      </c>
      <c r="L3423" s="159">
        <f t="shared" si="573"/>
        <v>3.6764705882352942E-2</v>
      </c>
    </row>
    <row r="3424" spans="1:12" s="1" customFormat="1" ht="15" customHeight="1">
      <c r="A3424" s="52">
        <v>36693</v>
      </c>
      <c r="B3424" s="23" t="s">
        <v>241</v>
      </c>
      <c r="C3424" s="24" t="s">
        <v>242</v>
      </c>
      <c r="D3424" s="23" t="s">
        <v>243</v>
      </c>
      <c r="E3424" s="28">
        <v>10</v>
      </c>
      <c r="F3424" s="27">
        <v>10.03125</v>
      </c>
      <c r="G3424" s="27">
        <v>9.6875</v>
      </c>
      <c r="H3424" s="36">
        <f t="shared" si="574"/>
        <v>-3.125E-2</v>
      </c>
      <c r="I3424" s="27">
        <f t="shared" si="575"/>
        <v>3.125E-2</v>
      </c>
      <c r="J3424" s="27">
        <f t="shared" si="576"/>
        <v>-0.3125</v>
      </c>
      <c r="K3424" s="30">
        <v>1</v>
      </c>
      <c r="L3424" s="159">
        <f t="shared" si="573"/>
        <v>-3.4267912772585667E-2</v>
      </c>
    </row>
    <row r="3425" spans="1:12" s="1" customFormat="1" ht="15" customHeight="1">
      <c r="A3425" s="52">
        <v>36697</v>
      </c>
      <c r="B3425" s="23" t="s">
        <v>9038</v>
      </c>
      <c r="C3425" s="24" t="s">
        <v>244</v>
      </c>
      <c r="D3425" s="23" t="s">
        <v>611</v>
      </c>
      <c r="E3425" s="28">
        <v>25</v>
      </c>
      <c r="F3425" s="27">
        <v>30.5</v>
      </c>
      <c r="G3425" s="27">
        <v>32</v>
      </c>
      <c r="H3425" s="36">
        <f t="shared" si="574"/>
        <v>0.28000000000000003</v>
      </c>
      <c r="I3425" s="27">
        <f t="shared" si="575"/>
        <v>5.5</v>
      </c>
      <c r="J3425" s="27">
        <f t="shared" si="576"/>
        <v>7</v>
      </c>
      <c r="K3425" s="30">
        <v>1</v>
      </c>
      <c r="L3425" s="159">
        <f t="shared" si="573"/>
        <v>4.9180327868852458E-2</v>
      </c>
    </row>
    <row r="3426" spans="1:12" s="1" customFormat="1" ht="15" customHeight="1">
      <c r="A3426" s="52">
        <v>36698</v>
      </c>
      <c r="B3426" s="23" t="s">
        <v>9039</v>
      </c>
      <c r="C3426" s="24" t="s">
        <v>3089</v>
      </c>
      <c r="D3426" s="23" t="s">
        <v>366</v>
      </c>
      <c r="E3426" s="28">
        <v>19.989999999999998</v>
      </c>
      <c r="F3426" s="27">
        <v>22</v>
      </c>
      <c r="G3426" s="27">
        <v>22.375</v>
      </c>
      <c r="H3426" s="36">
        <f t="shared" si="574"/>
        <v>0.11930965482741379</v>
      </c>
      <c r="I3426" s="27">
        <f t="shared" si="575"/>
        <v>2.0100000000000016</v>
      </c>
      <c r="J3426" s="27">
        <f t="shared" si="576"/>
        <v>2.3850000000000016</v>
      </c>
      <c r="K3426" s="30">
        <v>3</v>
      </c>
      <c r="L3426" s="159">
        <f t="shared" si="573"/>
        <v>1.7045454545454544E-2</v>
      </c>
    </row>
    <row r="3427" spans="1:12" s="1" customFormat="1" ht="15" customHeight="1">
      <c r="A3427" s="52">
        <v>36698</v>
      </c>
      <c r="B3427" s="23" t="s">
        <v>9040</v>
      </c>
      <c r="C3427" s="24" t="s">
        <v>245</v>
      </c>
      <c r="D3427" s="23" t="s">
        <v>246</v>
      </c>
      <c r="E3427" s="28">
        <v>6</v>
      </c>
      <c r="F3427" s="27">
        <v>6.25</v>
      </c>
      <c r="G3427" s="27">
        <v>9</v>
      </c>
      <c r="H3427" s="36">
        <f t="shared" si="574"/>
        <v>0.5</v>
      </c>
      <c r="I3427" s="27">
        <f t="shared" si="575"/>
        <v>0.25</v>
      </c>
      <c r="J3427" s="27">
        <f t="shared" si="576"/>
        <v>3</v>
      </c>
      <c r="K3427" s="30">
        <v>1</v>
      </c>
      <c r="L3427" s="159">
        <f t="shared" si="573"/>
        <v>0.44</v>
      </c>
    </row>
    <row r="3428" spans="1:12" s="1" customFormat="1" ht="15" customHeight="1">
      <c r="A3428" s="52">
        <v>36698</v>
      </c>
      <c r="B3428" s="23" t="s">
        <v>9041</v>
      </c>
      <c r="C3428" s="24" t="s">
        <v>3088</v>
      </c>
      <c r="D3428" s="23" t="s">
        <v>3152</v>
      </c>
      <c r="E3428" s="28">
        <v>20</v>
      </c>
      <c r="F3428" s="27">
        <v>27</v>
      </c>
      <c r="G3428" s="27">
        <v>26.9375</v>
      </c>
      <c r="H3428" s="36">
        <f t="shared" si="574"/>
        <v>0.34687499999999999</v>
      </c>
      <c r="I3428" s="27">
        <f t="shared" si="575"/>
        <v>7</v>
      </c>
      <c r="J3428" s="27">
        <f t="shared" si="576"/>
        <v>6.9375</v>
      </c>
      <c r="K3428" s="30">
        <v>2</v>
      </c>
      <c r="L3428" s="159">
        <f t="shared" si="573"/>
        <v>-2.3148148148148147E-3</v>
      </c>
    </row>
    <row r="3429" spans="1:12" s="1" customFormat="1" ht="15" customHeight="1">
      <c r="A3429" s="52">
        <v>36699</v>
      </c>
      <c r="B3429" s="23" t="s">
        <v>9042</v>
      </c>
      <c r="C3429" s="24" t="s">
        <v>367</v>
      </c>
      <c r="D3429" s="23" t="s">
        <v>3148</v>
      </c>
      <c r="E3429" s="28">
        <v>7</v>
      </c>
      <c r="F3429" s="27">
        <v>7</v>
      </c>
      <c r="G3429" s="27">
        <v>7</v>
      </c>
      <c r="H3429" s="36">
        <f t="shared" si="574"/>
        <v>0</v>
      </c>
      <c r="I3429" s="27">
        <f t="shared" si="575"/>
        <v>0</v>
      </c>
      <c r="J3429" s="27">
        <f t="shared" si="576"/>
        <v>0</v>
      </c>
      <c r="K3429" s="30">
        <v>1</v>
      </c>
      <c r="L3429" s="159">
        <f t="shared" si="573"/>
        <v>0</v>
      </c>
    </row>
    <row r="3430" spans="1:12" s="1" customFormat="1" ht="15" customHeight="1">
      <c r="A3430" s="52">
        <v>36700</v>
      </c>
      <c r="B3430" s="23" t="s">
        <v>9043</v>
      </c>
      <c r="C3430" s="24" t="s">
        <v>372</v>
      </c>
      <c r="D3430" s="23" t="s">
        <v>373</v>
      </c>
      <c r="E3430" s="28">
        <v>16</v>
      </c>
      <c r="F3430" s="27">
        <v>19.5</v>
      </c>
      <c r="G3430" s="27">
        <v>22</v>
      </c>
      <c r="H3430" s="36">
        <f t="shared" si="574"/>
        <v>0.375</v>
      </c>
      <c r="I3430" s="27">
        <f t="shared" si="575"/>
        <v>3.5</v>
      </c>
      <c r="J3430" s="27">
        <f t="shared" si="576"/>
        <v>6</v>
      </c>
      <c r="K3430" s="30">
        <v>4</v>
      </c>
      <c r="L3430" s="159">
        <f t="shared" si="573"/>
        <v>0.12820512820512819</v>
      </c>
    </row>
    <row r="3431" spans="1:12" s="1" customFormat="1" ht="15" customHeight="1">
      <c r="A3431" s="52">
        <v>36700</v>
      </c>
      <c r="B3431" s="23" t="s">
        <v>9044</v>
      </c>
      <c r="C3431" s="24" t="s">
        <v>368</v>
      </c>
      <c r="D3431" s="23" t="s">
        <v>3152</v>
      </c>
      <c r="E3431" s="28">
        <v>15</v>
      </c>
      <c r="F3431" s="27">
        <v>33</v>
      </c>
      <c r="G3431" s="27">
        <v>47.875</v>
      </c>
      <c r="H3431" s="36">
        <f t="shared" si="574"/>
        <v>2.1916666666666669</v>
      </c>
      <c r="I3431" s="27">
        <f t="shared" si="575"/>
        <v>18</v>
      </c>
      <c r="J3431" s="27">
        <f t="shared" si="576"/>
        <v>32.875</v>
      </c>
      <c r="K3431" s="30">
        <v>2</v>
      </c>
      <c r="L3431" s="159">
        <f t="shared" si="573"/>
        <v>0.45075757575757575</v>
      </c>
    </row>
    <row r="3432" spans="1:12" s="1" customFormat="1" ht="15" customHeight="1">
      <c r="A3432" s="52">
        <v>36700</v>
      </c>
      <c r="B3432" s="23" t="s">
        <v>9045</v>
      </c>
      <c r="C3432" s="24" t="s">
        <v>369</v>
      </c>
      <c r="D3432" s="23" t="s">
        <v>3155</v>
      </c>
      <c r="E3432" s="28">
        <v>16</v>
      </c>
      <c r="F3432" s="27">
        <v>20.75</v>
      </c>
      <c r="G3432" s="27">
        <v>21.25</v>
      </c>
      <c r="H3432" s="36">
        <f t="shared" si="574"/>
        <v>0.328125</v>
      </c>
      <c r="I3432" s="27">
        <f t="shared" si="575"/>
        <v>4.75</v>
      </c>
      <c r="J3432" s="27">
        <f t="shared" si="576"/>
        <v>5.25</v>
      </c>
      <c r="K3432" s="30">
        <v>3</v>
      </c>
      <c r="L3432" s="159">
        <f t="shared" si="573"/>
        <v>2.4096385542168676E-2</v>
      </c>
    </row>
    <row r="3433" spans="1:12" s="1" customFormat="1" ht="15" customHeight="1">
      <c r="A3433" s="52">
        <v>36700</v>
      </c>
      <c r="B3433" s="23" t="s">
        <v>9046</v>
      </c>
      <c r="C3433" s="24" t="s">
        <v>370</v>
      </c>
      <c r="D3433" s="23" t="s">
        <v>371</v>
      </c>
      <c r="E3433" s="28">
        <v>7</v>
      </c>
      <c r="F3433" s="27">
        <v>7.5625</v>
      </c>
      <c r="G3433" s="27">
        <v>7.71875</v>
      </c>
      <c r="H3433" s="36">
        <f t="shared" si="574"/>
        <v>0.10267857142857142</v>
      </c>
      <c r="I3433" s="27">
        <f t="shared" si="575"/>
        <v>0.5625</v>
      </c>
      <c r="J3433" s="27">
        <f t="shared" si="576"/>
        <v>0.71875</v>
      </c>
      <c r="K3433" s="30">
        <v>1</v>
      </c>
      <c r="L3433" s="159">
        <f t="shared" si="573"/>
        <v>2.0661157024793389E-2</v>
      </c>
    </row>
    <row r="3434" spans="1:12" s="1" customFormat="1" ht="15" customHeight="1">
      <c r="A3434" s="52">
        <v>36704</v>
      </c>
      <c r="B3434" s="23" t="s">
        <v>9047</v>
      </c>
      <c r="C3434" s="24" t="s">
        <v>495</v>
      </c>
      <c r="D3434" s="23" t="s">
        <v>3148</v>
      </c>
      <c r="E3434" s="28">
        <v>13</v>
      </c>
      <c r="F3434" s="27">
        <v>13.03125</v>
      </c>
      <c r="G3434" s="27">
        <v>13</v>
      </c>
      <c r="H3434" s="36">
        <f t="shared" si="574"/>
        <v>0</v>
      </c>
      <c r="I3434" s="27">
        <f t="shared" si="575"/>
        <v>3.125E-2</v>
      </c>
      <c r="J3434" s="27">
        <f t="shared" si="576"/>
        <v>0</v>
      </c>
      <c r="K3434" s="30">
        <v>1</v>
      </c>
      <c r="L3434" s="159">
        <f t="shared" si="573"/>
        <v>-2.3980815347721821E-3</v>
      </c>
    </row>
    <row r="3435" spans="1:12" s="1" customFormat="1" ht="15" customHeight="1">
      <c r="A3435" s="52">
        <v>36704</v>
      </c>
      <c r="B3435" s="23" t="s">
        <v>9048</v>
      </c>
      <c r="C3435" s="24" t="s">
        <v>374</v>
      </c>
      <c r="D3435" s="23" t="s">
        <v>3150</v>
      </c>
      <c r="E3435" s="28">
        <v>10</v>
      </c>
      <c r="F3435" s="27">
        <v>14</v>
      </c>
      <c r="G3435" s="27">
        <v>17.625</v>
      </c>
      <c r="H3435" s="36">
        <f t="shared" si="574"/>
        <v>0.76249999999999996</v>
      </c>
      <c r="I3435" s="27">
        <f t="shared" si="575"/>
        <v>4</v>
      </c>
      <c r="J3435" s="27">
        <f t="shared" si="576"/>
        <v>7.625</v>
      </c>
      <c r="K3435" s="30">
        <v>3</v>
      </c>
      <c r="L3435" s="159">
        <f t="shared" si="573"/>
        <v>0.25892857142857145</v>
      </c>
    </row>
    <row r="3436" spans="1:12" s="1" customFormat="1" ht="15" customHeight="1">
      <c r="A3436" s="52">
        <v>36704</v>
      </c>
      <c r="B3436" s="23" t="s">
        <v>9049</v>
      </c>
      <c r="C3436" s="24" t="s">
        <v>493</v>
      </c>
      <c r="D3436" s="23" t="s">
        <v>428</v>
      </c>
      <c r="E3436" s="28">
        <v>15</v>
      </c>
      <c r="F3436" s="27">
        <v>47.5</v>
      </c>
      <c r="G3436" s="27">
        <v>56.625</v>
      </c>
      <c r="H3436" s="36">
        <f t="shared" si="574"/>
        <v>2.7749999999999999</v>
      </c>
      <c r="I3436" s="27">
        <f t="shared" si="575"/>
        <v>32.5</v>
      </c>
      <c r="J3436" s="27">
        <f t="shared" si="576"/>
        <v>41.625</v>
      </c>
      <c r="K3436" s="30">
        <v>4</v>
      </c>
      <c r="L3436" s="159">
        <f t="shared" si="573"/>
        <v>0.19210526315789472</v>
      </c>
    </row>
    <row r="3437" spans="1:12" s="1" customFormat="1" ht="15" customHeight="1">
      <c r="A3437" s="52">
        <v>36704</v>
      </c>
      <c r="B3437" s="23" t="s">
        <v>9050</v>
      </c>
      <c r="C3437" s="24" t="s">
        <v>494</v>
      </c>
      <c r="D3437" s="23" t="s">
        <v>3148</v>
      </c>
      <c r="E3437" s="28">
        <v>21</v>
      </c>
      <c r="F3437" s="27">
        <v>50</v>
      </c>
      <c r="G3437" s="27">
        <v>34.125</v>
      </c>
      <c r="H3437" s="36">
        <f t="shared" si="574"/>
        <v>0.625</v>
      </c>
      <c r="I3437" s="27">
        <f t="shared" si="575"/>
        <v>29</v>
      </c>
      <c r="J3437" s="27">
        <f t="shared" si="576"/>
        <v>13.125</v>
      </c>
      <c r="K3437" s="30">
        <v>4</v>
      </c>
      <c r="L3437" s="159">
        <f t="shared" si="573"/>
        <v>-0.3175</v>
      </c>
    </row>
    <row r="3438" spans="1:12" s="1" customFormat="1" ht="15" customHeight="1">
      <c r="A3438" s="52">
        <v>36705</v>
      </c>
      <c r="B3438" s="111" t="s">
        <v>9051</v>
      </c>
      <c r="C3438" s="24" t="s">
        <v>496</v>
      </c>
      <c r="D3438" s="111" t="s">
        <v>497</v>
      </c>
      <c r="E3438" s="28">
        <v>11</v>
      </c>
      <c r="F3438" s="27">
        <v>10.75</v>
      </c>
      <c r="G3438" s="27">
        <v>9.40625</v>
      </c>
      <c r="H3438" s="36">
        <f t="shared" si="574"/>
        <v>-0.14488636363636365</v>
      </c>
      <c r="I3438" s="27">
        <f t="shared" si="575"/>
        <v>-0.25</v>
      </c>
      <c r="J3438" s="27">
        <f t="shared" si="576"/>
        <v>-1.59375</v>
      </c>
      <c r="K3438" s="30">
        <v>1</v>
      </c>
      <c r="L3438" s="159">
        <f t="shared" si="573"/>
        <v>-0.125</v>
      </c>
    </row>
    <row r="3439" spans="1:12" s="1" customFormat="1" ht="15" customHeight="1">
      <c r="A3439" s="52">
        <v>36706</v>
      </c>
      <c r="B3439" s="23" t="s">
        <v>9052</v>
      </c>
      <c r="C3439" s="24" t="s">
        <v>2127</v>
      </c>
      <c r="D3439" s="23" t="s">
        <v>2128</v>
      </c>
      <c r="E3439" s="28">
        <v>11</v>
      </c>
      <c r="F3439" s="27">
        <v>11</v>
      </c>
      <c r="G3439" s="27">
        <v>8.9375</v>
      </c>
      <c r="H3439" s="36">
        <f t="shared" si="574"/>
        <v>-0.1875</v>
      </c>
      <c r="I3439" s="27">
        <f t="shared" si="575"/>
        <v>0</v>
      </c>
      <c r="J3439" s="27">
        <f t="shared" si="576"/>
        <v>-2.0625</v>
      </c>
      <c r="K3439" s="30">
        <v>3</v>
      </c>
      <c r="L3439" s="159">
        <f t="shared" si="573"/>
        <v>-0.1875</v>
      </c>
    </row>
    <row r="3440" spans="1:12" s="1" customFormat="1" ht="15" customHeight="1">
      <c r="A3440" s="52">
        <v>36706</v>
      </c>
      <c r="B3440" s="23" t="s">
        <v>9053</v>
      </c>
      <c r="C3440" s="24" t="s">
        <v>2125</v>
      </c>
      <c r="D3440" s="23" t="s">
        <v>2126</v>
      </c>
      <c r="E3440" s="28">
        <v>12</v>
      </c>
      <c r="F3440" s="27">
        <v>11.25</v>
      </c>
      <c r="G3440" s="27">
        <v>10.015625</v>
      </c>
      <c r="H3440" s="36">
        <f t="shared" si="574"/>
        <v>-0.16536458333333334</v>
      </c>
      <c r="I3440" s="27">
        <f t="shared" si="575"/>
        <v>-0.75</v>
      </c>
      <c r="J3440" s="27">
        <f t="shared" si="576"/>
        <v>-1.984375</v>
      </c>
      <c r="K3440" s="30">
        <v>1</v>
      </c>
      <c r="L3440" s="159">
        <f t="shared" si="573"/>
        <v>-0.10972222222222222</v>
      </c>
    </row>
    <row r="3441" spans="1:12" s="1" customFormat="1" ht="15" customHeight="1">
      <c r="A3441" s="52">
        <v>36706</v>
      </c>
      <c r="B3441" s="23" t="s">
        <v>9054</v>
      </c>
      <c r="C3441" s="24" t="s">
        <v>498</v>
      </c>
      <c r="D3441" s="23" t="s">
        <v>428</v>
      </c>
      <c r="E3441" s="28">
        <v>16</v>
      </c>
      <c r="F3441" s="27">
        <v>27.375</v>
      </c>
      <c r="G3441" s="27">
        <v>47.984375</v>
      </c>
      <c r="H3441" s="36">
        <f t="shared" si="574"/>
        <v>1.9990234375</v>
      </c>
      <c r="I3441" s="27">
        <f t="shared" si="575"/>
        <v>11.375</v>
      </c>
      <c r="J3441" s="27">
        <f t="shared" si="576"/>
        <v>31.984375</v>
      </c>
      <c r="K3441" s="30">
        <v>2</v>
      </c>
      <c r="L3441" s="159">
        <f t="shared" si="573"/>
        <v>0.75285388127853881</v>
      </c>
    </row>
    <row r="3442" spans="1:12" s="1" customFormat="1" ht="15" customHeight="1">
      <c r="A3442" s="52">
        <v>36706</v>
      </c>
      <c r="B3442" s="23" t="s">
        <v>9055</v>
      </c>
      <c r="C3442" s="24" t="s">
        <v>2124</v>
      </c>
      <c r="D3442" s="23" t="s">
        <v>3152</v>
      </c>
      <c r="E3442" s="28">
        <v>11</v>
      </c>
      <c r="F3442" s="27">
        <v>14.5</v>
      </c>
      <c r="G3442" s="27">
        <v>16.875</v>
      </c>
      <c r="H3442" s="36">
        <f t="shared" si="574"/>
        <v>0.53409090909090906</v>
      </c>
      <c r="I3442" s="27">
        <f t="shared" si="575"/>
        <v>3.5</v>
      </c>
      <c r="J3442" s="27">
        <f t="shared" si="576"/>
        <v>5.875</v>
      </c>
      <c r="K3442" s="30">
        <v>3</v>
      </c>
      <c r="L3442" s="159">
        <f t="shared" si="573"/>
        <v>0.16379310344827586</v>
      </c>
    </row>
    <row r="3443" spans="1:12" s="1" customFormat="1" ht="15" customHeight="1">
      <c r="A3443" s="52">
        <v>36707</v>
      </c>
      <c r="B3443" s="23" t="s">
        <v>9056</v>
      </c>
      <c r="C3443" s="24" t="s">
        <v>2576</v>
      </c>
      <c r="D3443" s="23" t="s">
        <v>559</v>
      </c>
      <c r="E3443" s="28">
        <v>15.5</v>
      </c>
      <c r="F3443" s="27">
        <v>15.3125</v>
      </c>
      <c r="G3443" s="27">
        <v>12.125</v>
      </c>
      <c r="H3443" s="36">
        <f t="shared" si="574"/>
        <v>-0.21774193548387097</v>
      </c>
      <c r="I3443" s="27">
        <f t="shared" si="575"/>
        <v>-0.1875</v>
      </c>
      <c r="J3443" s="27">
        <f t="shared" si="576"/>
        <v>-3.375</v>
      </c>
      <c r="K3443" s="30">
        <v>3</v>
      </c>
      <c r="L3443" s="159">
        <f t="shared" si="573"/>
        <v>-0.20816326530612245</v>
      </c>
    </row>
    <row r="3444" spans="1:12" s="1" customFormat="1" ht="15" customHeight="1">
      <c r="A3444" s="52">
        <v>36707</v>
      </c>
      <c r="B3444" s="23" t="s">
        <v>3108</v>
      </c>
      <c r="C3444" s="24" t="s">
        <v>3109</v>
      </c>
      <c r="D3444" s="23" t="s">
        <v>3110</v>
      </c>
      <c r="E3444" s="28">
        <v>21.5</v>
      </c>
      <c r="F3444" s="27">
        <v>21.5</v>
      </c>
      <c r="G3444" s="27">
        <v>22.375</v>
      </c>
      <c r="H3444" s="36">
        <f t="shared" si="574"/>
        <v>4.0697674418604654E-2</v>
      </c>
      <c r="I3444" s="27">
        <f t="shared" si="575"/>
        <v>0</v>
      </c>
      <c r="J3444" s="27">
        <f t="shared" si="576"/>
        <v>0.875</v>
      </c>
      <c r="K3444" s="30">
        <v>3</v>
      </c>
      <c r="L3444" s="159">
        <f t="shared" si="573"/>
        <v>4.0697674418604654E-2</v>
      </c>
    </row>
    <row r="3445" spans="1:12" s="1" customFormat="1" ht="15" customHeight="1">
      <c r="A3445" s="52">
        <v>36707</v>
      </c>
      <c r="B3445" s="23" t="s">
        <v>9057</v>
      </c>
      <c r="C3445" s="24" t="s">
        <v>2575</v>
      </c>
      <c r="D3445" s="23" t="s">
        <v>2126</v>
      </c>
      <c r="E3445" s="28">
        <v>12</v>
      </c>
      <c r="F3445" s="27">
        <v>13</v>
      </c>
      <c r="G3445" s="27">
        <v>13</v>
      </c>
      <c r="H3445" s="36">
        <f t="shared" si="574"/>
        <v>8.3333333333333329E-2</v>
      </c>
      <c r="I3445" s="27">
        <f t="shared" si="575"/>
        <v>1</v>
      </c>
      <c r="J3445" s="27">
        <f t="shared" si="576"/>
        <v>1</v>
      </c>
      <c r="K3445" s="30">
        <v>3</v>
      </c>
      <c r="L3445" s="159">
        <f t="shared" si="573"/>
        <v>0</v>
      </c>
    </row>
    <row r="3446" spans="1:12" s="1" customFormat="1" ht="15" customHeight="1">
      <c r="A3446" s="52">
        <v>36707</v>
      </c>
      <c r="B3446" s="23" t="s">
        <v>9058</v>
      </c>
      <c r="C3446" s="24" t="s">
        <v>2129</v>
      </c>
      <c r="D3446" s="23" t="s">
        <v>559</v>
      </c>
      <c r="E3446" s="28">
        <v>26</v>
      </c>
      <c r="F3446" s="27">
        <v>45.875</v>
      </c>
      <c r="G3446" s="27">
        <v>43.875</v>
      </c>
      <c r="H3446" s="36">
        <f t="shared" si="574"/>
        <v>0.6875</v>
      </c>
      <c r="I3446" s="27">
        <f t="shared" si="575"/>
        <v>19.875</v>
      </c>
      <c r="J3446" s="27">
        <f t="shared" si="576"/>
        <v>17.875</v>
      </c>
      <c r="K3446" s="30">
        <v>4</v>
      </c>
      <c r="L3446" s="159">
        <f t="shared" si="573"/>
        <v>-4.3596730245231606E-2</v>
      </c>
    </row>
    <row r="3447" spans="1:12" s="1" customFormat="1" ht="15" customHeight="1">
      <c r="A3447" s="52">
        <v>36707</v>
      </c>
      <c r="B3447" s="23" t="s">
        <v>9059</v>
      </c>
      <c r="C3447" s="24" t="s">
        <v>2573</v>
      </c>
      <c r="D3447" s="23" t="s">
        <v>559</v>
      </c>
      <c r="E3447" s="28">
        <v>16</v>
      </c>
      <c r="F3447" s="27">
        <v>18.75</v>
      </c>
      <c r="G3447" s="27">
        <v>24</v>
      </c>
      <c r="H3447" s="36">
        <f t="shared" si="574"/>
        <v>0.5</v>
      </c>
      <c r="I3447" s="27">
        <f t="shared" si="575"/>
        <v>2.75</v>
      </c>
      <c r="J3447" s="27">
        <f t="shared" si="576"/>
        <v>8</v>
      </c>
      <c r="K3447" s="30">
        <v>3</v>
      </c>
      <c r="L3447" s="159">
        <f t="shared" si="573"/>
        <v>0.28000000000000003</v>
      </c>
    </row>
    <row r="3448" spans="1:12" s="1" customFormat="1" ht="15" customHeight="1">
      <c r="A3448" s="52">
        <v>36707</v>
      </c>
      <c r="B3448" s="23" t="s">
        <v>9060</v>
      </c>
      <c r="C3448" s="24" t="s">
        <v>2574</v>
      </c>
      <c r="D3448" s="23" t="s">
        <v>428</v>
      </c>
      <c r="E3448" s="28">
        <v>27</v>
      </c>
      <c r="F3448" s="27">
        <v>92</v>
      </c>
      <c r="G3448" s="27">
        <v>90.25</v>
      </c>
      <c r="H3448" s="36">
        <f t="shared" si="574"/>
        <v>2.3425925925925926</v>
      </c>
      <c r="I3448" s="27">
        <f t="shared" si="575"/>
        <v>65</v>
      </c>
      <c r="J3448" s="27">
        <f t="shared" si="576"/>
        <v>63.25</v>
      </c>
      <c r="K3448" s="30">
        <v>3</v>
      </c>
      <c r="L3448" s="159">
        <f t="shared" si="573"/>
        <v>-1.9021739130434784E-2</v>
      </c>
    </row>
    <row r="3449" spans="1:12" s="1" customFormat="1" ht="15" customHeight="1">
      <c r="A3449" s="52">
        <v>36714</v>
      </c>
      <c r="B3449" s="23" t="s">
        <v>9061</v>
      </c>
      <c r="C3449" s="24" t="s">
        <v>3111</v>
      </c>
      <c r="D3449" s="23" t="s">
        <v>3148</v>
      </c>
      <c r="E3449" s="28">
        <v>12.23</v>
      </c>
      <c r="F3449" s="27">
        <v>15.5</v>
      </c>
      <c r="G3449" s="27">
        <v>30.5</v>
      </c>
      <c r="H3449" s="36">
        <f t="shared" si="574"/>
        <v>1.4938675388389206</v>
      </c>
      <c r="I3449" s="27">
        <f t="shared" si="575"/>
        <v>3.2699999999999996</v>
      </c>
      <c r="J3449" s="27">
        <f t="shared" si="576"/>
        <v>18.27</v>
      </c>
      <c r="K3449" s="30">
        <v>3</v>
      </c>
      <c r="L3449" s="159">
        <f t="shared" si="573"/>
        <v>0.967741935483871</v>
      </c>
    </row>
    <row r="3450" spans="1:12" s="1" customFormat="1" ht="15" customHeight="1">
      <c r="A3450" s="52">
        <v>36718</v>
      </c>
      <c r="B3450" s="23" t="s">
        <v>9062</v>
      </c>
      <c r="C3450" s="24" t="s">
        <v>3159</v>
      </c>
      <c r="D3450" s="23" t="s">
        <v>430</v>
      </c>
      <c r="E3450" s="28">
        <v>12</v>
      </c>
      <c r="F3450" s="27">
        <v>12</v>
      </c>
      <c r="G3450" s="27">
        <v>11</v>
      </c>
      <c r="H3450" s="36">
        <f t="shared" si="574"/>
        <v>-8.3333333333333329E-2</v>
      </c>
      <c r="I3450" s="27">
        <f t="shared" si="575"/>
        <v>0</v>
      </c>
      <c r="J3450" s="27">
        <f t="shared" si="576"/>
        <v>-1</v>
      </c>
      <c r="K3450" s="30">
        <v>3</v>
      </c>
      <c r="L3450" s="159">
        <f t="shared" si="573"/>
        <v>-8.3333333333333329E-2</v>
      </c>
    </row>
    <row r="3451" spans="1:12" s="1" customFormat="1" ht="15" customHeight="1">
      <c r="A3451" s="52">
        <v>36718</v>
      </c>
      <c r="B3451" s="23" t="s">
        <v>9063</v>
      </c>
      <c r="C3451" s="24" t="s">
        <v>3112</v>
      </c>
      <c r="D3451" s="23" t="s">
        <v>3113</v>
      </c>
      <c r="E3451" s="28">
        <v>22</v>
      </c>
      <c r="F3451" s="27">
        <v>27.5</v>
      </c>
      <c r="G3451" s="27">
        <v>23.9375</v>
      </c>
      <c r="H3451" s="36">
        <f t="shared" si="574"/>
        <v>8.8068181818181823E-2</v>
      </c>
      <c r="I3451" s="27">
        <f t="shared" si="575"/>
        <v>5.5</v>
      </c>
      <c r="J3451" s="27">
        <f t="shared" si="576"/>
        <v>1.9375</v>
      </c>
      <c r="K3451" s="30">
        <v>4</v>
      </c>
      <c r="L3451" s="159">
        <f t="shared" si="573"/>
        <v>-0.12954545454545455</v>
      </c>
    </row>
    <row r="3452" spans="1:12" s="1" customFormat="1" ht="15" customHeight="1">
      <c r="A3452" s="52">
        <v>36718</v>
      </c>
      <c r="B3452" s="23" t="s">
        <v>9064</v>
      </c>
      <c r="C3452" s="24" t="s">
        <v>3114</v>
      </c>
      <c r="D3452" s="23" t="s">
        <v>559</v>
      </c>
      <c r="E3452" s="28">
        <v>11</v>
      </c>
      <c r="F3452" s="27">
        <v>10.875</v>
      </c>
      <c r="G3452" s="27">
        <v>11.1875</v>
      </c>
      <c r="H3452" s="36">
        <f t="shared" si="574"/>
        <v>1.7045454545454544E-2</v>
      </c>
      <c r="I3452" s="27">
        <f t="shared" si="575"/>
        <v>-0.125</v>
      </c>
      <c r="J3452" s="27">
        <f t="shared" si="576"/>
        <v>0.1875</v>
      </c>
      <c r="K3452" s="30">
        <v>1</v>
      </c>
      <c r="L3452" s="159">
        <f t="shared" si="573"/>
        <v>2.8735632183908046E-2</v>
      </c>
    </row>
    <row r="3453" spans="1:12" s="1" customFormat="1" ht="15" customHeight="1">
      <c r="A3453" s="52">
        <v>36718</v>
      </c>
      <c r="B3453" s="23" t="s">
        <v>9065</v>
      </c>
      <c r="C3453" s="24" t="s">
        <v>3115</v>
      </c>
      <c r="D3453" s="23" t="s">
        <v>3116</v>
      </c>
      <c r="E3453" s="28">
        <v>17.600000000000001</v>
      </c>
      <c r="F3453" s="27">
        <v>18</v>
      </c>
      <c r="G3453" s="27">
        <v>17.625</v>
      </c>
      <c r="H3453" s="36">
        <f t="shared" si="574"/>
        <v>1.4204545454544646E-3</v>
      </c>
      <c r="I3453" s="27">
        <f t="shared" si="575"/>
        <v>0.39999999999999858</v>
      </c>
      <c r="J3453" s="27">
        <f t="shared" si="576"/>
        <v>2.4999999999998579E-2</v>
      </c>
      <c r="K3453" s="30">
        <v>2</v>
      </c>
      <c r="L3453" s="159">
        <f t="shared" si="573"/>
        <v>-2.0833333333333332E-2</v>
      </c>
    </row>
    <row r="3454" spans="1:12" s="1" customFormat="1" ht="15" customHeight="1">
      <c r="A3454" s="52">
        <v>36719</v>
      </c>
      <c r="B3454" s="23" t="s">
        <v>9066</v>
      </c>
      <c r="C3454" s="24" t="s">
        <v>3160</v>
      </c>
      <c r="D3454" s="23" t="s">
        <v>3161</v>
      </c>
      <c r="E3454" s="28">
        <v>9</v>
      </c>
      <c r="F3454" s="27">
        <v>8.5</v>
      </c>
      <c r="G3454" s="27">
        <v>8.78125</v>
      </c>
      <c r="H3454" s="36">
        <f t="shared" si="574"/>
        <v>-2.4305555555555556E-2</v>
      </c>
      <c r="I3454" s="27">
        <f t="shared" si="575"/>
        <v>-0.5</v>
      </c>
      <c r="J3454" s="27">
        <f t="shared" si="576"/>
        <v>-0.21875</v>
      </c>
      <c r="K3454" s="30">
        <v>1</v>
      </c>
      <c r="L3454" s="159">
        <f t="shared" si="573"/>
        <v>3.3088235294117647E-2</v>
      </c>
    </row>
    <row r="3455" spans="1:12" s="1" customFormat="1" ht="15" customHeight="1">
      <c r="A3455" s="52">
        <v>36719</v>
      </c>
      <c r="B3455" s="23" t="s">
        <v>9067</v>
      </c>
      <c r="C3455" s="24" t="s">
        <v>2254</v>
      </c>
      <c r="D3455" s="23" t="s">
        <v>3152</v>
      </c>
      <c r="E3455" s="28">
        <v>13</v>
      </c>
      <c r="F3455" s="27">
        <v>13.3125</v>
      </c>
      <c r="G3455" s="27">
        <v>13</v>
      </c>
      <c r="H3455" s="36">
        <f t="shared" si="574"/>
        <v>0</v>
      </c>
      <c r="I3455" s="27">
        <f t="shared" si="575"/>
        <v>0.3125</v>
      </c>
      <c r="J3455" s="27">
        <f t="shared" si="576"/>
        <v>0</v>
      </c>
      <c r="K3455" s="30">
        <v>1</v>
      </c>
      <c r="L3455" s="159">
        <f t="shared" si="573"/>
        <v>-2.3474178403755867E-2</v>
      </c>
    </row>
    <row r="3456" spans="1:12" s="1" customFormat="1" ht="15" customHeight="1">
      <c r="A3456" s="52">
        <v>36720</v>
      </c>
      <c r="B3456" s="23" t="s">
        <v>9068</v>
      </c>
      <c r="C3456" s="24" t="s">
        <v>2255</v>
      </c>
      <c r="D3456" s="23" t="s">
        <v>3161</v>
      </c>
      <c r="E3456" s="28">
        <v>9</v>
      </c>
      <c r="F3456" s="27">
        <v>9.03125</v>
      </c>
      <c r="G3456" s="27">
        <v>12.484375</v>
      </c>
      <c r="H3456" s="36">
        <f t="shared" si="574"/>
        <v>0.38715277777777779</v>
      </c>
      <c r="I3456" s="27">
        <f t="shared" si="575"/>
        <v>3.125E-2</v>
      </c>
      <c r="J3456" s="27">
        <f t="shared" si="576"/>
        <v>3.484375</v>
      </c>
      <c r="K3456" s="30">
        <v>2</v>
      </c>
      <c r="L3456" s="159">
        <f t="shared" si="573"/>
        <v>0.38235294117647056</v>
      </c>
    </row>
    <row r="3457" spans="1:12" s="1" customFormat="1" ht="15" customHeight="1">
      <c r="A3457" s="52">
        <v>36720</v>
      </c>
      <c r="B3457" s="23" t="s">
        <v>9069</v>
      </c>
      <c r="C3457" s="24" t="s">
        <v>2256</v>
      </c>
      <c r="D3457" s="23" t="s">
        <v>3155</v>
      </c>
      <c r="E3457" s="28">
        <v>17</v>
      </c>
      <c r="F3457" s="27">
        <v>28</v>
      </c>
      <c r="G3457" s="27">
        <v>29</v>
      </c>
      <c r="H3457" s="36">
        <f t="shared" si="574"/>
        <v>0.70588235294117652</v>
      </c>
      <c r="I3457" s="27">
        <f t="shared" si="575"/>
        <v>11</v>
      </c>
      <c r="J3457" s="27">
        <f t="shared" si="576"/>
        <v>12</v>
      </c>
      <c r="K3457" s="30">
        <v>4</v>
      </c>
      <c r="L3457" s="159">
        <f t="shared" si="573"/>
        <v>3.5714285714285712E-2</v>
      </c>
    </row>
    <row r="3458" spans="1:12" s="1" customFormat="1" ht="15" customHeight="1">
      <c r="A3458" s="52">
        <v>36720</v>
      </c>
      <c r="B3458" s="23" t="s">
        <v>9070</v>
      </c>
      <c r="C3458" s="24" t="s">
        <v>2257</v>
      </c>
      <c r="D3458" s="23" t="s">
        <v>430</v>
      </c>
      <c r="E3458" s="28">
        <v>15</v>
      </c>
      <c r="F3458" s="27">
        <v>31</v>
      </c>
      <c r="G3458" s="27">
        <v>40.3125</v>
      </c>
      <c r="H3458" s="36">
        <f t="shared" si="574"/>
        <v>1.6875</v>
      </c>
      <c r="I3458" s="27">
        <f t="shared" si="575"/>
        <v>16</v>
      </c>
      <c r="J3458" s="27">
        <f t="shared" si="576"/>
        <v>25.3125</v>
      </c>
      <c r="K3458" s="30">
        <v>4</v>
      </c>
      <c r="L3458" s="159">
        <f t="shared" si="573"/>
        <v>0.30040322580645162</v>
      </c>
    </row>
    <row r="3459" spans="1:12" s="1" customFormat="1" ht="15" customHeight="1">
      <c r="A3459" s="52">
        <v>36720</v>
      </c>
      <c r="B3459" s="23" t="s">
        <v>9071</v>
      </c>
      <c r="C3459" s="24" t="s">
        <v>2258</v>
      </c>
      <c r="D3459" s="23" t="s">
        <v>3152</v>
      </c>
      <c r="E3459" s="28">
        <v>15</v>
      </c>
      <c r="F3459" s="27">
        <v>35</v>
      </c>
      <c r="G3459" s="27">
        <v>38.875</v>
      </c>
      <c r="H3459" s="36">
        <f t="shared" si="574"/>
        <v>1.5916666666666666</v>
      </c>
      <c r="I3459" s="27">
        <f t="shared" si="575"/>
        <v>20</v>
      </c>
      <c r="J3459" s="27">
        <f t="shared" si="576"/>
        <v>23.875</v>
      </c>
      <c r="K3459" s="30">
        <v>3</v>
      </c>
      <c r="L3459" s="159">
        <f t="shared" si="573"/>
        <v>0.11071428571428571</v>
      </c>
    </row>
    <row r="3460" spans="1:12" s="1" customFormat="1" ht="15" customHeight="1">
      <c r="A3460" s="52">
        <v>36721</v>
      </c>
      <c r="B3460" s="23" t="s">
        <v>9072</v>
      </c>
      <c r="C3460" s="24" t="s">
        <v>2259</v>
      </c>
      <c r="D3460" s="23" t="s">
        <v>3161</v>
      </c>
      <c r="E3460" s="28">
        <v>13</v>
      </c>
      <c r="F3460" s="27">
        <v>27</v>
      </c>
      <c r="G3460" s="27">
        <v>34</v>
      </c>
      <c r="H3460" s="36">
        <f t="shared" si="574"/>
        <v>1.6153846153846154</v>
      </c>
      <c r="I3460" s="27">
        <f t="shared" si="575"/>
        <v>14</v>
      </c>
      <c r="J3460" s="27">
        <f t="shared" si="576"/>
        <v>21</v>
      </c>
      <c r="K3460" s="30">
        <v>3</v>
      </c>
      <c r="L3460" s="159">
        <f t="shared" ref="L3460:L3523" si="577">(G3460-F3460)/F3460</f>
        <v>0.25925925925925924</v>
      </c>
    </row>
    <row r="3461" spans="1:12" s="1" customFormat="1" ht="15" customHeight="1">
      <c r="A3461" s="52">
        <v>36721</v>
      </c>
      <c r="B3461" s="23" t="s">
        <v>9073</v>
      </c>
      <c r="C3461" s="24" t="s">
        <v>286</v>
      </c>
      <c r="D3461" s="23" t="s">
        <v>287</v>
      </c>
      <c r="E3461" s="28">
        <v>12</v>
      </c>
      <c r="F3461" s="27">
        <v>14.5</v>
      </c>
      <c r="G3461" s="27">
        <v>21.875</v>
      </c>
      <c r="H3461" s="36">
        <f t="shared" si="574"/>
        <v>0.82291666666666663</v>
      </c>
      <c r="I3461" s="27">
        <f t="shared" si="575"/>
        <v>2.5</v>
      </c>
      <c r="J3461" s="27">
        <f t="shared" si="576"/>
        <v>9.875</v>
      </c>
      <c r="K3461" s="30">
        <v>3</v>
      </c>
      <c r="L3461" s="159">
        <f t="shared" si="577"/>
        <v>0.50862068965517238</v>
      </c>
    </row>
    <row r="3462" spans="1:12" s="1" customFormat="1" ht="15" customHeight="1">
      <c r="A3462" s="52">
        <v>36725</v>
      </c>
      <c r="B3462" s="23" t="s">
        <v>9074</v>
      </c>
      <c r="C3462" s="24" t="s">
        <v>288</v>
      </c>
      <c r="D3462" s="23" t="s">
        <v>3150</v>
      </c>
      <c r="E3462" s="28">
        <v>18</v>
      </c>
      <c r="F3462" s="27">
        <v>28.5</v>
      </c>
      <c r="G3462" s="27">
        <v>24</v>
      </c>
      <c r="H3462" s="36">
        <f t="shared" si="574"/>
        <v>0.33333333333333331</v>
      </c>
      <c r="I3462" s="27">
        <f t="shared" si="575"/>
        <v>10.5</v>
      </c>
      <c r="J3462" s="27">
        <f t="shared" si="576"/>
        <v>6</v>
      </c>
      <c r="K3462" s="30">
        <v>3</v>
      </c>
      <c r="L3462" s="159">
        <f t="shared" si="577"/>
        <v>-0.15789473684210525</v>
      </c>
    </row>
    <row r="3463" spans="1:12" s="1" customFormat="1" ht="15" customHeight="1">
      <c r="A3463" s="52">
        <v>36725</v>
      </c>
      <c r="B3463" s="23" t="s">
        <v>9075</v>
      </c>
      <c r="C3463" s="24" t="s">
        <v>289</v>
      </c>
      <c r="D3463" s="23" t="s">
        <v>430</v>
      </c>
      <c r="E3463" s="28">
        <v>15</v>
      </c>
      <c r="F3463" s="27">
        <v>22</v>
      </c>
      <c r="G3463" s="27">
        <v>25.875</v>
      </c>
      <c r="H3463" s="36">
        <f t="shared" ref="H3463:H3526" si="578">(G3463-E3463)/E3463</f>
        <v>0.72499999999999998</v>
      </c>
      <c r="I3463" s="27">
        <f t="shared" ref="I3463:I3526" si="579">(F3463-E3463)</f>
        <v>7</v>
      </c>
      <c r="J3463" s="27">
        <f t="shared" ref="J3463:J3526" si="580">G3463-E3463</f>
        <v>10.875</v>
      </c>
      <c r="K3463" s="30">
        <v>4</v>
      </c>
      <c r="L3463" s="159">
        <f t="shared" si="577"/>
        <v>0.17613636363636365</v>
      </c>
    </row>
    <row r="3464" spans="1:12" s="1" customFormat="1" ht="15" customHeight="1">
      <c r="A3464" s="52">
        <v>36726</v>
      </c>
      <c r="B3464" s="23" t="s">
        <v>9076</v>
      </c>
      <c r="C3464" s="24" t="s">
        <v>290</v>
      </c>
      <c r="D3464" s="23" t="s">
        <v>246</v>
      </c>
      <c r="E3464" s="28">
        <v>15</v>
      </c>
      <c r="F3464" s="27">
        <v>25</v>
      </c>
      <c r="G3464" s="27">
        <v>23.4375</v>
      </c>
      <c r="H3464" s="36">
        <f t="shared" si="578"/>
        <v>0.5625</v>
      </c>
      <c r="I3464" s="27">
        <f t="shared" si="579"/>
        <v>10</v>
      </c>
      <c r="J3464" s="27">
        <f t="shared" si="580"/>
        <v>8.4375</v>
      </c>
      <c r="K3464" s="30">
        <v>3</v>
      </c>
      <c r="L3464" s="159">
        <f t="shared" si="577"/>
        <v>-6.25E-2</v>
      </c>
    </row>
    <row r="3465" spans="1:12" s="1" customFormat="1" ht="15" customHeight="1">
      <c r="A3465" s="52">
        <v>36726</v>
      </c>
      <c r="B3465" s="23" t="s">
        <v>9077</v>
      </c>
      <c r="C3465" s="24" t="s">
        <v>291</v>
      </c>
      <c r="D3465" s="23" t="s">
        <v>3152</v>
      </c>
      <c r="E3465" s="28">
        <v>14</v>
      </c>
      <c r="F3465" s="27">
        <v>25.5</v>
      </c>
      <c r="G3465" s="27">
        <v>32.625</v>
      </c>
      <c r="H3465" s="36">
        <f t="shared" si="578"/>
        <v>1.3303571428571428</v>
      </c>
      <c r="I3465" s="27">
        <f t="shared" si="579"/>
        <v>11.5</v>
      </c>
      <c r="J3465" s="27">
        <f t="shared" si="580"/>
        <v>18.625</v>
      </c>
      <c r="K3465" s="30">
        <v>3</v>
      </c>
      <c r="L3465" s="159">
        <f t="shared" si="577"/>
        <v>0.27941176470588236</v>
      </c>
    </row>
    <row r="3466" spans="1:12" s="1" customFormat="1" ht="15" customHeight="1">
      <c r="A3466" s="52">
        <v>36727</v>
      </c>
      <c r="B3466" s="23" t="s">
        <v>9078</v>
      </c>
      <c r="C3466" s="24" t="s">
        <v>292</v>
      </c>
      <c r="D3466" s="23" t="s">
        <v>3152</v>
      </c>
      <c r="E3466" s="28">
        <v>15</v>
      </c>
      <c r="F3466" s="27">
        <v>41.5</v>
      </c>
      <c r="G3466" s="27">
        <v>31.9375</v>
      </c>
      <c r="H3466" s="36">
        <f t="shared" si="578"/>
        <v>1.1291666666666667</v>
      </c>
      <c r="I3466" s="27">
        <f t="shared" si="579"/>
        <v>26.5</v>
      </c>
      <c r="J3466" s="27">
        <f t="shared" si="580"/>
        <v>16.9375</v>
      </c>
      <c r="K3466" s="30">
        <v>5</v>
      </c>
      <c r="L3466" s="159">
        <f t="shared" si="577"/>
        <v>-0.23042168674698796</v>
      </c>
    </row>
    <row r="3467" spans="1:12" s="1" customFormat="1" ht="15" customHeight="1">
      <c r="A3467" s="52">
        <v>36727</v>
      </c>
      <c r="B3467" s="23" t="s">
        <v>9079</v>
      </c>
      <c r="C3467" s="24" t="s">
        <v>293</v>
      </c>
      <c r="D3467" s="23" t="s">
        <v>611</v>
      </c>
      <c r="E3467" s="28">
        <v>12</v>
      </c>
      <c r="F3467" s="27">
        <v>16</v>
      </c>
      <c r="G3467" s="27">
        <v>16.1875</v>
      </c>
      <c r="H3467" s="36">
        <f t="shared" si="578"/>
        <v>0.34895833333333331</v>
      </c>
      <c r="I3467" s="27">
        <f t="shared" si="579"/>
        <v>4</v>
      </c>
      <c r="J3467" s="27">
        <f t="shared" si="580"/>
        <v>4.1875</v>
      </c>
      <c r="K3467" s="30">
        <v>2</v>
      </c>
      <c r="L3467" s="159">
        <f t="shared" si="577"/>
        <v>1.171875E-2</v>
      </c>
    </row>
    <row r="3468" spans="1:12" s="1" customFormat="1" ht="15" customHeight="1">
      <c r="A3468" s="52">
        <v>36728</v>
      </c>
      <c r="B3468" s="23" t="s">
        <v>9080</v>
      </c>
      <c r="C3468" s="24" t="s">
        <v>294</v>
      </c>
      <c r="D3468" s="23" t="s">
        <v>428</v>
      </c>
      <c r="E3468" s="28">
        <v>14</v>
      </c>
      <c r="F3468" s="27">
        <v>21.5</v>
      </c>
      <c r="G3468" s="27">
        <v>19.6875</v>
      </c>
      <c r="H3468" s="36">
        <f t="shared" si="578"/>
        <v>0.40625</v>
      </c>
      <c r="I3468" s="27">
        <f t="shared" si="579"/>
        <v>7.5</v>
      </c>
      <c r="J3468" s="27">
        <f t="shared" si="580"/>
        <v>5.6875</v>
      </c>
      <c r="K3468" s="30">
        <v>5</v>
      </c>
      <c r="L3468" s="159">
        <f t="shared" si="577"/>
        <v>-8.4302325581395346E-2</v>
      </c>
    </row>
    <row r="3469" spans="1:12" s="1" customFormat="1" ht="15" customHeight="1">
      <c r="A3469" s="52">
        <v>36728</v>
      </c>
      <c r="B3469" s="23" t="s">
        <v>9081</v>
      </c>
      <c r="C3469" s="24" t="s">
        <v>295</v>
      </c>
      <c r="D3469" s="23" t="s">
        <v>296</v>
      </c>
      <c r="E3469" s="28">
        <v>16</v>
      </c>
      <c r="F3469" s="27">
        <v>21</v>
      </c>
      <c r="G3469" s="27">
        <v>25.375</v>
      </c>
      <c r="H3469" s="36">
        <f t="shared" si="578"/>
        <v>0.5859375</v>
      </c>
      <c r="I3469" s="27">
        <f t="shared" si="579"/>
        <v>5</v>
      </c>
      <c r="J3469" s="27">
        <f t="shared" si="580"/>
        <v>9.375</v>
      </c>
      <c r="K3469" s="30">
        <v>2</v>
      </c>
      <c r="L3469" s="159">
        <f t="shared" si="577"/>
        <v>0.20833333333333334</v>
      </c>
    </row>
    <row r="3470" spans="1:12" s="1" customFormat="1" ht="15" customHeight="1">
      <c r="A3470" s="52">
        <v>36728</v>
      </c>
      <c r="B3470" s="23" t="s">
        <v>9082</v>
      </c>
      <c r="C3470" s="24" t="s">
        <v>297</v>
      </c>
      <c r="D3470" s="23" t="s">
        <v>3148</v>
      </c>
      <c r="E3470" s="28">
        <v>14</v>
      </c>
      <c r="F3470" s="27">
        <v>25.875</v>
      </c>
      <c r="G3470" s="27">
        <v>22.75</v>
      </c>
      <c r="H3470" s="36">
        <f t="shared" si="578"/>
        <v>0.625</v>
      </c>
      <c r="I3470" s="27">
        <f t="shared" si="579"/>
        <v>11.875</v>
      </c>
      <c r="J3470" s="27">
        <f t="shared" si="580"/>
        <v>8.75</v>
      </c>
      <c r="K3470" s="30">
        <v>5</v>
      </c>
      <c r="L3470" s="159">
        <f t="shared" si="577"/>
        <v>-0.12077294685990338</v>
      </c>
    </row>
    <row r="3471" spans="1:12" s="1" customFormat="1" ht="15" customHeight="1">
      <c r="A3471" s="52">
        <v>36728</v>
      </c>
      <c r="B3471" s="23" t="s">
        <v>9083</v>
      </c>
      <c r="C3471" s="24" t="s">
        <v>298</v>
      </c>
      <c r="D3471" s="23" t="s">
        <v>3152</v>
      </c>
      <c r="E3471" s="28">
        <v>14</v>
      </c>
      <c r="F3471" s="27">
        <v>22.75</v>
      </c>
      <c r="G3471" s="27">
        <v>24.5</v>
      </c>
      <c r="H3471" s="36">
        <f t="shared" si="578"/>
        <v>0.75</v>
      </c>
      <c r="I3471" s="27">
        <f t="shared" si="579"/>
        <v>8.75</v>
      </c>
      <c r="J3471" s="27">
        <f t="shared" si="580"/>
        <v>10.5</v>
      </c>
      <c r="K3471" s="30">
        <v>3</v>
      </c>
      <c r="L3471" s="159">
        <f t="shared" si="577"/>
        <v>7.6923076923076927E-2</v>
      </c>
    </row>
    <row r="3472" spans="1:12" s="1" customFormat="1" ht="15" customHeight="1">
      <c r="A3472" s="52">
        <v>36732</v>
      </c>
      <c r="B3472" s="23" t="s">
        <v>9084</v>
      </c>
      <c r="C3472" s="24" t="s">
        <v>301</v>
      </c>
      <c r="D3472" s="23" t="s">
        <v>1990</v>
      </c>
      <c r="E3472" s="28">
        <v>12</v>
      </c>
      <c r="F3472" s="27">
        <v>10.75</v>
      </c>
      <c r="G3472" s="27">
        <v>8.9375</v>
      </c>
      <c r="H3472" s="36">
        <f t="shared" si="578"/>
        <v>-0.25520833333333331</v>
      </c>
      <c r="I3472" s="27">
        <f t="shared" si="579"/>
        <v>-1.25</v>
      </c>
      <c r="J3472" s="27">
        <f t="shared" si="580"/>
        <v>-3.0625</v>
      </c>
      <c r="K3472" s="30">
        <v>3</v>
      </c>
      <c r="L3472" s="159">
        <f t="shared" si="577"/>
        <v>-0.16860465116279069</v>
      </c>
    </row>
    <row r="3473" spans="1:12" s="1" customFormat="1" ht="15" customHeight="1">
      <c r="A3473" s="52">
        <v>36732</v>
      </c>
      <c r="B3473" s="23" t="s">
        <v>9085</v>
      </c>
      <c r="C3473" s="24" t="s">
        <v>299</v>
      </c>
      <c r="D3473" s="23" t="s">
        <v>428</v>
      </c>
      <c r="E3473" s="28">
        <v>20</v>
      </c>
      <c r="F3473" s="27">
        <v>43</v>
      </c>
      <c r="G3473" s="27">
        <v>54.78125</v>
      </c>
      <c r="H3473" s="36">
        <f t="shared" si="578"/>
        <v>1.7390625</v>
      </c>
      <c r="I3473" s="27">
        <f t="shared" si="579"/>
        <v>23</v>
      </c>
      <c r="J3473" s="27">
        <f t="shared" si="580"/>
        <v>34.78125</v>
      </c>
      <c r="K3473" s="30">
        <v>5</v>
      </c>
      <c r="L3473" s="159">
        <f t="shared" si="577"/>
        <v>0.27398255813953487</v>
      </c>
    </row>
    <row r="3474" spans="1:12" s="1" customFormat="1" ht="15" customHeight="1">
      <c r="A3474" s="52">
        <v>36732</v>
      </c>
      <c r="B3474" s="23" t="s">
        <v>9086</v>
      </c>
      <c r="C3474" s="24" t="s">
        <v>300</v>
      </c>
      <c r="D3474" s="23" t="s">
        <v>611</v>
      </c>
      <c r="E3474" s="28">
        <v>8</v>
      </c>
      <c r="F3474" s="27">
        <v>7.875</v>
      </c>
      <c r="G3474" s="27">
        <v>8.125</v>
      </c>
      <c r="H3474" s="36">
        <f t="shared" si="578"/>
        <v>1.5625E-2</v>
      </c>
      <c r="I3474" s="27">
        <f t="shared" si="579"/>
        <v>-0.125</v>
      </c>
      <c r="J3474" s="27">
        <f t="shared" si="580"/>
        <v>0.125</v>
      </c>
      <c r="K3474" s="30">
        <v>1</v>
      </c>
      <c r="L3474" s="159">
        <f t="shared" si="577"/>
        <v>3.1746031746031744E-2</v>
      </c>
    </row>
    <row r="3475" spans="1:12" s="1" customFormat="1" ht="15" customHeight="1">
      <c r="A3475" s="52">
        <v>36733</v>
      </c>
      <c r="B3475" s="23" t="s">
        <v>9087</v>
      </c>
      <c r="C3475" s="24" t="s">
        <v>1991</v>
      </c>
      <c r="D3475" s="23" t="s">
        <v>1992</v>
      </c>
      <c r="E3475" s="28">
        <v>14</v>
      </c>
      <c r="F3475" s="27">
        <v>15</v>
      </c>
      <c r="G3475" s="27">
        <v>20</v>
      </c>
      <c r="H3475" s="36">
        <f t="shared" si="578"/>
        <v>0.42857142857142855</v>
      </c>
      <c r="I3475" s="27">
        <f t="shared" si="579"/>
        <v>1</v>
      </c>
      <c r="J3475" s="27">
        <f t="shared" si="580"/>
        <v>6</v>
      </c>
      <c r="K3475" s="30">
        <v>3</v>
      </c>
      <c r="L3475" s="159">
        <f t="shared" si="577"/>
        <v>0.33333333333333331</v>
      </c>
    </row>
    <row r="3476" spans="1:12" s="1" customFormat="1" ht="15" customHeight="1">
      <c r="A3476" s="52">
        <v>36734</v>
      </c>
      <c r="B3476" s="23" t="s">
        <v>1995</v>
      </c>
      <c r="C3476" s="24" t="s">
        <v>1996</v>
      </c>
      <c r="D3476" s="23" t="s">
        <v>430</v>
      </c>
      <c r="E3476" s="28">
        <v>18</v>
      </c>
      <c r="F3476" s="27">
        <v>18</v>
      </c>
      <c r="G3476" s="27">
        <v>19.75</v>
      </c>
      <c r="H3476" s="36">
        <f t="shared" si="578"/>
        <v>9.7222222222222224E-2</v>
      </c>
      <c r="I3476" s="27">
        <f t="shared" si="579"/>
        <v>0</v>
      </c>
      <c r="J3476" s="27">
        <f t="shared" si="580"/>
        <v>1.75</v>
      </c>
      <c r="K3476" s="30">
        <v>3</v>
      </c>
      <c r="L3476" s="159">
        <f t="shared" si="577"/>
        <v>9.7222222222222224E-2</v>
      </c>
    </row>
    <row r="3477" spans="1:12" s="1" customFormat="1" ht="15" customHeight="1">
      <c r="A3477" s="52">
        <v>36734</v>
      </c>
      <c r="B3477" s="112" t="s">
        <v>1997</v>
      </c>
      <c r="C3477" s="24" t="s">
        <v>1998</v>
      </c>
      <c r="D3477" s="112" t="s">
        <v>3150</v>
      </c>
      <c r="E3477" s="28">
        <v>12</v>
      </c>
      <c r="F3477" s="27">
        <v>15</v>
      </c>
      <c r="G3477" s="27">
        <v>14.3125</v>
      </c>
      <c r="H3477" s="36">
        <f t="shared" si="578"/>
        <v>0.19270833333333334</v>
      </c>
      <c r="I3477" s="27">
        <f t="shared" si="579"/>
        <v>3</v>
      </c>
      <c r="J3477" s="27">
        <f t="shared" si="580"/>
        <v>2.3125</v>
      </c>
      <c r="K3477" s="30">
        <v>4</v>
      </c>
      <c r="L3477" s="159">
        <f t="shared" si="577"/>
        <v>-4.583333333333333E-2</v>
      </c>
    </row>
    <row r="3478" spans="1:12" s="1" customFormat="1" ht="15" customHeight="1">
      <c r="A3478" s="52">
        <v>36734</v>
      </c>
      <c r="B3478" s="23" t="s">
        <v>9088</v>
      </c>
      <c r="C3478" s="24" t="s">
        <v>1999</v>
      </c>
      <c r="D3478" s="23" t="s">
        <v>2000</v>
      </c>
      <c r="E3478" s="28">
        <v>32</v>
      </c>
      <c r="F3478" s="27">
        <v>38</v>
      </c>
      <c r="G3478" s="27">
        <v>36.0625</v>
      </c>
      <c r="H3478" s="36">
        <f t="shared" si="578"/>
        <v>0.126953125</v>
      </c>
      <c r="I3478" s="27">
        <f t="shared" si="579"/>
        <v>6</v>
      </c>
      <c r="J3478" s="27">
        <f t="shared" si="580"/>
        <v>4.0625</v>
      </c>
      <c r="K3478" s="30">
        <v>4</v>
      </c>
      <c r="L3478" s="159">
        <f t="shared" si="577"/>
        <v>-5.0986842105263157E-2</v>
      </c>
    </row>
    <row r="3479" spans="1:12" s="1" customFormat="1" ht="15" customHeight="1">
      <c r="A3479" s="52">
        <v>36734</v>
      </c>
      <c r="B3479" s="23" t="s">
        <v>9089</v>
      </c>
      <c r="C3479" s="24" t="s">
        <v>1993</v>
      </c>
      <c r="D3479" s="23" t="s">
        <v>2128</v>
      </c>
      <c r="E3479" s="28">
        <v>19</v>
      </c>
      <c r="F3479" s="27">
        <v>25</v>
      </c>
      <c r="G3479" s="27">
        <v>30.875</v>
      </c>
      <c r="H3479" s="36">
        <f t="shared" si="578"/>
        <v>0.625</v>
      </c>
      <c r="I3479" s="27">
        <f t="shared" si="579"/>
        <v>6</v>
      </c>
      <c r="J3479" s="27">
        <f t="shared" si="580"/>
        <v>11.875</v>
      </c>
      <c r="K3479" s="30">
        <v>3</v>
      </c>
      <c r="L3479" s="159">
        <f t="shared" si="577"/>
        <v>0.23499999999999999</v>
      </c>
    </row>
    <row r="3480" spans="1:12" s="1" customFormat="1" ht="15" customHeight="1">
      <c r="A3480" s="52">
        <v>36734</v>
      </c>
      <c r="B3480" s="23" t="s">
        <v>9090</v>
      </c>
      <c r="C3480" s="24" t="s">
        <v>1994</v>
      </c>
      <c r="D3480" s="23" t="s">
        <v>611</v>
      </c>
      <c r="E3480" s="28">
        <v>12</v>
      </c>
      <c r="F3480" s="27">
        <v>13.0625</v>
      </c>
      <c r="G3480" s="27">
        <v>14.375</v>
      </c>
      <c r="H3480" s="36">
        <f t="shared" si="578"/>
        <v>0.19791666666666666</v>
      </c>
      <c r="I3480" s="27">
        <f t="shared" si="579"/>
        <v>1.0625</v>
      </c>
      <c r="J3480" s="27">
        <f t="shared" si="580"/>
        <v>2.375</v>
      </c>
      <c r="K3480" s="30">
        <v>2</v>
      </c>
      <c r="L3480" s="159">
        <f t="shared" si="577"/>
        <v>0.10047846889952153</v>
      </c>
    </row>
    <row r="3481" spans="1:12" s="1" customFormat="1" ht="15" customHeight="1">
      <c r="A3481" s="52">
        <v>36735</v>
      </c>
      <c r="B3481" s="113" t="s">
        <v>9091</v>
      </c>
      <c r="C3481" s="24" t="s">
        <v>1949</v>
      </c>
      <c r="D3481" s="113" t="s">
        <v>1950</v>
      </c>
      <c r="E3481" s="28">
        <v>10</v>
      </c>
      <c r="F3481" s="27">
        <v>9.5</v>
      </c>
      <c r="G3481" s="27">
        <v>10.0625</v>
      </c>
      <c r="H3481" s="36">
        <f t="shared" si="578"/>
        <v>6.2500000000000003E-3</v>
      </c>
      <c r="I3481" s="27">
        <f t="shared" si="579"/>
        <v>-0.5</v>
      </c>
      <c r="J3481" s="27">
        <f t="shared" si="580"/>
        <v>6.25E-2</v>
      </c>
      <c r="K3481" s="30">
        <v>2</v>
      </c>
      <c r="L3481" s="159">
        <f t="shared" si="577"/>
        <v>5.921052631578947E-2</v>
      </c>
    </row>
    <row r="3482" spans="1:12" s="1" customFormat="1" ht="15" customHeight="1">
      <c r="A3482" s="52">
        <v>36735</v>
      </c>
      <c r="B3482" s="23" t="s">
        <v>9092</v>
      </c>
      <c r="C3482" s="24" t="s">
        <v>228</v>
      </c>
      <c r="D3482" s="23" t="s">
        <v>3150</v>
      </c>
      <c r="E3482" s="28">
        <v>31</v>
      </c>
      <c r="F3482" s="27">
        <v>90</v>
      </c>
      <c r="G3482" s="27">
        <v>96.75</v>
      </c>
      <c r="H3482" s="36">
        <f t="shared" si="578"/>
        <v>2.120967741935484</v>
      </c>
      <c r="I3482" s="27">
        <f t="shared" si="579"/>
        <v>59</v>
      </c>
      <c r="J3482" s="27">
        <f t="shared" si="580"/>
        <v>65.75</v>
      </c>
      <c r="K3482" s="30">
        <v>5</v>
      </c>
      <c r="L3482" s="159">
        <f t="shared" si="577"/>
        <v>7.4999999999999997E-2</v>
      </c>
    </row>
    <row r="3483" spans="1:12" s="1" customFormat="1" ht="15" customHeight="1">
      <c r="A3483" s="52">
        <v>36735</v>
      </c>
      <c r="B3483" s="23" t="s">
        <v>9093</v>
      </c>
      <c r="C3483" s="24" t="s">
        <v>229</v>
      </c>
      <c r="D3483" s="23" t="s">
        <v>2128</v>
      </c>
      <c r="E3483" s="28">
        <v>7</v>
      </c>
      <c r="F3483" s="27">
        <v>6.5</v>
      </c>
      <c r="G3483" s="27">
        <v>6</v>
      </c>
      <c r="H3483" s="36">
        <f t="shared" si="578"/>
        <v>-0.14285714285714285</v>
      </c>
      <c r="I3483" s="27">
        <f t="shared" si="579"/>
        <v>-0.5</v>
      </c>
      <c r="J3483" s="27">
        <f t="shared" si="580"/>
        <v>-1</v>
      </c>
      <c r="K3483" s="30">
        <v>3</v>
      </c>
      <c r="L3483" s="159">
        <f t="shared" si="577"/>
        <v>-7.6923076923076927E-2</v>
      </c>
    </row>
    <row r="3484" spans="1:12" s="1" customFormat="1" ht="15" customHeight="1">
      <c r="A3484" s="52">
        <v>36735</v>
      </c>
      <c r="B3484" s="23" t="s">
        <v>9094</v>
      </c>
      <c r="C3484" s="24" t="s">
        <v>230</v>
      </c>
      <c r="D3484" s="23" t="s">
        <v>559</v>
      </c>
      <c r="E3484" s="28">
        <v>18</v>
      </c>
      <c r="F3484" s="27">
        <v>22.5</v>
      </c>
      <c r="G3484" s="27">
        <v>21.625</v>
      </c>
      <c r="H3484" s="36">
        <f t="shared" si="578"/>
        <v>0.2013888888888889</v>
      </c>
      <c r="I3484" s="27">
        <f t="shared" si="579"/>
        <v>4.5</v>
      </c>
      <c r="J3484" s="27">
        <f t="shared" si="580"/>
        <v>3.625</v>
      </c>
      <c r="K3484" s="30">
        <v>4</v>
      </c>
      <c r="L3484" s="159">
        <f t="shared" si="577"/>
        <v>-3.888888888888889E-2</v>
      </c>
    </row>
    <row r="3485" spans="1:12" s="1" customFormat="1" ht="15" customHeight="1">
      <c r="A3485" s="52">
        <v>36735</v>
      </c>
      <c r="B3485" s="23" t="s">
        <v>9095</v>
      </c>
      <c r="C3485" s="24" t="s">
        <v>231</v>
      </c>
      <c r="D3485" s="23" t="s">
        <v>232</v>
      </c>
      <c r="E3485" s="28">
        <v>10</v>
      </c>
      <c r="F3485" s="27">
        <v>10</v>
      </c>
      <c r="G3485" s="27">
        <v>11.875</v>
      </c>
      <c r="H3485" s="36">
        <f t="shared" si="578"/>
        <v>0.1875</v>
      </c>
      <c r="I3485" s="27">
        <f t="shared" si="579"/>
        <v>0</v>
      </c>
      <c r="J3485" s="27">
        <f t="shared" si="580"/>
        <v>1.875</v>
      </c>
      <c r="K3485" s="30">
        <v>3</v>
      </c>
      <c r="L3485" s="159">
        <f t="shared" si="577"/>
        <v>0.1875</v>
      </c>
    </row>
    <row r="3486" spans="1:12" s="1" customFormat="1" ht="15" customHeight="1">
      <c r="A3486" s="52">
        <v>36735</v>
      </c>
      <c r="B3486" s="23" t="s">
        <v>9096</v>
      </c>
      <c r="C3486" s="24" t="s">
        <v>2001</v>
      </c>
      <c r="D3486" s="23" t="s">
        <v>2002</v>
      </c>
      <c r="E3486" s="28">
        <v>18</v>
      </c>
      <c r="F3486" s="27">
        <v>24</v>
      </c>
      <c r="G3486" s="27">
        <v>25</v>
      </c>
      <c r="H3486" s="36">
        <f t="shared" si="578"/>
        <v>0.3888888888888889</v>
      </c>
      <c r="I3486" s="27">
        <f t="shared" si="579"/>
        <v>6</v>
      </c>
      <c r="J3486" s="27">
        <f t="shared" si="580"/>
        <v>7</v>
      </c>
      <c r="K3486" s="30">
        <v>2</v>
      </c>
      <c r="L3486" s="159">
        <f t="shared" si="577"/>
        <v>4.1666666666666664E-2</v>
      </c>
    </row>
    <row r="3487" spans="1:12" s="1" customFormat="1" ht="15" customHeight="1">
      <c r="A3487" s="52">
        <v>36735</v>
      </c>
      <c r="B3487" s="23" t="s">
        <v>9097</v>
      </c>
      <c r="C3487" s="24" t="s">
        <v>2003</v>
      </c>
      <c r="D3487" s="23" t="s">
        <v>3152</v>
      </c>
      <c r="E3487" s="28">
        <v>36</v>
      </c>
      <c r="F3487" s="27">
        <v>74</v>
      </c>
      <c r="G3487" s="27">
        <v>84.71875</v>
      </c>
      <c r="H3487" s="36">
        <f t="shared" si="578"/>
        <v>1.3532986111111112</v>
      </c>
      <c r="I3487" s="27">
        <f t="shared" si="579"/>
        <v>38</v>
      </c>
      <c r="J3487" s="27">
        <f t="shared" si="580"/>
        <v>48.71875</v>
      </c>
      <c r="K3487" s="30">
        <v>4</v>
      </c>
      <c r="L3487" s="159">
        <f t="shared" si="577"/>
        <v>0.14484797297297297</v>
      </c>
    </row>
    <row r="3488" spans="1:12" s="1" customFormat="1" ht="15" customHeight="1">
      <c r="A3488" s="52">
        <v>36735</v>
      </c>
      <c r="B3488" s="114" t="s">
        <v>9098</v>
      </c>
      <c r="C3488" s="24" t="s">
        <v>2004</v>
      </c>
      <c r="D3488" s="114" t="s">
        <v>428</v>
      </c>
      <c r="E3488" s="28">
        <v>16</v>
      </c>
      <c r="F3488" s="27">
        <v>29.875</v>
      </c>
      <c r="G3488" s="27">
        <v>39.171875</v>
      </c>
      <c r="H3488" s="36">
        <f t="shared" si="578"/>
        <v>1.4482421875</v>
      </c>
      <c r="I3488" s="27">
        <f t="shared" si="579"/>
        <v>13.875</v>
      </c>
      <c r="J3488" s="27">
        <f t="shared" si="580"/>
        <v>23.171875</v>
      </c>
      <c r="K3488" s="30">
        <v>4</v>
      </c>
      <c r="L3488" s="159">
        <f t="shared" si="577"/>
        <v>0.31119246861924688</v>
      </c>
    </row>
    <row r="3489" spans="1:12" s="1" customFormat="1" ht="15" customHeight="1">
      <c r="A3489" s="52">
        <v>36735</v>
      </c>
      <c r="B3489" s="23" t="s">
        <v>9099</v>
      </c>
      <c r="C3489" s="24" t="s">
        <v>2005</v>
      </c>
      <c r="D3489" s="23" t="s">
        <v>3152</v>
      </c>
      <c r="E3489" s="28">
        <v>15</v>
      </c>
      <c r="F3489" s="27">
        <v>20</v>
      </c>
      <c r="G3489" s="27">
        <v>25.5625</v>
      </c>
      <c r="H3489" s="36">
        <f t="shared" si="578"/>
        <v>0.70416666666666672</v>
      </c>
      <c r="I3489" s="27">
        <f t="shared" si="579"/>
        <v>5</v>
      </c>
      <c r="J3489" s="27">
        <f t="shared" si="580"/>
        <v>10.5625</v>
      </c>
      <c r="K3489" s="30">
        <v>3</v>
      </c>
      <c r="L3489" s="159">
        <f t="shared" si="577"/>
        <v>0.27812500000000001</v>
      </c>
    </row>
    <row r="3490" spans="1:12" s="1" customFormat="1" ht="15" customHeight="1">
      <c r="A3490" s="52">
        <v>36735</v>
      </c>
      <c r="B3490" s="23" t="s">
        <v>9100</v>
      </c>
      <c r="C3490" s="24" t="s">
        <v>2006</v>
      </c>
      <c r="D3490" s="23" t="s">
        <v>428</v>
      </c>
      <c r="E3490" s="28">
        <v>14</v>
      </c>
      <c r="F3490" s="27">
        <v>18</v>
      </c>
      <c r="G3490" s="27">
        <v>33.0625</v>
      </c>
      <c r="H3490" s="36">
        <f t="shared" si="578"/>
        <v>1.3616071428571428</v>
      </c>
      <c r="I3490" s="27">
        <f t="shared" si="579"/>
        <v>4</v>
      </c>
      <c r="J3490" s="27">
        <f t="shared" si="580"/>
        <v>19.0625</v>
      </c>
      <c r="K3490" s="30">
        <v>4</v>
      </c>
      <c r="L3490" s="159">
        <f t="shared" si="577"/>
        <v>0.83680555555555558</v>
      </c>
    </row>
    <row r="3491" spans="1:12" s="1" customFormat="1" ht="15" customHeight="1">
      <c r="A3491" s="52">
        <v>36739</v>
      </c>
      <c r="B3491" s="23" t="s">
        <v>9101</v>
      </c>
      <c r="C3491" s="24" t="s">
        <v>2008</v>
      </c>
      <c r="D3491" s="23" t="s">
        <v>3148</v>
      </c>
      <c r="E3491" s="28">
        <v>12</v>
      </c>
      <c r="F3491" s="27">
        <v>12.0625</v>
      </c>
      <c r="G3491" s="27">
        <v>12.4375</v>
      </c>
      <c r="H3491" s="36">
        <f t="shared" si="578"/>
        <v>3.6458333333333336E-2</v>
      </c>
      <c r="I3491" s="27">
        <f t="shared" si="579"/>
        <v>6.25E-2</v>
      </c>
      <c r="J3491" s="27">
        <f t="shared" si="580"/>
        <v>0.4375</v>
      </c>
      <c r="K3491" s="30">
        <v>3</v>
      </c>
      <c r="L3491" s="159">
        <f t="shared" si="577"/>
        <v>3.1088082901554404E-2</v>
      </c>
    </row>
    <row r="3492" spans="1:12" s="1" customFormat="1" ht="15" customHeight="1">
      <c r="A3492" s="52">
        <v>36739</v>
      </c>
      <c r="B3492" s="23" t="s">
        <v>9102</v>
      </c>
      <c r="C3492" s="24" t="s">
        <v>1952</v>
      </c>
      <c r="D3492" s="23" t="s">
        <v>3161</v>
      </c>
      <c r="E3492" s="28">
        <v>7</v>
      </c>
      <c r="F3492" s="27">
        <v>7.625</v>
      </c>
      <c r="G3492" s="27">
        <v>7</v>
      </c>
      <c r="H3492" s="36">
        <f t="shared" si="578"/>
        <v>0</v>
      </c>
      <c r="I3492" s="27">
        <f t="shared" si="579"/>
        <v>0.625</v>
      </c>
      <c r="J3492" s="27">
        <f t="shared" si="580"/>
        <v>0</v>
      </c>
      <c r="K3492" s="30">
        <v>1</v>
      </c>
      <c r="L3492" s="159">
        <f t="shared" si="577"/>
        <v>-8.1967213114754092E-2</v>
      </c>
    </row>
    <row r="3493" spans="1:12" s="1" customFormat="1" ht="15" customHeight="1">
      <c r="A3493" s="52">
        <v>36739</v>
      </c>
      <c r="B3493" s="23" t="s">
        <v>9103</v>
      </c>
      <c r="C3493" s="24" t="s">
        <v>1953</v>
      </c>
      <c r="D3493" s="23" t="s">
        <v>611</v>
      </c>
      <c r="E3493" s="28">
        <v>10</v>
      </c>
      <c r="F3493" s="27">
        <v>9.75</v>
      </c>
      <c r="G3493" s="27">
        <v>10.0625</v>
      </c>
      <c r="H3493" s="36">
        <f t="shared" si="578"/>
        <v>6.2500000000000003E-3</v>
      </c>
      <c r="I3493" s="27">
        <f t="shared" si="579"/>
        <v>-0.25</v>
      </c>
      <c r="J3493" s="27">
        <f t="shared" si="580"/>
        <v>6.25E-2</v>
      </c>
      <c r="K3493" s="30">
        <v>1</v>
      </c>
      <c r="L3493" s="159">
        <f t="shared" si="577"/>
        <v>3.2051282051282048E-2</v>
      </c>
    </row>
    <row r="3494" spans="1:12" s="1" customFormat="1" ht="15" customHeight="1">
      <c r="A3494" s="52">
        <v>36739</v>
      </c>
      <c r="B3494" s="23" t="s">
        <v>9104</v>
      </c>
      <c r="C3494" s="24" t="s">
        <v>2007</v>
      </c>
      <c r="D3494" s="23" t="s">
        <v>611</v>
      </c>
      <c r="E3494" s="28">
        <v>12</v>
      </c>
      <c r="F3494" s="27">
        <v>13.5</v>
      </c>
      <c r="G3494" s="27">
        <v>14</v>
      </c>
      <c r="H3494" s="36">
        <f t="shared" si="578"/>
        <v>0.16666666666666666</v>
      </c>
      <c r="I3494" s="27">
        <f t="shared" si="579"/>
        <v>1.5</v>
      </c>
      <c r="J3494" s="27">
        <f t="shared" si="580"/>
        <v>2</v>
      </c>
      <c r="K3494" s="30">
        <v>3</v>
      </c>
      <c r="L3494" s="159">
        <f t="shared" si="577"/>
        <v>3.7037037037037035E-2</v>
      </c>
    </row>
    <row r="3495" spans="1:12" s="1" customFormat="1" ht="15" customHeight="1">
      <c r="A3495" s="52">
        <v>36739</v>
      </c>
      <c r="B3495" s="115" t="s">
        <v>9105</v>
      </c>
      <c r="C3495" s="24" t="s">
        <v>1951</v>
      </c>
      <c r="D3495" s="115" t="s">
        <v>430</v>
      </c>
      <c r="E3495" s="28">
        <v>20</v>
      </c>
      <c r="F3495" s="27">
        <v>45</v>
      </c>
      <c r="G3495" s="27">
        <v>56.75</v>
      </c>
      <c r="H3495" s="36">
        <f t="shared" si="578"/>
        <v>1.8374999999999999</v>
      </c>
      <c r="I3495" s="27">
        <f t="shared" si="579"/>
        <v>25</v>
      </c>
      <c r="J3495" s="27">
        <f t="shared" si="580"/>
        <v>36.75</v>
      </c>
      <c r="K3495" s="30">
        <v>4</v>
      </c>
      <c r="L3495" s="159">
        <f t="shared" si="577"/>
        <v>0.26111111111111113</v>
      </c>
    </row>
    <row r="3496" spans="1:12" s="1" customFormat="1" ht="15" customHeight="1">
      <c r="A3496" s="52">
        <v>36740</v>
      </c>
      <c r="B3496" s="115" t="s">
        <v>9106</v>
      </c>
      <c r="C3496" s="24" t="s">
        <v>2014</v>
      </c>
      <c r="D3496" s="115" t="s">
        <v>2015</v>
      </c>
      <c r="E3496" s="28">
        <v>6.5</v>
      </c>
      <c r="F3496" s="27">
        <v>6.375</v>
      </c>
      <c r="G3496" s="27">
        <v>6.125</v>
      </c>
      <c r="H3496" s="36">
        <f t="shared" si="578"/>
        <v>-5.7692307692307696E-2</v>
      </c>
      <c r="I3496" s="27">
        <f t="shared" si="579"/>
        <v>-0.125</v>
      </c>
      <c r="J3496" s="27">
        <f t="shared" si="580"/>
        <v>-0.375</v>
      </c>
      <c r="K3496" s="30">
        <v>1</v>
      </c>
      <c r="L3496" s="159">
        <f t="shared" si="577"/>
        <v>-3.9215686274509803E-2</v>
      </c>
    </row>
    <row r="3497" spans="1:12" s="1" customFormat="1" ht="15" customHeight="1">
      <c r="A3497" s="52">
        <v>36740</v>
      </c>
      <c r="B3497" s="115" t="s">
        <v>1079</v>
      </c>
      <c r="C3497" s="24" t="s">
        <v>1080</v>
      </c>
      <c r="D3497" s="115" t="s">
        <v>2126</v>
      </c>
      <c r="E3497" s="28">
        <v>13</v>
      </c>
      <c r="F3497" s="27">
        <v>15</v>
      </c>
      <c r="G3497" s="27">
        <v>16.125</v>
      </c>
      <c r="H3497" s="36">
        <f t="shared" si="578"/>
        <v>0.24038461538461539</v>
      </c>
      <c r="I3497" s="27">
        <f t="shared" si="579"/>
        <v>2</v>
      </c>
      <c r="J3497" s="27">
        <f t="shared" si="580"/>
        <v>3.125</v>
      </c>
      <c r="K3497" s="30">
        <v>3</v>
      </c>
      <c r="L3497" s="159">
        <f t="shared" si="577"/>
        <v>7.4999999999999997E-2</v>
      </c>
    </row>
    <row r="3498" spans="1:12" s="1" customFormat="1" ht="15" customHeight="1">
      <c r="A3498" s="52">
        <v>36740</v>
      </c>
      <c r="B3498" s="23" t="s">
        <v>9107</v>
      </c>
      <c r="C3498" s="24" t="s">
        <v>1081</v>
      </c>
      <c r="D3498" s="23" t="s">
        <v>3150</v>
      </c>
      <c r="E3498" s="28">
        <v>13</v>
      </c>
      <c r="F3498" s="27">
        <v>18</v>
      </c>
      <c r="G3498" s="27">
        <v>18.5</v>
      </c>
      <c r="H3498" s="36">
        <f t="shared" si="578"/>
        <v>0.42307692307692307</v>
      </c>
      <c r="I3498" s="27">
        <f t="shared" si="579"/>
        <v>5</v>
      </c>
      <c r="J3498" s="27">
        <f t="shared" si="580"/>
        <v>5.5</v>
      </c>
      <c r="K3498" s="30">
        <v>4</v>
      </c>
      <c r="L3498" s="159">
        <f t="shared" si="577"/>
        <v>2.7777777777777776E-2</v>
      </c>
    </row>
    <row r="3499" spans="1:12" s="1" customFormat="1" ht="15" customHeight="1">
      <c r="A3499" s="52">
        <v>36740</v>
      </c>
      <c r="B3499" s="23" t="s">
        <v>9108</v>
      </c>
      <c r="C3499" s="24" t="s">
        <v>2009</v>
      </c>
      <c r="D3499" s="23" t="s">
        <v>2010</v>
      </c>
      <c r="E3499" s="28">
        <v>15</v>
      </c>
      <c r="F3499" s="27">
        <v>20</v>
      </c>
      <c r="G3499" s="27">
        <v>20.25</v>
      </c>
      <c r="H3499" s="36">
        <f t="shared" si="578"/>
        <v>0.35</v>
      </c>
      <c r="I3499" s="27">
        <f t="shared" si="579"/>
        <v>5</v>
      </c>
      <c r="J3499" s="27">
        <f t="shared" si="580"/>
        <v>5.25</v>
      </c>
      <c r="K3499" s="30">
        <v>2</v>
      </c>
      <c r="L3499" s="159">
        <f t="shared" si="577"/>
        <v>1.2500000000000001E-2</v>
      </c>
    </row>
    <row r="3500" spans="1:12" s="1" customFormat="1" ht="15" customHeight="1">
      <c r="A3500" s="52">
        <v>36740</v>
      </c>
      <c r="B3500" s="23" t="s">
        <v>9109</v>
      </c>
      <c r="C3500" s="24" t="s">
        <v>2011</v>
      </c>
      <c r="D3500" s="23" t="s">
        <v>2012</v>
      </c>
      <c r="E3500" s="28">
        <v>16.5</v>
      </c>
      <c r="F3500" s="27">
        <v>18.625</v>
      </c>
      <c r="G3500" s="27">
        <v>19</v>
      </c>
      <c r="H3500" s="36">
        <f t="shared" si="578"/>
        <v>0.15151515151515152</v>
      </c>
      <c r="I3500" s="27">
        <f t="shared" si="579"/>
        <v>2.125</v>
      </c>
      <c r="J3500" s="27">
        <f t="shared" si="580"/>
        <v>2.5</v>
      </c>
      <c r="K3500" s="30">
        <v>2</v>
      </c>
      <c r="L3500" s="159">
        <f t="shared" si="577"/>
        <v>2.0134228187919462E-2</v>
      </c>
    </row>
    <row r="3501" spans="1:12" s="1" customFormat="1" ht="15" customHeight="1">
      <c r="A3501" s="52">
        <v>36740</v>
      </c>
      <c r="B3501" s="23" t="s">
        <v>9110</v>
      </c>
      <c r="C3501" s="24" t="s">
        <v>2013</v>
      </c>
      <c r="D3501" s="23" t="s">
        <v>3152</v>
      </c>
      <c r="E3501" s="28">
        <v>13</v>
      </c>
      <c r="F3501" s="27">
        <v>18.5</v>
      </c>
      <c r="G3501" s="27">
        <v>18.140625</v>
      </c>
      <c r="H3501" s="36">
        <f t="shared" si="578"/>
        <v>0.39543269230769229</v>
      </c>
      <c r="I3501" s="27">
        <f t="shared" si="579"/>
        <v>5.5</v>
      </c>
      <c r="J3501" s="27">
        <f t="shared" si="580"/>
        <v>5.140625</v>
      </c>
      <c r="K3501" s="30">
        <v>3</v>
      </c>
      <c r="L3501" s="159">
        <f t="shared" si="577"/>
        <v>-1.9425675675675675E-2</v>
      </c>
    </row>
    <row r="3502" spans="1:12" s="1" customFormat="1" ht="15" customHeight="1">
      <c r="A3502" s="52">
        <v>36741</v>
      </c>
      <c r="B3502" s="23" t="s">
        <v>9111</v>
      </c>
      <c r="C3502" s="24" t="s">
        <v>196</v>
      </c>
      <c r="D3502" s="23" t="s">
        <v>197</v>
      </c>
      <c r="E3502" s="28">
        <v>13</v>
      </c>
      <c r="F3502" s="27">
        <v>10.5</v>
      </c>
      <c r="G3502" s="27">
        <v>9.5</v>
      </c>
      <c r="H3502" s="36">
        <f t="shared" si="578"/>
        <v>-0.26923076923076922</v>
      </c>
      <c r="I3502" s="27">
        <f t="shared" si="579"/>
        <v>-2.5</v>
      </c>
      <c r="J3502" s="27">
        <f t="shared" si="580"/>
        <v>-3.5</v>
      </c>
      <c r="K3502" s="30">
        <v>3</v>
      </c>
      <c r="L3502" s="159">
        <f t="shared" si="577"/>
        <v>-9.5238095238095233E-2</v>
      </c>
    </row>
    <row r="3503" spans="1:12" s="1" customFormat="1" ht="15" customHeight="1">
      <c r="A3503" s="52">
        <v>36741</v>
      </c>
      <c r="B3503" s="112" t="s">
        <v>9112</v>
      </c>
      <c r="C3503" s="24" t="s">
        <v>198</v>
      </c>
      <c r="D3503" s="112" t="s">
        <v>3152</v>
      </c>
      <c r="E3503" s="28">
        <v>12</v>
      </c>
      <c r="F3503" s="27">
        <v>11.125</v>
      </c>
      <c r="G3503" s="27">
        <v>10.5</v>
      </c>
      <c r="H3503" s="36">
        <f t="shared" si="578"/>
        <v>-0.125</v>
      </c>
      <c r="I3503" s="27">
        <f t="shared" si="579"/>
        <v>-0.875</v>
      </c>
      <c r="J3503" s="27">
        <f t="shared" si="580"/>
        <v>-1.5</v>
      </c>
      <c r="K3503" s="30">
        <v>3</v>
      </c>
      <c r="L3503" s="159">
        <f t="shared" si="577"/>
        <v>-5.6179775280898875E-2</v>
      </c>
    </row>
    <row r="3504" spans="1:12" s="1" customFormat="1" ht="15" customHeight="1">
      <c r="A3504" s="52">
        <v>36741</v>
      </c>
      <c r="B3504" s="23" t="s">
        <v>9113</v>
      </c>
      <c r="C3504" s="24" t="s">
        <v>199</v>
      </c>
      <c r="D3504" s="23" t="s">
        <v>3148</v>
      </c>
      <c r="E3504" s="28">
        <v>11</v>
      </c>
      <c r="F3504" s="27">
        <v>11.03125</v>
      </c>
      <c r="G3504" s="27">
        <v>9.90625</v>
      </c>
      <c r="H3504" s="36">
        <f t="shared" si="578"/>
        <v>-9.9431818181818177E-2</v>
      </c>
      <c r="I3504" s="27">
        <f t="shared" si="579"/>
        <v>3.125E-2</v>
      </c>
      <c r="J3504" s="27">
        <f t="shared" si="580"/>
        <v>-1.09375</v>
      </c>
      <c r="K3504" s="30">
        <v>3</v>
      </c>
      <c r="L3504" s="159">
        <f t="shared" si="577"/>
        <v>-0.10198300283286119</v>
      </c>
    </row>
    <row r="3505" spans="1:12" s="1" customFormat="1" ht="15" customHeight="1">
      <c r="A3505" s="52">
        <v>36741</v>
      </c>
      <c r="B3505" s="112" t="s">
        <v>9114</v>
      </c>
      <c r="C3505" s="24" t="s">
        <v>1085</v>
      </c>
      <c r="D3505" s="112" t="s">
        <v>611</v>
      </c>
      <c r="E3505" s="28">
        <v>15</v>
      </c>
      <c r="F3505" s="27">
        <v>18</v>
      </c>
      <c r="G3505" s="27">
        <v>19</v>
      </c>
      <c r="H3505" s="36">
        <f t="shared" si="578"/>
        <v>0.26666666666666666</v>
      </c>
      <c r="I3505" s="27">
        <f t="shared" si="579"/>
        <v>3</v>
      </c>
      <c r="J3505" s="27">
        <f t="shared" si="580"/>
        <v>4</v>
      </c>
      <c r="K3505" s="30">
        <v>3</v>
      </c>
      <c r="L3505" s="159">
        <f t="shared" si="577"/>
        <v>5.5555555555555552E-2</v>
      </c>
    </row>
    <row r="3506" spans="1:12" s="1" customFormat="1" ht="15" customHeight="1">
      <c r="A3506" s="52">
        <v>36741</v>
      </c>
      <c r="B3506" s="23" t="s">
        <v>9115</v>
      </c>
      <c r="C3506" s="24" t="s">
        <v>1422</v>
      </c>
      <c r="D3506" s="23" t="s">
        <v>3148</v>
      </c>
      <c r="E3506" s="28">
        <v>14</v>
      </c>
      <c r="F3506" s="27">
        <v>16.25</v>
      </c>
      <c r="G3506" s="27">
        <v>17.875</v>
      </c>
      <c r="H3506" s="36">
        <f t="shared" si="578"/>
        <v>0.2767857142857143</v>
      </c>
      <c r="I3506" s="27">
        <f t="shared" si="579"/>
        <v>2.25</v>
      </c>
      <c r="J3506" s="27">
        <f t="shared" si="580"/>
        <v>3.875</v>
      </c>
      <c r="K3506" s="30">
        <v>3</v>
      </c>
      <c r="L3506" s="159">
        <f t="shared" si="577"/>
        <v>0.1</v>
      </c>
    </row>
    <row r="3507" spans="1:12" s="1" customFormat="1" ht="15" customHeight="1">
      <c r="A3507" s="52">
        <v>36741</v>
      </c>
      <c r="B3507" s="23" t="s">
        <v>9116</v>
      </c>
      <c r="C3507" s="24" t="s">
        <v>1082</v>
      </c>
      <c r="D3507" s="23" t="s">
        <v>668</v>
      </c>
      <c r="E3507" s="28">
        <v>14.25</v>
      </c>
      <c r="F3507" s="27">
        <v>18</v>
      </c>
      <c r="G3507" s="27">
        <v>18.5</v>
      </c>
      <c r="H3507" s="36">
        <f t="shared" si="578"/>
        <v>0.2982456140350877</v>
      </c>
      <c r="I3507" s="27">
        <f t="shared" si="579"/>
        <v>3.75</v>
      </c>
      <c r="J3507" s="27">
        <f t="shared" si="580"/>
        <v>4.25</v>
      </c>
      <c r="K3507" s="30">
        <v>2</v>
      </c>
      <c r="L3507" s="159">
        <f t="shared" si="577"/>
        <v>2.7777777777777776E-2</v>
      </c>
    </row>
    <row r="3508" spans="1:12" s="1" customFormat="1" ht="15" customHeight="1">
      <c r="A3508" s="52">
        <v>36741</v>
      </c>
      <c r="B3508" s="115" t="s">
        <v>9117</v>
      </c>
      <c r="C3508" s="24" t="s">
        <v>1083</v>
      </c>
      <c r="D3508" s="115" t="s">
        <v>428</v>
      </c>
      <c r="E3508" s="28">
        <v>21</v>
      </c>
      <c r="F3508" s="27">
        <v>46</v>
      </c>
      <c r="G3508" s="27">
        <v>36.125</v>
      </c>
      <c r="H3508" s="36">
        <f t="shared" si="578"/>
        <v>0.72023809523809523</v>
      </c>
      <c r="I3508" s="27">
        <f t="shared" si="579"/>
        <v>25</v>
      </c>
      <c r="J3508" s="27">
        <f t="shared" si="580"/>
        <v>15.125</v>
      </c>
      <c r="K3508" s="30">
        <v>4</v>
      </c>
      <c r="L3508" s="159">
        <f t="shared" si="577"/>
        <v>-0.21467391304347827</v>
      </c>
    </row>
    <row r="3509" spans="1:12" s="1" customFormat="1" ht="15" customHeight="1">
      <c r="A3509" s="52">
        <v>36741</v>
      </c>
      <c r="B3509" s="112" t="s">
        <v>9118</v>
      </c>
      <c r="C3509" s="24" t="s">
        <v>1084</v>
      </c>
      <c r="D3509" s="112" t="s">
        <v>611</v>
      </c>
      <c r="E3509" s="28">
        <v>17</v>
      </c>
      <c r="F3509" s="27">
        <v>25</v>
      </c>
      <c r="G3509" s="27">
        <v>21.875</v>
      </c>
      <c r="H3509" s="36">
        <f t="shared" si="578"/>
        <v>0.28676470588235292</v>
      </c>
      <c r="I3509" s="27">
        <f t="shared" si="579"/>
        <v>8</v>
      </c>
      <c r="J3509" s="27">
        <f t="shared" si="580"/>
        <v>4.875</v>
      </c>
      <c r="K3509" s="30">
        <v>3</v>
      </c>
      <c r="L3509" s="159">
        <f t="shared" si="577"/>
        <v>-0.125</v>
      </c>
    </row>
    <row r="3510" spans="1:12" s="1" customFormat="1" ht="15" customHeight="1">
      <c r="A3510" s="52">
        <v>36742</v>
      </c>
      <c r="B3510" s="115" t="s">
        <v>212</v>
      </c>
      <c r="C3510" s="24" t="s">
        <v>213</v>
      </c>
      <c r="D3510" s="115" t="s">
        <v>428</v>
      </c>
      <c r="E3510" s="28">
        <v>14</v>
      </c>
      <c r="F3510" s="27">
        <v>14</v>
      </c>
      <c r="G3510" s="27">
        <v>14.0625</v>
      </c>
      <c r="H3510" s="36">
        <f t="shared" si="578"/>
        <v>4.464285714285714E-3</v>
      </c>
      <c r="I3510" s="27">
        <f t="shared" si="579"/>
        <v>0</v>
      </c>
      <c r="J3510" s="27">
        <f t="shared" si="580"/>
        <v>6.25E-2</v>
      </c>
      <c r="K3510" s="30">
        <v>3</v>
      </c>
      <c r="L3510" s="159">
        <f t="shared" si="577"/>
        <v>4.464285714285714E-3</v>
      </c>
    </row>
    <row r="3511" spans="1:12" s="1" customFormat="1" ht="15" customHeight="1">
      <c r="A3511" s="52">
        <v>36742</v>
      </c>
      <c r="B3511" s="116" t="s">
        <v>9119</v>
      </c>
      <c r="C3511" s="24" t="s">
        <v>207</v>
      </c>
      <c r="D3511" s="116" t="s">
        <v>208</v>
      </c>
      <c r="E3511" s="28">
        <v>8</v>
      </c>
      <c r="F3511" s="27">
        <v>8.03125</v>
      </c>
      <c r="G3511" s="27">
        <v>8.125</v>
      </c>
      <c r="H3511" s="36">
        <f t="shared" si="578"/>
        <v>1.5625E-2</v>
      </c>
      <c r="I3511" s="27">
        <f t="shared" si="579"/>
        <v>3.125E-2</v>
      </c>
      <c r="J3511" s="27">
        <f t="shared" si="580"/>
        <v>0.125</v>
      </c>
      <c r="K3511" s="30">
        <v>1</v>
      </c>
      <c r="L3511" s="159">
        <f t="shared" si="577"/>
        <v>1.1673151750972763E-2</v>
      </c>
    </row>
    <row r="3512" spans="1:12" s="1" customFormat="1" ht="15" customHeight="1">
      <c r="A3512" s="52">
        <v>36742</v>
      </c>
      <c r="B3512" s="115" t="s">
        <v>209</v>
      </c>
      <c r="C3512" s="24" t="s">
        <v>210</v>
      </c>
      <c r="D3512" s="115" t="s">
        <v>211</v>
      </c>
      <c r="E3512" s="28">
        <v>11</v>
      </c>
      <c r="F3512" s="27">
        <v>10.625</v>
      </c>
      <c r="G3512" s="27">
        <v>12.1875</v>
      </c>
      <c r="H3512" s="36">
        <f t="shared" si="578"/>
        <v>0.10795454545454546</v>
      </c>
      <c r="I3512" s="27">
        <f t="shared" si="579"/>
        <v>-0.375</v>
      </c>
      <c r="J3512" s="27">
        <f t="shared" si="580"/>
        <v>1.1875</v>
      </c>
      <c r="K3512" s="30">
        <v>2</v>
      </c>
      <c r="L3512" s="159">
        <f t="shared" si="577"/>
        <v>0.14705882352941177</v>
      </c>
    </row>
    <row r="3513" spans="1:12" s="1" customFormat="1" ht="15" customHeight="1">
      <c r="A3513" s="52">
        <v>36742</v>
      </c>
      <c r="B3513" s="115" t="s">
        <v>9120</v>
      </c>
      <c r="C3513" s="24" t="s">
        <v>214</v>
      </c>
      <c r="D3513" s="116" t="s">
        <v>3155</v>
      </c>
      <c r="E3513" s="28">
        <v>10</v>
      </c>
      <c r="F3513" s="27">
        <v>8.5</v>
      </c>
      <c r="G3513" s="27">
        <v>8</v>
      </c>
      <c r="H3513" s="36">
        <f t="shared" si="578"/>
        <v>-0.2</v>
      </c>
      <c r="I3513" s="27">
        <f t="shared" si="579"/>
        <v>-1.5</v>
      </c>
      <c r="J3513" s="27">
        <f t="shared" si="580"/>
        <v>-2</v>
      </c>
      <c r="K3513" s="30">
        <v>1</v>
      </c>
      <c r="L3513" s="159">
        <f t="shared" si="577"/>
        <v>-5.8823529411764705E-2</v>
      </c>
    </row>
    <row r="3514" spans="1:12" s="1" customFormat="1" ht="15" customHeight="1">
      <c r="A3514" s="52">
        <v>36742</v>
      </c>
      <c r="B3514" s="116" t="s">
        <v>200</v>
      </c>
      <c r="C3514" s="24" t="s">
        <v>201</v>
      </c>
      <c r="D3514" s="116" t="s">
        <v>1990</v>
      </c>
      <c r="E3514" s="28">
        <v>15</v>
      </c>
      <c r="F3514" s="27">
        <v>19</v>
      </c>
      <c r="G3514" s="27">
        <v>19.125</v>
      </c>
      <c r="H3514" s="36">
        <f t="shared" si="578"/>
        <v>0.27500000000000002</v>
      </c>
      <c r="I3514" s="27">
        <f t="shared" si="579"/>
        <v>4</v>
      </c>
      <c r="J3514" s="27">
        <f t="shared" si="580"/>
        <v>4.125</v>
      </c>
      <c r="K3514" s="30">
        <v>2</v>
      </c>
      <c r="L3514" s="159">
        <f t="shared" si="577"/>
        <v>6.5789473684210523E-3</v>
      </c>
    </row>
    <row r="3515" spans="1:12" s="1" customFormat="1" ht="15" customHeight="1">
      <c r="A3515" s="52">
        <v>36742</v>
      </c>
      <c r="B3515" s="116" t="s">
        <v>9121</v>
      </c>
      <c r="C3515" s="24" t="s">
        <v>202</v>
      </c>
      <c r="D3515" s="116" t="s">
        <v>203</v>
      </c>
      <c r="E3515" s="28">
        <v>13</v>
      </c>
      <c r="F3515" s="27">
        <v>20.4375</v>
      </c>
      <c r="G3515" s="27">
        <v>23.125</v>
      </c>
      <c r="H3515" s="36">
        <f t="shared" si="578"/>
        <v>0.77884615384615385</v>
      </c>
      <c r="I3515" s="27">
        <f t="shared" si="579"/>
        <v>7.4375</v>
      </c>
      <c r="J3515" s="27">
        <f t="shared" si="580"/>
        <v>10.125</v>
      </c>
      <c r="K3515" s="30">
        <v>3</v>
      </c>
      <c r="L3515" s="159">
        <f t="shared" si="577"/>
        <v>0.13149847094801223</v>
      </c>
    </row>
    <row r="3516" spans="1:12" s="1" customFormat="1" ht="15" customHeight="1">
      <c r="A3516" s="52">
        <v>36742</v>
      </c>
      <c r="B3516" s="23" t="s">
        <v>204</v>
      </c>
      <c r="C3516" s="24" t="s">
        <v>205</v>
      </c>
      <c r="D3516" s="23" t="s">
        <v>197</v>
      </c>
      <c r="E3516" s="28">
        <v>16</v>
      </c>
      <c r="F3516" s="27">
        <v>27</v>
      </c>
      <c r="G3516" s="27">
        <v>30.125</v>
      </c>
      <c r="H3516" s="36">
        <f t="shared" si="578"/>
        <v>0.8828125</v>
      </c>
      <c r="I3516" s="27">
        <f t="shared" si="579"/>
        <v>11</v>
      </c>
      <c r="J3516" s="27">
        <f t="shared" si="580"/>
        <v>14.125</v>
      </c>
      <c r="K3516" s="30">
        <v>4</v>
      </c>
      <c r="L3516" s="159">
        <f t="shared" si="577"/>
        <v>0.11574074074074074</v>
      </c>
    </row>
    <row r="3517" spans="1:12" s="1" customFormat="1" ht="15" customHeight="1">
      <c r="A3517" s="52">
        <v>36742</v>
      </c>
      <c r="B3517" s="23" t="s">
        <v>9122</v>
      </c>
      <c r="C3517" s="24" t="s">
        <v>206</v>
      </c>
      <c r="D3517" s="23" t="s">
        <v>3150</v>
      </c>
      <c r="E3517" s="28">
        <v>17</v>
      </c>
      <c r="F3517" s="27">
        <v>28</v>
      </c>
      <c r="G3517" s="27">
        <v>22.5</v>
      </c>
      <c r="H3517" s="36">
        <f t="shared" si="578"/>
        <v>0.3235294117647059</v>
      </c>
      <c r="I3517" s="27">
        <f t="shared" si="579"/>
        <v>11</v>
      </c>
      <c r="J3517" s="27">
        <f t="shared" si="580"/>
        <v>5.5</v>
      </c>
      <c r="K3517" s="30">
        <v>3</v>
      </c>
      <c r="L3517" s="159">
        <f t="shared" si="577"/>
        <v>-0.19642857142857142</v>
      </c>
    </row>
    <row r="3518" spans="1:12" s="1" customFormat="1" ht="15" customHeight="1">
      <c r="A3518" s="52">
        <v>36746</v>
      </c>
      <c r="B3518" s="115" t="s">
        <v>9123</v>
      </c>
      <c r="C3518" s="24" t="s">
        <v>3191</v>
      </c>
      <c r="D3518" s="115" t="s">
        <v>3192</v>
      </c>
      <c r="E3518" s="28">
        <v>15</v>
      </c>
      <c r="F3518" s="27">
        <v>16</v>
      </c>
      <c r="G3518" s="27">
        <v>17</v>
      </c>
      <c r="H3518" s="36">
        <f t="shared" si="578"/>
        <v>0.13333333333333333</v>
      </c>
      <c r="I3518" s="27">
        <f t="shared" si="579"/>
        <v>1</v>
      </c>
      <c r="J3518" s="27">
        <f t="shared" si="580"/>
        <v>2</v>
      </c>
      <c r="K3518" s="30">
        <v>3</v>
      </c>
      <c r="L3518" s="159">
        <f t="shared" si="577"/>
        <v>6.25E-2</v>
      </c>
    </row>
    <row r="3519" spans="1:12" s="1" customFormat="1" ht="15" customHeight="1">
      <c r="A3519" s="52">
        <v>36746</v>
      </c>
      <c r="B3519" s="23" t="s">
        <v>9124</v>
      </c>
      <c r="C3519" s="24" t="s">
        <v>3193</v>
      </c>
      <c r="D3519" s="23" t="s">
        <v>3194</v>
      </c>
      <c r="E3519" s="28">
        <v>8</v>
      </c>
      <c r="F3519" s="27">
        <v>7.9375</v>
      </c>
      <c r="G3519" s="27">
        <v>8.4375</v>
      </c>
      <c r="H3519" s="36">
        <f t="shared" si="578"/>
        <v>5.46875E-2</v>
      </c>
      <c r="I3519" s="27">
        <f t="shared" si="579"/>
        <v>-6.25E-2</v>
      </c>
      <c r="J3519" s="27">
        <f t="shared" si="580"/>
        <v>0.4375</v>
      </c>
      <c r="K3519" s="30">
        <v>1</v>
      </c>
      <c r="L3519" s="159">
        <f t="shared" si="577"/>
        <v>6.2992125984251968E-2</v>
      </c>
    </row>
    <row r="3520" spans="1:12" s="1" customFormat="1" ht="15" customHeight="1">
      <c r="A3520" s="52">
        <v>36746</v>
      </c>
      <c r="B3520" s="116" t="s">
        <v>9125</v>
      </c>
      <c r="C3520" s="24" t="s">
        <v>3195</v>
      </c>
      <c r="D3520" s="116" t="s">
        <v>3196</v>
      </c>
      <c r="E3520" s="28">
        <v>16</v>
      </c>
      <c r="F3520" s="27">
        <v>17.9375</v>
      </c>
      <c r="G3520" s="27">
        <v>21.6875</v>
      </c>
      <c r="H3520" s="36">
        <f t="shared" si="578"/>
        <v>0.35546875</v>
      </c>
      <c r="I3520" s="27">
        <f t="shared" si="579"/>
        <v>1.9375</v>
      </c>
      <c r="J3520" s="27">
        <f t="shared" si="580"/>
        <v>5.6875</v>
      </c>
      <c r="K3520" s="30">
        <v>3</v>
      </c>
      <c r="L3520" s="159">
        <f t="shared" si="577"/>
        <v>0.20905923344947736</v>
      </c>
    </row>
    <row r="3521" spans="1:12" s="1" customFormat="1" ht="15" customHeight="1">
      <c r="A3521" s="52">
        <v>36746</v>
      </c>
      <c r="B3521" s="116" t="s">
        <v>9126</v>
      </c>
      <c r="C3521" s="24" t="s">
        <v>1665</v>
      </c>
      <c r="D3521" s="116" t="s">
        <v>3148</v>
      </c>
      <c r="E3521" s="28">
        <v>11</v>
      </c>
      <c r="F3521" s="27">
        <v>11.375</v>
      </c>
      <c r="G3521" s="27">
        <v>13.5</v>
      </c>
      <c r="H3521" s="36">
        <f t="shared" si="578"/>
        <v>0.22727272727272727</v>
      </c>
      <c r="I3521" s="27">
        <f t="shared" si="579"/>
        <v>0.375</v>
      </c>
      <c r="J3521" s="27">
        <f t="shared" si="580"/>
        <v>2.5</v>
      </c>
      <c r="K3521" s="30">
        <v>4</v>
      </c>
      <c r="L3521" s="159">
        <f t="shared" si="577"/>
        <v>0.18681318681318682</v>
      </c>
    </row>
    <row r="3522" spans="1:12" s="1" customFormat="1" ht="15" customHeight="1">
      <c r="A3522" s="52">
        <v>36746</v>
      </c>
      <c r="B3522" s="115" t="s">
        <v>9127</v>
      </c>
      <c r="C3522" s="24" t="s">
        <v>1666</v>
      </c>
      <c r="D3522" s="115" t="s">
        <v>3148</v>
      </c>
      <c r="E3522" s="28">
        <v>10</v>
      </c>
      <c r="F3522" s="27">
        <v>10</v>
      </c>
      <c r="G3522" s="27">
        <v>10</v>
      </c>
      <c r="H3522" s="36">
        <f t="shared" si="578"/>
        <v>0</v>
      </c>
      <c r="I3522" s="27">
        <f t="shared" si="579"/>
        <v>0</v>
      </c>
      <c r="J3522" s="27">
        <f t="shared" si="580"/>
        <v>0</v>
      </c>
      <c r="K3522" s="30">
        <v>1</v>
      </c>
      <c r="L3522" s="159">
        <f t="shared" si="577"/>
        <v>0</v>
      </c>
    </row>
    <row r="3523" spans="1:12" s="1" customFormat="1" ht="15" customHeight="1">
      <c r="A3523" s="52">
        <v>36746</v>
      </c>
      <c r="B3523" s="116" t="s">
        <v>9128</v>
      </c>
      <c r="C3523" s="24" t="s">
        <v>3188</v>
      </c>
      <c r="D3523" s="116" t="s">
        <v>428</v>
      </c>
      <c r="E3523" s="28">
        <v>17</v>
      </c>
      <c r="F3523" s="27">
        <v>40</v>
      </c>
      <c r="G3523" s="27">
        <v>52.75</v>
      </c>
      <c r="H3523" s="36">
        <f t="shared" si="578"/>
        <v>2.1029411764705883</v>
      </c>
      <c r="I3523" s="27">
        <f t="shared" si="579"/>
        <v>23</v>
      </c>
      <c r="J3523" s="27">
        <f t="shared" si="580"/>
        <v>35.75</v>
      </c>
      <c r="K3523" s="30">
        <v>3</v>
      </c>
      <c r="L3523" s="159">
        <f t="shared" si="577"/>
        <v>0.31874999999999998</v>
      </c>
    </row>
    <row r="3524" spans="1:12" s="1" customFormat="1" ht="15" customHeight="1">
      <c r="A3524" s="52">
        <v>36746</v>
      </c>
      <c r="B3524" s="115" t="s">
        <v>9129</v>
      </c>
      <c r="C3524" s="24" t="s">
        <v>3189</v>
      </c>
      <c r="D3524" s="115" t="s">
        <v>3190</v>
      </c>
      <c r="E3524" s="28">
        <v>17</v>
      </c>
      <c r="F3524" s="27">
        <v>22.5</v>
      </c>
      <c r="G3524" s="27">
        <v>25</v>
      </c>
      <c r="H3524" s="36">
        <f t="shared" si="578"/>
        <v>0.47058823529411764</v>
      </c>
      <c r="I3524" s="27">
        <f t="shared" si="579"/>
        <v>5.5</v>
      </c>
      <c r="J3524" s="27">
        <f t="shared" si="580"/>
        <v>8</v>
      </c>
      <c r="K3524" s="30">
        <v>4</v>
      </c>
      <c r="L3524" s="159">
        <f t="shared" ref="L3524:L3587" si="581">(G3524-F3524)/F3524</f>
        <v>0.1111111111111111</v>
      </c>
    </row>
    <row r="3525" spans="1:12" s="1" customFormat="1" ht="15" customHeight="1">
      <c r="A3525" s="52">
        <v>36747</v>
      </c>
      <c r="B3525" s="112" t="s">
        <v>9130</v>
      </c>
      <c r="C3525" s="24" t="s">
        <v>1674</v>
      </c>
      <c r="D3525" s="112" t="s">
        <v>1675</v>
      </c>
      <c r="E3525" s="28">
        <v>11</v>
      </c>
      <c r="F3525" s="27">
        <v>11</v>
      </c>
      <c r="G3525" s="27">
        <v>11</v>
      </c>
      <c r="H3525" s="36">
        <f t="shared" si="578"/>
        <v>0</v>
      </c>
      <c r="I3525" s="27">
        <f t="shared" si="579"/>
        <v>0</v>
      </c>
      <c r="J3525" s="27">
        <f t="shared" si="580"/>
        <v>0</v>
      </c>
      <c r="K3525" s="30">
        <v>3</v>
      </c>
      <c r="L3525" s="159">
        <f t="shared" si="581"/>
        <v>0</v>
      </c>
    </row>
    <row r="3526" spans="1:12" s="1" customFormat="1" ht="15" customHeight="1">
      <c r="A3526" s="52">
        <v>36747</v>
      </c>
      <c r="B3526" s="116" t="s">
        <v>9131</v>
      </c>
      <c r="C3526" s="24" t="s">
        <v>1669</v>
      </c>
      <c r="D3526" s="116" t="s">
        <v>3152</v>
      </c>
      <c r="E3526" s="28">
        <v>12</v>
      </c>
      <c r="F3526" s="27">
        <v>12.5</v>
      </c>
      <c r="G3526" s="27">
        <v>13</v>
      </c>
      <c r="H3526" s="36">
        <f t="shared" si="578"/>
        <v>8.3333333333333329E-2</v>
      </c>
      <c r="I3526" s="27">
        <f t="shared" si="579"/>
        <v>0.5</v>
      </c>
      <c r="J3526" s="27">
        <f t="shared" si="580"/>
        <v>1</v>
      </c>
      <c r="K3526" s="30">
        <v>3</v>
      </c>
      <c r="L3526" s="159">
        <f t="shared" si="581"/>
        <v>0.04</v>
      </c>
    </row>
    <row r="3527" spans="1:12" s="1" customFormat="1" ht="15" customHeight="1">
      <c r="A3527" s="52">
        <v>36747</v>
      </c>
      <c r="B3527" s="115" t="s">
        <v>9132</v>
      </c>
      <c r="C3527" s="24" t="s">
        <v>1670</v>
      </c>
      <c r="D3527" s="115" t="s">
        <v>1671</v>
      </c>
      <c r="E3527" s="28">
        <v>10</v>
      </c>
      <c r="F3527" s="27">
        <v>10</v>
      </c>
      <c r="G3527" s="27">
        <v>10</v>
      </c>
      <c r="H3527" s="36">
        <f t="shared" ref="H3527:H3590" si="582">(G3527-E3527)/E3527</f>
        <v>0</v>
      </c>
      <c r="I3527" s="27">
        <f t="shared" ref="I3527:I3590" si="583">(F3527-E3527)</f>
        <v>0</v>
      </c>
      <c r="J3527" s="27">
        <f t="shared" ref="J3527:J3590" si="584">G3527-E3527</f>
        <v>0</v>
      </c>
      <c r="K3527" s="30">
        <v>1</v>
      </c>
      <c r="L3527" s="159">
        <f t="shared" si="581"/>
        <v>0</v>
      </c>
    </row>
    <row r="3528" spans="1:12" s="1" customFormat="1" ht="15" customHeight="1">
      <c r="A3528" s="52">
        <v>36747</v>
      </c>
      <c r="B3528" s="116" t="s">
        <v>9133</v>
      </c>
      <c r="C3528" s="24" t="s">
        <v>1672</v>
      </c>
      <c r="D3528" s="116" t="s">
        <v>1673</v>
      </c>
      <c r="E3528" s="28">
        <v>9</v>
      </c>
      <c r="F3528" s="27">
        <v>17</v>
      </c>
      <c r="G3528" s="27">
        <v>8.75</v>
      </c>
      <c r="H3528" s="36">
        <f t="shared" si="582"/>
        <v>-2.7777777777777776E-2</v>
      </c>
      <c r="I3528" s="27">
        <f t="shared" si="583"/>
        <v>8</v>
      </c>
      <c r="J3528" s="27">
        <f t="shared" si="584"/>
        <v>-0.25</v>
      </c>
      <c r="K3528" s="30">
        <v>4</v>
      </c>
      <c r="L3528" s="159">
        <f t="shared" si="581"/>
        <v>-0.48529411764705882</v>
      </c>
    </row>
    <row r="3529" spans="1:12" s="1" customFormat="1" ht="15" customHeight="1">
      <c r="A3529" s="52">
        <v>36747</v>
      </c>
      <c r="B3529" s="112" t="s">
        <v>9134</v>
      </c>
      <c r="C3529" s="24" t="s">
        <v>1676</v>
      </c>
      <c r="D3529" s="112" t="s">
        <v>430</v>
      </c>
      <c r="E3529" s="28">
        <v>8</v>
      </c>
      <c r="F3529" s="27">
        <v>8.25</v>
      </c>
      <c r="G3529" s="27">
        <v>8</v>
      </c>
      <c r="H3529" s="36">
        <f t="shared" si="582"/>
        <v>0</v>
      </c>
      <c r="I3529" s="27">
        <f t="shared" si="583"/>
        <v>0.25</v>
      </c>
      <c r="J3529" s="27">
        <f t="shared" si="584"/>
        <v>0</v>
      </c>
      <c r="K3529" s="30">
        <v>1</v>
      </c>
      <c r="L3529" s="159">
        <f t="shared" si="581"/>
        <v>-3.0303030303030304E-2</v>
      </c>
    </row>
    <row r="3530" spans="1:12" s="1" customFormat="1" ht="15" customHeight="1">
      <c r="A3530" s="52">
        <v>36747</v>
      </c>
      <c r="B3530" s="23" t="s">
        <v>9135</v>
      </c>
      <c r="C3530" s="24" t="s">
        <v>1677</v>
      </c>
      <c r="D3530" s="23" t="s">
        <v>3155</v>
      </c>
      <c r="E3530" s="28">
        <v>10</v>
      </c>
      <c r="F3530" s="27">
        <v>9.03125</v>
      </c>
      <c r="G3530" s="27">
        <v>10.03125</v>
      </c>
      <c r="H3530" s="36">
        <f t="shared" si="582"/>
        <v>3.1250000000000002E-3</v>
      </c>
      <c r="I3530" s="27">
        <f t="shared" si="583"/>
        <v>-0.96875</v>
      </c>
      <c r="J3530" s="27">
        <f t="shared" si="584"/>
        <v>3.125E-2</v>
      </c>
      <c r="K3530" s="30">
        <v>1</v>
      </c>
      <c r="L3530" s="159">
        <f t="shared" si="581"/>
        <v>0.11072664359861592</v>
      </c>
    </row>
    <row r="3531" spans="1:12" s="1" customFormat="1" ht="15" customHeight="1">
      <c r="A3531" s="52">
        <v>36747</v>
      </c>
      <c r="B3531" s="23" t="s">
        <v>9136</v>
      </c>
      <c r="C3531" s="24" t="s">
        <v>1678</v>
      </c>
      <c r="D3531" s="23" t="s">
        <v>3155</v>
      </c>
      <c r="E3531" s="28">
        <v>10</v>
      </c>
      <c r="F3531" s="27">
        <v>9.0625</v>
      </c>
      <c r="G3531" s="27">
        <v>10.03125</v>
      </c>
      <c r="H3531" s="36">
        <f t="shared" si="582"/>
        <v>3.1250000000000002E-3</v>
      </c>
      <c r="I3531" s="27">
        <f t="shared" si="583"/>
        <v>-0.9375</v>
      </c>
      <c r="J3531" s="27">
        <f t="shared" si="584"/>
        <v>3.125E-2</v>
      </c>
      <c r="K3531" s="30">
        <v>1</v>
      </c>
      <c r="L3531" s="159">
        <f t="shared" si="581"/>
        <v>0.10689655172413794</v>
      </c>
    </row>
    <row r="3532" spans="1:12" s="1" customFormat="1" ht="15" customHeight="1">
      <c r="A3532" s="52">
        <v>36747</v>
      </c>
      <c r="B3532" s="115" t="s">
        <v>9137</v>
      </c>
      <c r="C3532" s="24" t="s">
        <v>1667</v>
      </c>
      <c r="D3532" s="115" t="s">
        <v>3148</v>
      </c>
      <c r="E3532" s="28">
        <v>16</v>
      </c>
      <c r="F3532" s="27">
        <v>18</v>
      </c>
      <c r="G3532" s="27">
        <v>27</v>
      </c>
      <c r="H3532" s="36">
        <f t="shared" si="582"/>
        <v>0.6875</v>
      </c>
      <c r="I3532" s="27">
        <f t="shared" si="583"/>
        <v>2</v>
      </c>
      <c r="J3532" s="27">
        <f t="shared" si="584"/>
        <v>11</v>
      </c>
      <c r="K3532" s="30">
        <v>3</v>
      </c>
      <c r="L3532" s="159">
        <f t="shared" si="581"/>
        <v>0.5</v>
      </c>
    </row>
    <row r="3533" spans="1:12" s="1" customFormat="1" ht="15" customHeight="1">
      <c r="A3533" s="52">
        <v>36747</v>
      </c>
      <c r="B3533" s="112" t="s">
        <v>9138</v>
      </c>
      <c r="C3533" s="24" t="s">
        <v>1668</v>
      </c>
      <c r="D3533" s="112" t="s">
        <v>3152</v>
      </c>
      <c r="E3533" s="28">
        <v>28</v>
      </c>
      <c r="F3533" s="27">
        <v>73</v>
      </c>
      <c r="G3533" s="27">
        <v>85.5625</v>
      </c>
      <c r="H3533" s="36">
        <f t="shared" si="582"/>
        <v>2.0558035714285716</v>
      </c>
      <c r="I3533" s="27">
        <f t="shared" si="583"/>
        <v>45</v>
      </c>
      <c r="J3533" s="27">
        <f t="shared" si="584"/>
        <v>57.5625</v>
      </c>
      <c r="K3533" s="30">
        <v>4</v>
      </c>
      <c r="L3533" s="159">
        <f t="shared" si="581"/>
        <v>0.1720890410958904</v>
      </c>
    </row>
    <row r="3534" spans="1:12" s="1" customFormat="1" ht="15" customHeight="1">
      <c r="A3534" s="52">
        <v>36748</v>
      </c>
      <c r="B3534" s="112" t="s">
        <v>3119</v>
      </c>
      <c r="C3534" s="24" t="s">
        <v>3120</v>
      </c>
      <c r="D3534" s="112" t="s">
        <v>1675</v>
      </c>
      <c r="E3534" s="28">
        <v>14</v>
      </c>
      <c r="F3534" s="27">
        <v>16.3125</v>
      </c>
      <c r="G3534" s="27">
        <v>14.125</v>
      </c>
      <c r="H3534" s="36">
        <f t="shared" si="582"/>
        <v>8.9285714285714281E-3</v>
      </c>
      <c r="I3534" s="27">
        <f t="shared" si="583"/>
        <v>2.3125</v>
      </c>
      <c r="J3534" s="27">
        <f t="shared" si="584"/>
        <v>0.125</v>
      </c>
      <c r="K3534" s="30">
        <v>4</v>
      </c>
      <c r="L3534" s="159">
        <f t="shared" si="581"/>
        <v>-0.13409961685823754</v>
      </c>
    </row>
    <row r="3535" spans="1:12" s="1" customFormat="1" ht="15" customHeight="1">
      <c r="A3535" s="52">
        <v>36748</v>
      </c>
      <c r="B3535" s="115" t="s">
        <v>9139</v>
      </c>
      <c r="C3535" s="24" t="s">
        <v>3118</v>
      </c>
      <c r="D3535" s="115" t="s">
        <v>3161</v>
      </c>
      <c r="E3535" s="28">
        <v>9</v>
      </c>
      <c r="F3535" s="27">
        <v>9.5625</v>
      </c>
      <c r="G3535" s="27">
        <v>11.75</v>
      </c>
      <c r="H3535" s="36">
        <f t="shared" si="582"/>
        <v>0.30555555555555558</v>
      </c>
      <c r="I3535" s="27">
        <f t="shared" si="583"/>
        <v>0.5625</v>
      </c>
      <c r="J3535" s="27">
        <f t="shared" si="584"/>
        <v>2.75</v>
      </c>
      <c r="K3535" s="30">
        <v>3</v>
      </c>
      <c r="L3535" s="159">
        <f t="shared" si="581"/>
        <v>0.22875816993464052</v>
      </c>
    </row>
    <row r="3536" spans="1:12" s="1" customFormat="1" ht="15" customHeight="1">
      <c r="A3536" s="52">
        <v>36748</v>
      </c>
      <c r="B3536" s="115" t="s">
        <v>9140</v>
      </c>
      <c r="C3536" s="24" t="s">
        <v>1661</v>
      </c>
      <c r="D3536" s="115" t="s">
        <v>1662</v>
      </c>
      <c r="E3536" s="28">
        <v>19</v>
      </c>
      <c r="F3536" s="27">
        <v>19.25</v>
      </c>
      <c r="G3536" s="27">
        <v>19.75</v>
      </c>
      <c r="H3536" s="36">
        <f t="shared" si="582"/>
        <v>3.9473684210526314E-2</v>
      </c>
      <c r="I3536" s="27">
        <f t="shared" si="583"/>
        <v>0.25</v>
      </c>
      <c r="J3536" s="27">
        <f t="shared" si="584"/>
        <v>0.75</v>
      </c>
      <c r="K3536" s="30">
        <v>2</v>
      </c>
      <c r="L3536" s="159">
        <f t="shared" si="581"/>
        <v>2.5974025974025976E-2</v>
      </c>
    </row>
    <row r="3537" spans="1:12" s="1" customFormat="1" ht="15" customHeight="1">
      <c r="A3537" s="52">
        <v>36748</v>
      </c>
      <c r="B3537" s="116" t="s">
        <v>9141</v>
      </c>
      <c r="C3537" s="24" t="s">
        <v>1663</v>
      </c>
      <c r="D3537" s="116" t="s">
        <v>3148</v>
      </c>
      <c r="E3537" s="28">
        <v>12</v>
      </c>
      <c r="F3537" s="27">
        <v>13.0625</v>
      </c>
      <c r="G3537" s="27">
        <v>13.5</v>
      </c>
      <c r="H3537" s="36">
        <f t="shared" si="582"/>
        <v>0.125</v>
      </c>
      <c r="I3537" s="27">
        <f t="shared" si="583"/>
        <v>1.0625</v>
      </c>
      <c r="J3537" s="27">
        <f t="shared" si="584"/>
        <v>1.5</v>
      </c>
      <c r="K3537" s="30">
        <v>1</v>
      </c>
      <c r="L3537" s="159">
        <f t="shared" si="581"/>
        <v>3.3492822966507178E-2</v>
      </c>
    </row>
    <row r="3538" spans="1:12" s="1" customFormat="1" ht="15" customHeight="1">
      <c r="A3538" s="52">
        <v>36748</v>
      </c>
      <c r="B3538" s="116" t="s">
        <v>9142</v>
      </c>
      <c r="C3538" s="24" t="s">
        <v>1679</v>
      </c>
      <c r="D3538" s="116" t="s">
        <v>3152</v>
      </c>
      <c r="E3538" s="28">
        <v>9</v>
      </c>
      <c r="F3538" s="27">
        <v>9</v>
      </c>
      <c r="G3538" s="27">
        <v>18</v>
      </c>
      <c r="H3538" s="36">
        <f t="shared" si="582"/>
        <v>1</v>
      </c>
      <c r="I3538" s="27">
        <f t="shared" si="583"/>
        <v>0</v>
      </c>
      <c r="J3538" s="27">
        <f t="shared" si="584"/>
        <v>9</v>
      </c>
      <c r="K3538" s="30">
        <v>3</v>
      </c>
      <c r="L3538" s="159">
        <f t="shared" si="581"/>
        <v>1</v>
      </c>
    </row>
    <row r="3539" spans="1:12" s="1" customFormat="1" ht="15" customHeight="1">
      <c r="A3539" s="52">
        <v>36748</v>
      </c>
      <c r="B3539" s="116" t="s">
        <v>9143</v>
      </c>
      <c r="C3539" s="24" t="s">
        <v>3117</v>
      </c>
      <c r="D3539" s="116" t="s">
        <v>3196</v>
      </c>
      <c r="E3539" s="28">
        <v>17</v>
      </c>
      <c r="F3539" s="27">
        <v>26</v>
      </c>
      <c r="G3539" s="27">
        <v>21.875</v>
      </c>
      <c r="H3539" s="36">
        <f t="shared" si="582"/>
        <v>0.28676470588235292</v>
      </c>
      <c r="I3539" s="27">
        <f t="shared" si="583"/>
        <v>9</v>
      </c>
      <c r="J3539" s="27">
        <f t="shared" si="584"/>
        <v>4.875</v>
      </c>
      <c r="K3539" s="30">
        <v>3</v>
      </c>
      <c r="L3539" s="159">
        <f t="shared" si="581"/>
        <v>-0.15865384615384615</v>
      </c>
    </row>
    <row r="3540" spans="1:12" s="1" customFormat="1" ht="15" customHeight="1">
      <c r="A3540" s="52">
        <v>36749</v>
      </c>
      <c r="B3540" s="115" t="s">
        <v>9144</v>
      </c>
      <c r="C3540" s="24" t="s">
        <v>867</v>
      </c>
      <c r="D3540" s="115" t="s">
        <v>1673</v>
      </c>
      <c r="E3540" s="28">
        <v>11</v>
      </c>
      <c r="F3540" s="27">
        <v>11.03125</v>
      </c>
      <c r="G3540" s="27">
        <v>11.5625</v>
      </c>
      <c r="H3540" s="36">
        <f t="shared" si="582"/>
        <v>5.113636363636364E-2</v>
      </c>
      <c r="I3540" s="27">
        <f t="shared" si="583"/>
        <v>3.125E-2</v>
      </c>
      <c r="J3540" s="27">
        <f t="shared" si="584"/>
        <v>0.5625</v>
      </c>
      <c r="K3540" s="30">
        <v>2</v>
      </c>
      <c r="L3540" s="159">
        <f t="shared" si="581"/>
        <v>4.8158640226628892E-2</v>
      </c>
    </row>
    <row r="3541" spans="1:12" s="1" customFormat="1" ht="15" customHeight="1">
      <c r="A3541" s="52">
        <v>36749</v>
      </c>
      <c r="B3541" s="115" t="s">
        <v>9145</v>
      </c>
      <c r="C3541" s="24" t="s">
        <v>674</v>
      </c>
      <c r="D3541" s="115" t="s">
        <v>3161</v>
      </c>
      <c r="E3541" s="28">
        <v>10</v>
      </c>
      <c r="F3541" s="27">
        <v>10.28125</v>
      </c>
      <c r="G3541" s="27">
        <v>11.125</v>
      </c>
      <c r="H3541" s="36">
        <f t="shared" si="582"/>
        <v>0.1125</v>
      </c>
      <c r="I3541" s="27">
        <f t="shared" si="583"/>
        <v>0.28125</v>
      </c>
      <c r="J3541" s="27">
        <f t="shared" si="584"/>
        <v>1.125</v>
      </c>
      <c r="K3541" s="30">
        <v>3</v>
      </c>
      <c r="L3541" s="159">
        <f t="shared" si="581"/>
        <v>8.2066869300911852E-2</v>
      </c>
    </row>
    <row r="3542" spans="1:12" s="1" customFormat="1" ht="15" customHeight="1">
      <c r="A3542" s="52">
        <v>36749</v>
      </c>
      <c r="B3542" s="115" t="s">
        <v>9146</v>
      </c>
      <c r="C3542" s="24" t="s">
        <v>675</v>
      </c>
      <c r="D3542" s="115" t="s">
        <v>676</v>
      </c>
      <c r="E3542" s="28">
        <v>12</v>
      </c>
      <c r="F3542" s="27">
        <v>12.75</v>
      </c>
      <c r="G3542" s="27">
        <v>13.125</v>
      </c>
      <c r="H3542" s="36">
        <f t="shared" si="582"/>
        <v>9.375E-2</v>
      </c>
      <c r="I3542" s="27">
        <f t="shared" si="583"/>
        <v>0.75</v>
      </c>
      <c r="J3542" s="27">
        <f t="shared" si="584"/>
        <v>1.125</v>
      </c>
      <c r="K3542" s="30">
        <v>2</v>
      </c>
      <c r="L3542" s="159">
        <f t="shared" si="581"/>
        <v>2.9411764705882353E-2</v>
      </c>
    </row>
    <row r="3543" spans="1:12" s="1" customFormat="1" ht="15" customHeight="1">
      <c r="A3543" s="52">
        <v>36749</v>
      </c>
      <c r="B3543" s="116" t="s">
        <v>9147</v>
      </c>
      <c r="C3543" s="24" t="s">
        <v>866</v>
      </c>
      <c r="D3543" s="116" t="s">
        <v>3148</v>
      </c>
      <c r="E3543" s="28">
        <v>7</v>
      </c>
      <c r="F3543" s="27">
        <v>7.03125</v>
      </c>
      <c r="G3543" s="27">
        <v>7.0625</v>
      </c>
      <c r="H3543" s="36">
        <f t="shared" si="582"/>
        <v>8.9285714285714281E-3</v>
      </c>
      <c r="I3543" s="27">
        <f t="shared" si="583"/>
        <v>3.125E-2</v>
      </c>
      <c r="J3543" s="27">
        <f t="shared" si="584"/>
        <v>6.25E-2</v>
      </c>
      <c r="K3543" s="30">
        <v>1</v>
      </c>
      <c r="L3543" s="159">
        <f t="shared" si="581"/>
        <v>4.4444444444444444E-3</v>
      </c>
    </row>
    <row r="3544" spans="1:12" s="1" customFormat="1" ht="15" customHeight="1">
      <c r="A3544" s="52">
        <v>36749</v>
      </c>
      <c r="B3544" s="23" t="s">
        <v>9148</v>
      </c>
      <c r="C3544" s="24" t="s">
        <v>1664</v>
      </c>
      <c r="D3544" s="23" t="s">
        <v>3150</v>
      </c>
      <c r="E3544" s="28">
        <v>39.68</v>
      </c>
      <c r="F3544" s="27">
        <v>55.5</v>
      </c>
      <c r="G3544" s="27">
        <v>49.5</v>
      </c>
      <c r="H3544" s="36">
        <f t="shared" si="582"/>
        <v>0.24747983870967744</v>
      </c>
      <c r="I3544" s="27">
        <f t="shared" si="583"/>
        <v>15.82</v>
      </c>
      <c r="J3544" s="27">
        <f t="shared" si="584"/>
        <v>9.82</v>
      </c>
      <c r="K3544" s="30">
        <v>4</v>
      </c>
      <c r="L3544" s="159">
        <f t="shared" si="581"/>
        <v>-0.10810810810810811</v>
      </c>
    </row>
    <row r="3545" spans="1:12" s="1" customFormat="1" ht="15" customHeight="1">
      <c r="A3545" s="52">
        <v>36753</v>
      </c>
      <c r="B3545" s="23" t="s">
        <v>9149</v>
      </c>
      <c r="C3545" s="24" t="s">
        <v>869</v>
      </c>
      <c r="D3545" s="23" t="s">
        <v>1990</v>
      </c>
      <c r="E3545" s="28">
        <v>7</v>
      </c>
      <c r="F3545" s="27">
        <v>6.5</v>
      </c>
      <c r="G3545" s="27">
        <v>7</v>
      </c>
      <c r="H3545" s="36">
        <f t="shared" si="582"/>
        <v>0</v>
      </c>
      <c r="I3545" s="27">
        <f t="shared" si="583"/>
        <v>-0.5</v>
      </c>
      <c r="J3545" s="27">
        <f t="shared" si="584"/>
        <v>0</v>
      </c>
      <c r="K3545" s="30">
        <v>1</v>
      </c>
      <c r="L3545" s="159">
        <f t="shared" si="581"/>
        <v>7.6923076923076927E-2</v>
      </c>
    </row>
    <row r="3546" spans="1:12" s="1" customFormat="1" ht="15" customHeight="1">
      <c r="A3546" s="52">
        <v>36753</v>
      </c>
      <c r="B3546" s="23" t="s">
        <v>9150</v>
      </c>
      <c r="C3546" s="24" t="s">
        <v>870</v>
      </c>
      <c r="D3546" s="23" t="s">
        <v>430</v>
      </c>
      <c r="E3546" s="28">
        <v>8</v>
      </c>
      <c r="F3546" s="27">
        <v>8.03125</v>
      </c>
      <c r="G3546" s="27">
        <v>8</v>
      </c>
      <c r="H3546" s="36">
        <f t="shared" si="582"/>
        <v>0</v>
      </c>
      <c r="I3546" s="27">
        <f t="shared" si="583"/>
        <v>3.125E-2</v>
      </c>
      <c r="J3546" s="27">
        <f t="shared" si="584"/>
        <v>0</v>
      </c>
      <c r="K3546" s="30">
        <v>1</v>
      </c>
      <c r="L3546" s="159">
        <f t="shared" si="581"/>
        <v>-3.8910505836575876E-3</v>
      </c>
    </row>
    <row r="3547" spans="1:12" s="1" customFormat="1" ht="15" customHeight="1">
      <c r="A3547" s="52">
        <v>36753</v>
      </c>
      <c r="B3547" s="23" t="s">
        <v>9151</v>
      </c>
      <c r="C3547" s="24" t="s">
        <v>868</v>
      </c>
      <c r="D3547" s="23" t="s">
        <v>3196</v>
      </c>
      <c r="E3547" s="28">
        <v>15</v>
      </c>
      <c r="F3547" s="27">
        <v>19</v>
      </c>
      <c r="G3547" s="27">
        <v>25.75</v>
      </c>
      <c r="H3547" s="36">
        <f t="shared" si="582"/>
        <v>0.71666666666666667</v>
      </c>
      <c r="I3547" s="27">
        <f t="shared" si="583"/>
        <v>4</v>
      </c>
      <c r="J3547" s="27">
        <f t="shared" si="584"/>
        <v>10.75</v>
      </c>
      <c r="K3547" s="30">
        <v>3</v>
      </c>
      <c r="L3547" s="159">
        <f t="shared" si="581"/>
        <v>0.35526315789473684</v>
      </c>
    </row>
    <row r="3548" spans="1:12" s="1" customFormat="1" ht="15" customHeight="1">
      <c r="A3548" s="52">
        <v>36754</v>
      </c>
      <c r="B3548" s="115" t="s">
        <v>9152</v>
      </c>
      <c r="C3548" s="24" t="s">
        <v>871</v>
      </c>
      <c r="D3548" s="115" t="s">
        <v>430</v>
      </c>
      <c r="E3548" s="28">
        <v>12</v>
      </c>
      <c r="F3548" s="27">
        <v>12.0625</v>
      </c>
      <c r="G3548" s="27">
        <v>13.375</v>
      </c>
      <c r="H3548" s="36">
        <f t="shared" si="582"/>
        <v>0.11458333333333333</v>
      </c>
      <c r="I3548" s="27">
        <f t="shared" si="583"/>
        <v>6.25E-2</v>
      </c>
      <c r="J3548" s="27">
        <f t="shared" si="584"/>
        <v>1.375</v>
      </c>
      <c r="K3548" s="30">
        <v>3</v>
      </c>
      <c r="L3548" s="159">
        <f t="shared" si="581"/>
        <v>0.10880829015544041</v>
      </c>
    </row>
    <row r="3549" spans="1:12" s="1" customFormat="1" ht="15" customHeight="1">
      <c r="A3549" s="52">
        <v>36754</v>
      </c>
      <c r="B3549" s="115" t="s">
        <v>9153</v>
      </c>
      <c r="C3549" s="24" t="s">
        <v>872</v>
      </c>
      <c r="D3549" s="115" t="s">
        <v>430</v>
      </c>
      <c r="E3549" s="28">
        <v>10</v>
      </c>
      <c r="F3549" s="27">
        <v>10</v>
      </c>
      <c r="G3549" s="27">
        <v>8.875</v>
      </c>
      <c r="H3549" s="36">
        <f t="shared" si="582"/>
        <v>-0.1125</v>
      </c>
      <c r="I3549" s="27">
        <f t="shared" si="583"/>
        <v>0</v>
      </c>
      <c r="J3549" s="27">
        <f t="shared" si="584"/>
        <v>-1.125</v>
      </c>
      <c r="K3549" s="30">
        <v>1</v>
      </c>
      <c r="L3549" s="159">
        <f t="shared" si="581"/>
        <v>-0.1125</v>
      </c>
    </row>
    <row r="3550" spans="1:12" s="1" customFormat="1" ht="15" customHeight="1">
      <c r="A3550" s="52">
        <v>36755</v>
      </c>
      <c r="B3550" s="23" t="s">
        <v>873</v>
      </c>
      <c r="C3550" s="24" t="s">
        <v>874</v>
      </c>
      <c r="D3550" s="23" t="s">
        <v>430</v>
      </c>
      <c r="E3550" s="28">
        <v>12</v>
      </c>
      <c r="F3550" s="27">
        <v>12.0625</v>
      </c>
      <c r="G3550" s="27">
        <v>9.375</v>
      </c>
      <c r="H3550" s="36">
        <f t="shared" si="582"/>
        <v>-0.21875</v>
      </c>
      <c r="I3550" s="27">
        <f t="shared" si="583"/>
        <v>6.25E-2</v>
      </c>
      <c r="J3550" s="27">
        <f t="shared" si="584"/>
        <v>-2.625</v>
      </c>
      <c r="K3550" s="30">
        <v>1</v>
      </c>
      <c r="L3550" s="159">
        <f t="shared" si="581"/>
        <v>-0.22279792746113988</v>
      </c>
    </row>
    <row r="3551" spans="1:12" s="1" customFormat="1" ht="15" customHeight="1">
      <c r="A3551" s="52">
        <v>36756</v>
      </c>
      <c r="B3551" s="115" t="s">
        <v>9154</v>
      </c>
      <c r="C3551" s="24" t="s">
        <v>1334</v>
      </c>
      <c r="D3551" s="115" t="s">
        <v>2858</v>
      </c>
      <c r="E3551" s="28">
        <v>8</v>
      </c>
      <c r="F3551" s="27">
        <v>8.015625</v>
      </c>
      <c r="G3551" s="27">
        <v>8</v>
      </c>
      <c r="H3551" s="36">
        <f t="shared" si="582"/>
        <v>0</v>
      </c>
      <c r="I3551" s="27">
        <f t="shared" si="583"/>
        <v>1.5625E-2</v>
      </c>
      <c r="J3551" s="27">
        <f t="shared" si="584"/>
        <v>0</v>
      </c>
      <c r="K3551" s="30">
        <v>1</v>
      </c>
      <c r="L3551" s="159">
        <f t="shared" si="581"/>
        <v>-1.9493177387914229E-3</v>
      </c>
    </row>
    <row r="3552" spans="1:12" s="1" customFormat="1" ht="15" customHeight="1">
      <c r="A3552" s="52">
        <v>36756</v>
      </c>
      <c r="B3552" s="23" t="s">
        <v>9155</v>
      </c>
      <c r="C3552" s="24" t="s">
        <v>875</v>
      </c>
      <c r="D3552" s="23" t="s">
        <v>3148</v>
      </c>
      <c r="E3552" s="28">
        <v>18</v>
      </c>
      <c r="F3552" s="27">
        <v>18.25</v>
      </c>
      <c r="G3552" s="27">
        <v>24.875</v>
      </c>
      <c r="H3552" s="36">
        <f t="shared" si="582"/>
        <v>0.38194444444444442</v>
      </c>
      <c r="I3552" s="27">
        <f t="shared" si="583"/>
        <v>0.25</v>
      </c>
      <c r="J3552" s="27">
        <f t="shared" si="584"/>
        <v>6.875</v>
      </c>
      <c r="K3552" s="30">
        <v>3</v>
      </c>
      <c r="L3552" s="159">
        <f t="shared" si="581"/>
        <v>0.36301369863013699</v>
      </c>
    </row>
    <row r="3553" spans="1:12" s="1" customFormat="1" ht="15" customHeight="1">
      <c r="A3553" s="52">
        <v>36756</v>
      </c>
      <c r="B3553" s="23" t="s">
        <v>9156</v>
      </c>
      <c r="C3553" s="24" t="s">
        <v>2296</v>
      </c>
      <c r="D3553" s="23" t="s">
        <v>2297</v>
      </c>
      <c r="E3553" s="28">
        <v>15</v>
      </c>
      <c r="F3553" s="27">
        <v>21.25</v>
      </c>
      <c r="G3553" s="27">
        <v>23</v>
      </c>
      <c r="H3553" s="36">
        <f t="shared" si="582"/>
        <v>0.53333333333333333</v>
      </c>
      <c r="I3553" s="27">
        <f t="shared" si="583"/>
        <v>6.25</v>
      </c>
      <c r="J3553" s="27">
        <f t="shared" si="584"/>
        <v>8</v>
      </c>
      <c r="K3553" s="30">
        <v>3</v>
      </c>
      <c r="L3553" s="159">
        <f t="shared" si="581"/>
        <v>8.2352941176470587E-2</v>
      </c>
    </row>
    <row r="3554" spans="1:12" s="1" customFormat="1" ht="15" customHeight="1">
      <c r="A3554" s="52">
        <v>36756</v>
      </c>
      <c r="B3554" s="23" t="s">
        <v>9157</v>
      </c>
      <c r="C3554" s="24" t="s">
        <v>1333</v>
      </c>
      <c r="D3554" s="23" t="s">
        <v>430</v>
      </c>
      <c r="E3554" s="28">
        <v>16</v>
      </c>
      <c r="F3554" s="27">
        <v>34</v>
      </c>
      <c r="G3554" s="27">
        <v>32.25</v>
      </c>
      <c r="H3554" s="36">
        <f t="shared" si="582"/>
        <v>1.015625</v>
      </c>
      <c r="I3554" s="27">
        <f t="shared" si="583"/>
        <v>18</v>
      </c>
      <c r="J3554" s="27">
        <f t="shared" si="584"/>
        <v>16.25</v>
      </c>
      <c r="K3554" s="30">
        <v>4</v>
      </c>
      <c r="L3554" s="159">
        <f t="shared" si="581"/>
        <v>-5.1470588235294115E-2</v>
      </c>
    </row>
    <row r="3555" spans="1:12" s="1" customFormat="1" ht="15" customHeight="1">
      <c r="A3555" s="52">
        <v>36760</v>
      </c>
      <c r="B3555" s="116" t="s">
        <v>9158</v>
      </c>
      <c r="C3555" s="24" t="s">
        <v>1335</v>
      </c>
      <c r="D3555" s="116" t="s">
        <v>2128</v>
      </c>
      <c r="E3555" s="28">
        <v>10.5</v>
      </c>
      <c r="F3555" s="27">
        <v>10.59375</v>
      </c>
      <c r="G3555" s="27">
        <v>10.75</v>
      </c>
      <c r="H3555" s="36">
        <f t="shared" si="582"/>
        <v>2.3809523809523808E-2</v>
      </c>
      <c r="I3555" s="27">
        <f t="shared" si="583"/>
        <v>9.375E-2</v>
      </c>
      <c r="J3555" s="27">
        <f t="shared" si="584"/>
        <v>0.25</v>
      </c>
      <c r="K3555" s="30">
        <v>1</v>
      </c>
      <c r="L3555" s="159">
        <f t="shared" si="581"/>
        <v>1.4749262536873156E-2</v>
      </c>
    </row>
    <row r="3556" spans="1:12" s="1" customFormat="1" ht="15" customHeight="1">
      <c r="A3556" s="52">
        <v>36761</v>
      </c>
      <c r="B3556" s="23" t="s">
        <v>9159</v>
      </c>
      <c r="C3556" s="24" t="s">
        <v>1336</v>
      </c>
      <c r="D3556" s="23" t="s">
        <v>1954</v>
      </c>
      <c r="E3556" s="28">
        <v>9</v>
      </c>
      <c r="F3556" s="27">
        <v>16</v>
      </c>
      <c r="G3556" s="27">
        <v>20.765625</v>
      </c>
      <c r="H3556" s="36">
        <f t="shared" si="582"/>
        <v>1.3072916666666667</v>
      </c>
      <c r="I3556" s="27">
        <f t="shared" si="583"/>
        <v>7</v>
      </c>
      <c r="J3556" s="27">
        <f t="shared" si="584"/>
        <v>11.765625</v>
      </c>
      <c r="K3556" s="30">
        <v>2</v>
      </c>
      <c r="L3556" s="159">
        <f t="shared" si="581"/>
        <v>0.2978515625</v>
      </c>
    </row>
    <row r="3557" spans="1:12" s="1" customFormat="1" ht="15" customHeight="1">
      <c r="A3557" s="52">
        <v>36763</v>
      </c>
      <c r="B3557" s="112" t="s">
        <v>1955</v>
      </c>
      <c r="C3557" s="24" t="s">
        <v>1956</v>
      </c>
      <c r="D3557" s="112" t="s">
        <v>1957</v>
      </c>
      <c r="E3557" s="28">
        <v>7</v>
      </c>
      <c r="F3557" s="27">
        <v>8.5</v>
      </c>
      <c r="G3557" s="27">
        <v>8.75</v>
      </c>
      <c r="H3557" s="36">
        <f t="shared" si="582"/>
        <v>0.25</v>
      </c>
      <c r="I3557" s="27">
        <f t="shared" si="583"/>
        <v>1.5</v>
      </c>
      <c r="J3557" s="27">
        <f t="shared" si="584"/>
        <v>1.75</v>
      </c>
      <c r="K3557" s="30">
        <v>1</v>
      </c>
      <c r="L3557" s="159">
        <f t="shared" si="581"/>
        <v>2.9411764705882353E-2</v>
      </c>
    </row>
    <row r="3558" spans="1:12" s="1" customFormat="1" ht="15" customHeight="1">
      <c r="A3558" s="52">
        <v>36788</v>
      </c>
      <c r="B3558" s="23" t="s">
        <v>9160</v>
      </c>
      <c r="C3558" s="24" t="s">
        <v>1959</v>
      </c>
      <c r="D3558" s="23" t="s">
        <v>430</v>
      </c>
      <c r="E3558" s="28">
        <v>8</v>
      </c>
      <c r="F3558" s="27">
        <v>8.03125</v>
      </c>
      <c r="G3558" s="27">
        <v>8.0625</v>
      </c>
      <c r="H3558" s="36">
        <f t="shared" si="582"/>
        <v>7.8125E-3</v>
      </c>
      <c r="I3558" s="27">
        <f t="shared" si="583"/>
        <v>3.125E-2</v>
      </c>
      <c r="J3558" s="27">
        <f t="shared" si="584"/>
        <v>6.25E-2</v>
      </c>
      <c r="K3558" s="30">
        <v>1</v>
      </c>
      <c r="L3558" s="159">
        <f t="shared" si="581"/>
        <v>3.8910505836575876E-3</v>
      </c>
    </row>
    <row r="3559" spans="1:12" s="1" customFormat="1" ht="15" customHeight="1">
      <c r="A3559" s="52">
        <v>36788</v>
      </c>
      <c r="B3559" s="23" t="s">
        <v>9161</v>
      </c>
      <c r="C3559" s="24" t="s">
        <v>1958</v>
      </c>
      <c r="D3559" s="23" t="s">
        <v>3152</v>
      </c>
      <c r="E3559" s="28">
        <v>19</v>
      </c>
      <c r="F3559" s="27">
        <v>21.0625</v>
      </c>
      <c r="G3559" s="27">
        <v>21</v>
      </c>
      <c r="H3559" s="36">
        <f t="shared" si="582"/>
        <v>0.10526315789473684</v>
      </c>
      <c r="I3559" s="27">
        <f t="shared" si="583"/>
        <v>2.0625</v>
      </c>
      <c r="J3559" s="27">
        <f t="shared" si="584"/>
        <v>2</v>
      </c>
      <c r="K3559" s="30">
        <v>2</v>
      </c>
      <c r="L3559" s="159">
        <f t="shared" si="581"/>
        <v>-2.967359050445104E-3</v>
      </c>
    </row>
    <row r="3560" spans="1:12" s="1" customFormat="1" ht="15" customHeight="1">
      <c r="A3560" s="52">
        <v>36790</v>
      </c>
      <c r="B3560" s="23" t="s">
        <v>9162</v>
      </c>
      <c r="C3560" s="24" t="s">
        <v>1740</v>
      </c>
      <c r="D3560" s="23" t="s">
        <v>3161</v>
      </c>
      <c r="E3560" s="28">
        <v>16</v>
      </c>
      <c r="F3560" s="27">
        <v>19.75</v>
      </c>
      <c r="G3560" s="27">
        <v>20.9375</v>
      </c>
      <c r="H3560" s="36">
        <f t="shared" si="582"/>
        <v>0.30859375</v>
      </c>
      <c r="I3560" s="27">
        <f t="shared" si="583"/>
        <v>3.75</v>
      </c>
      <c r="J3560" s="27">
        <f t="shared" si="584"/>
        <v>4.9375</v>
      </c>
      <c r="K3560" s="30">
        <v>4</v>
      </c>
      <c r="L3560" s="159">
        <f t="shared" si="581"/>
        <v>6.0126582278481014E-2</v>
      </c>
    </row>
    <row r="3561" spans="1:12" s="1" customFormat="1" ht="15" customHeight="1">
      <c r="A3561" s="52">
        <v>36790</v>
      </c>
      <c r="B3561" s="23" t="s">
        <v>9163</v>
      </c>
      <c r="C3561" s="24" t="s">
        <v>1960</v>
      </c>
      <c r="D3561" s="23" t="s">
        <v>3152</v>
      </c>
      <c r="E3561" s="28">
        <v>12</v>
      </c>
      <c r="F3561" s="27">
        <v>17.125</v>
      </c>
      <c r="G3561" s="27">
        <v>17.640625</v>
      </c>
      <c r="H3561" s="36">
        <f t="shared" si="582"/>
        <v>0.47005208333333331</v>
      </c>
      <c r="I3561" s="27">
        <f t="shared" si="583"/>
        <v>5.125</v>
      </c>
      <c r="J3561" s="27">
        <f t="shared" si="584"/>
        <v>5.640625</v>
      </c>
      <c r="K3561" s="30">
        <v>2</v>
      </c>
      <c r="L3561" s="159">
        <f t="shared" si="581"/>
        <v>3.0109489051094892E-2</v>
      </c>
    </row>
    <row r="3562" spans="1:12" s="1" customFormat="1" ht="15" customHeight="1">
      <c r="A3562" s="52">
        <v>36790</v>
      </c>
      <c r="B3562" s="117" t="s">
        <v>9164</v>
      </c>
      <c r="C3562" s="24" t="s">
        <v>1961</v>
      </c>
      <c r="D3562" s="117" t="s">
        <v>1962</v>
      </c>
      <c r="E3562" s="28">
        <v>13</v>
      </c>
      <c r="F3562" s="27">
        <v>13.0625</v>
      </c>
      <c r="G3562" s="27">
        <v>14.125</v>
      </c>
      <c r="H3562" s="36">
        <f t="shared" si="582"/>
        <v>8.6538461538461536E-2</v>
      </c>
      <c r="I3562" s="27">
        <f t="shared" si="583"/>
        <v>6.25E-2</v>
      </c>
      <c r="J3562" s="27">
        <f t="shared" si="584"/>
        <v>1.125</v>
      </c>
      <c r="K3562" s="30">
        <v>2</v>
      </c>
      <c r="L3562" s="159">
        <f t="shared" si="581"/>
        <v>8.1339712918660281E-2</v>
      </c>
    </row>
    <row r="3563" spans="1:12" s="1" customFormat="1" ht="15" customHeight="1">
      <c r="A3563" s="52">
        <v>36791</v>
      </c>
      <c r="B3563" s="23" t="s">
        <v>9165</v>
      </c>
      <c r="C3563" s="24" t="s">
        <v>1742</v>
      </c>
      <c r="D3563" s="23" t="s">
        <v>203</v>
      </c>
      <c r="E3563" s="28">
        <v>11</v>
      </c>
      <c r="F3563" s="27">
        <v>11.75</v>
      </c>
      <c r="G3563" s="27">
        <v>12</v>
      </c>
      <c r="H3563" s="36">
        <f t="shared" si="582"/>
        <v>9.0909090909090912E-2</v>
      </c>
      <c r="I3563" s="27">
        <f t="shared" si="583"/>
        <v>0.75</v>
      </c>
      <c r="J3563" s="27">
        <f t="shared" si="584"/>
        <v>1</v>
      </c>
      <c r="K3563" s="30">
        <v>3</v>
      </c>
      <c r="L3563" s="159">
        <f t="shared" si="581"/>
        <v>2.1276595744680851E-2</v>
      </c>
    </row>
    <row r="3564" spans="1:12" s="1" customFormat="1" ht="15" customHeight="1">
      <c r="A3564" s="52">
        <v>36791</v>
      </c>
      <c r="B3564" s="23" t="s">
        <v>9166</v>
      </c>
      <c r="C3564" s="24" t="s">
        <v>1741</v>
      </c>
      <c r="D3564" s="23" t="s">
        <v>611</v>
      </c>
      <c r="E3564" s="28">
        <v>16</v>
      </c>
      <c r="F3564" s="27">
        <v>36</v>
      </c>
      <c r="G3564" s="27">
        <v>46.25</v>
      </c>
      <c r="H3564" s="36">
        <f t="shared" si="582"/>
        <v>1.890625</v>
      </c>
      <c r="I3564" s="27">
        <f t="shared" si="583"/>
        <v>20</v>
      </c>
      <c r="J3564" s="27">
        <f t="shared" si="584"/>
        <v>30.25</v>
      </c>
      <c r="K3564" s="30">
        <v>4</v>
      </c>
      <c r="L3564" s="159">
        <f t="shared" si="581"/>
        <v>0.28472222222222221</v>
      </c>
    </row>
    <row r="3565" spans="1:12" s="1" customFormat="1" ht="15" customHeight="1">
      <c r="A3565" s="52">
        <v>36795</v>
      </c>
      <c r="B3565" s="23" t="s">
        <v>1743</v>
      </c>
      <c r="C3565" s="24" t="s">
        <v>1744</v>
      </c>
      <c r="D3565" s="23" t="s">
        <v>428</v>
      </c>
      <c r="E3565" s="28">
        <v>23</v>
      </c>
      <c r="F3565" s="27">
        <v>67</v>
      </c>
      <c r="G3565" s="27">
        <v>63.0625</v>
      </c>
      <c r="H3565" s="36">
        <f t="shared" si="582"/>
        <v>1.7418478260869565</v>
      </c>
      <c r="I3565" s="27">
        <f t="shared" si="583"/>
        <v>44</v>
      </c>
      <c r="J3565" s="27">
        <f t="shared" si="584"/>
        <v>40.0625</v>
      </c>
      <c r="K3565" s="30">
        <v>5</v>
      </c>
      <c r="L3565" s="159">
        <f t="shared" si="581"/>
        <v>-5.8768656716417914E-2</v>
      </c>
    </row>
    <row r="3566" spans="1:12" s="1" customFormat="1" ht="15" customHeight="1">
      <c r="A3566" s="52">
        <v>36796</v>
      </c>
      <c r="B3566" s="23" t="s">
        <v>9167</v>
      </c>
      <c r="C3566" s="24" t="s">
        <v>1748</v>
      </c>
      <c r="D3566" s="23" t="s">
        <v>1749</v>
      </c>
      <c r="E3566" s="28">
        <v>17</v>
      </c>
      <c r="F3566" s="27">
        <v>19</v>
      </c>
      <c r="G3566" s="27">
        <v>20.375</v>
      </c>
      <c r="H3566" s="36">
        <f t="shared" si="582"/>
        <v>0.19852941176470587</v>
      </c>
      <c r="I3566" s="27">
        <f t="shared" si="583"/>
        <v>2</v>
      </c>
      <c r="J3566" s="27">
        <f t="shared" si="584"/>
        <v>3.375</v>
      </c>
      <c r="K3566" s="30">
        <v>3</v>
      </c>
      <c r="L3566" s="159">
        <f t="shared" si="581"/>
        <v>7.2368421052631582E-2</v>
      </c>
    </row>
    <row r="3567" spans="1:12" s="1" customFormat="1" ht="15" customHeight="1">
      <c r="A3567" s="52">
        <v>36796</v>
      </c>
      <c r="B3567" s="23" t="s">
        <v>9168</v>
      </c>
      <c r="C3567" s="24" t="s">
        <v>1745</v>
      </c>
      <c r="D3567" s="23" t="s">
        <v>3152</v>
      </c>
      <c r="E3567" s="28">
        <v>12</v>
      </c>
      <c r="F3567" s="27">
        <v>22.5</v>
      </c>
      <c r="G3567" s="27">
        <v>20</v>
      </c>
      <c r="H3567" s="36">
        <f t="shared" si="582"/>
        <v>0.66666666666666663</v>
      </c>
      <c r="I3567" s="27">
        <f t="shared" si="583"/>
        <v>10.5</v>
      </c>
      <c r="J3567" s="27">
        <f t="shared" si="584"/>
        <v>8</v>
      </c>
      <c r="K3567" s="30">
        <v>3</v>
      </c>
      <c r="L3567" s="159">
        <f t="shared" si="581"/>
        <v>-0.1111111111111111</v>
      </c>
    </row>
    <row r="3568" spans="1:12" s="1" customFormat="1" ht="15" customHeight="1">
      <c r="A3568" s="52">
        <v>36796</v>
      </c>
      <c r="B3568" s="23" t="s">
        <v>9169</v>
      </c>
      <c r="C3568" s="24" t="s">
        <v>1746</v>
      </c>
      <c r="D3568" s="23" t="s">
        <v>559</v>
      </c>
      <c r="E3568" s="28">
        <v>15</v>
      </c>
      <c r="F3568" s="27">
        <v>24.09375</v>
      </c>
      <c r="G3568" s="27">
        <v>24.0625</v>
      </c>
      <c r="H3568" s="36">
        <f t="shared" si="582"/>
        <v>0.60416666666666663</v>
      </c>
      <c r="I3568" s="27">
        <f t="shared" si="583"/>
        <v>9.09375</v>
      </c>
      <c r="J3568" s="27">
        <f t="shared" si="584"/>
        <v>9.0625</v>
      </c>
      <c r="K3568" s="30">
        <v>3</v>
      </c>
      <c r="L3568" s="159">
        <f t="shared" si="581"/>
        <v>-1.2970168612191958E-3</v>
      </c>
    </row>
    <row r="3569" spans="1:12" s="1" customFormat="1" ht="15" customHeight="1">
      <c r="A3569" s="52">
        <v>36796</v>
      </c>
      <c r="B3569" s="23" t="s">
        <v>9170</v>
      </c>
      <c r="C3569" s="24" t="s">
        <v>1747</v>
      </c>
      <c r="D3569" s="23" t="s">
        <v>3113</v>
      </c>
      <c r="E3569" s="28">
        <v>22</v>
      </c>
      <c r="F3569" s="27">
        <v>28.25</v>
      </c>
      <c r="G3569" s="27">
        <v>28.875</v>
      </c>
      <c r="H3569" s="36">
        <f t="shared" si="582"/>
        <v>0.3125</v>
      </c>
      <c r="I3569" s="27">
        <f t="shared" si="583"/>
        <v>6.25</v>
      </c>
      <c r="J3569" s="27">
        <f t="shared" si="584"/>
        <v>6.875</v>
      </c>
      <c r="K3569" s="30">
        <v>3</v>
      </c>
      <c r="L3569" s="159">
        <f t="shared" si="581"/>
        <v>2.2123893805309734E-2</v>
      </c>
    </row>
    <row r="3570" spans="1:12" s="1" customFormat="1" ht="15" customHeight="1">
      <c r="A3570" s="52">
        <v>36797</v>
      </c>
      <c r="B3570" s="115" t="s">
        <v>9171</v>
      </c>
      <c r="C3570" s="24" t="s">
        <v>2265</v>
      </c>
      <c r="D3570" s="118" t="s">
        <v>203</v>
      </c>
      <c r="E3570" s="119">
        <v>15.125</v>
      </c>
      <c r="F3570" s="27">
        <v>15.25</v>
      </c>
      <c r="G3570" s="27">
        <v>15.1875</v>
      </c>
      <c r="H3570" s="36">
        <f t="shared" si="582"/>
        <v>4.1322314049586778E-3</v>
      </c>
      <c r="I3570" s="27">
        <f t="shared" si="583"/>
        <v>0.125</v>
      </c>
      <c r="J3570" s="27">
        <f t="shared" si="584"/>
        <v>6.25E-2</v>
      </c>
      <c r="K3570" s="30">
        <v>2</v>
      </c>
      <c r="L3570" s="159">
        <f t="shared" si="581"/>
        <v>-4.0983606557377051E-3</v>
      </c>
    </row>
    <row r="3571" spans="1:12" s="1" customFormat="1" ht="15" customHeight="1">
      <c r="A3571" s="52">
        <v>36797</v>
      </c>
      <c r="B3571" s="23" t="s">
        <v>9172</v>
      </c>
      <c r="C3571" s="24" t="s">
        <v>2264</v>
      </c>
      <c r="D3571" s="23" t="s">
        <v>3150</v>
      </c>
      <c r="E3571" s="28">
        <v>12</v>
      </c>
      <c r="F3571" s="27">
        <v>16.75</v>
      </c>
      <c r="G3571" s="27">
        <v>14.40625</v>
      </c>
      <c r="H3571" s="36">
        <f t="shared" si="582"/>
        <v>0.20052083333333334</v>
      </c>
      <c r="I3571" s="27">
        <f t="shared" si="583"/>
        <v>4.75</v>
      </c>
      <c r="J3571" s="27">
        <f t="shared" si="584"/>
        <v>2.40625</v>
      </c>
      <c r="K3571" s="30">
        <v>3</v>
      </c>
      <c r="L3571" s="159">
        <f t="shared" si="581"/>
        <v>-0.13992537313432835</v>
      </c>
    </row>
    <row r="3572" spans="1:12" s="1" customFormat="1" ht="15" customHeight="1">
      <c r="A3572" s="52">
        <v>36797</v>
      </c>
      <c r="B3572" s="120" t="s">
        <v>1750</v>
      </c>
      <c r="C3572" s="24" t="s">
        <v>1751</v>
      </c>
      <c r="D3572" s="120" t="s">
        <v>3152</v>
      </c>
      <c r="E3572" s="28">
        <v>14</v>
      </c>
      <c r="F3572" s="27">
        <v>14</v>
      </c>
      <c r="G3572" s="27">
        <v>17.8125</v>
      </c>
      <c r="H3572" s="36">
        <f t="shared" si="582"/>
        <v>0.27232142857142855</v>
      </c>
      <c r="I3572" s="27">
        <f t="shared" si="583"/>
        <v>0</v>
      </c>
      <c r="J3572" s="27">
        <f t="shared" si="584"/>
        <v>3.8125</v>
      </c>
      <c r="K3572" s="30">
        <v>2</v>
      </c>
      <c r="L3572" s="159">
        <f t="shared" si="581"/>
        <v>0.27232142857142855</v>
      </c>
    </row>
    <row r="3573" spans="1:12" s="1" customFormat="1" ht="15" customHeight="1">
      <c r="A3573" s="52">
        <v>36797</v>
      </c>
      <c r="B3573" s="23" t="s">
        <v>9173</v>
      </c>
      <c r="C3573" s="24" t="s">
        <v>2263</v>
      </c>
      <c r="D3573" s="23" t="s">
        <v>2126</v>
      </c>
      <c r="E3573" s="28">
        <v>14</v>
      </c>
      <c r="F3573" s="27">
        <v>16.6875</v>
      </c>
      <c r="G3573" s="27">
        <v>17.25</v>
      </c>
      <c r="H3573" s="36">
        <f t="shared" si="582"/>
        <v>0.23214285714285715</v>
      </c>
      <c r="I3573" s="27">
        <f t="shared" si="583"/>
        <v>2.6875</v>
      </c>
      <c r="J3573" s="27">
        <f t="shared" si="584"/>
        <v>3.25</v>
      </c>
      <c r="K3573" s="30">
        <v>4</v>
      </c>
      <c r="L3573" s="159">
        <f t="shared" si="581"/>
        <v>3.3707865168539325E-2</v>
      </c>
    </row>
    <row r="3574" spans="1:12" s="1" customFormat="1" ht="15" customHeight="1">
      <c r="A3574" s="52">
        <v>36798</v>
      </c>
      <c r="B3574" s="23" t="s">
        <v>9174</v>
      </c>
      <c r="C3574" s="24" t="s">
        <v>2050</v>
      </c>
      <c r="D3574" s="23" t="s">
        <v>3152</v>
      </c>
      <c r="E3574" s="28">
        <v>9</v>
      </c>
      <c r="F3574" s="27">
        <v>9</v>
      </c>
      <c r="G3574" s="27">
        <v>7.1875</v>
      </c>
      <c r="H3574" s="36">
        <f t="shared" si="582"/>
        <v>-0.2013888888888889</v>
      </c>
      <c r="I3574" s="27">
        <f t="shared" si="583"/>
        <v>0</v>
      </c>
      <c r="J3574" s="27">
        <f t="shared" si="584"/>
        <v>-1.8125</v>
      </c>
      <c r="K3574" s="30">
        <v>2</v>
      </c>
      <c r="L3574" s="159">
        <f t="shared" si="581"/>
        <v>-0.2013888888888889</v>
      </c>
    </row>
    <row r="3575" spans="1:12" s="1" customFormat="1" ht="15" customHeight="1">
      <c r="A3575" s="52">
        <v>36798</v>
      </c>
      <c r="B3575" s="120" t="s">
        <v>9175</v>
      </c>
      <c r="C3575" s="24" t="s">
        <v>2051</v>
      </c>
      <c r="D3575" s="120" t="s">
        <v>2052</v>
      </c>
      <c r="E3575" s="28">
        <v>10</v>
      </c>
      <c r="F3575" s="27">
        <v>7.75</v>
      </c>
      <c r="G3575" s="27">
        <v>8</v>
      </c>
      <c r="H3575" s="36">
        <f t="shared" si="582"/>
        <v>-0.2</v>
      </c>
      <c r="I3575" s="27">
        <f t="shared" si="583"/>
        <v>-2.25</v>
      </c>
      <c r="J3575" s="27">
        <f t="shared" si="584"/>
        <v>-2</v>
      </c>
      <c r="K3575" s="30">
        <v>2</v>
      </c>
      <c r="L3575" s="159">
        <f t="shared" si="581"/>
        <v>3.2258064516129031E-2</v>
      </c>
    </row>
    <row r="3576" spans="1:12" s="1" customFormat="1" ht="15" customHeight="1">
      <c r="A3576" s="52">
        <v>36798</v>
      </c>
      <c r="B3576" s="23" t="s">
        <v>9176</v>
      </c>
      <c r="C3576" s="24" t="s">
        <v>2053</v>
      </c>
      <c r="D3576" s="23" t="s">
        <v>3148</v>
      </c>
      <c r="E3576" s="28">
        <v>11</v>
      </c>
      <c r="F3576" s="27">
        <v>11.0625</v>
      </c>
      <c r="G3576" s="27">
        <v>9.6875</v>
      </c>
      <c r="H3576" s="36">
        <f t="shared" si="582"/>
        <v>-0.11931818181818182</v>
      </c>
      <c r="I3576" s="27">
        <f t="shared" si="583"/>
        <v>6.25E-2</v>
      </c>
      <c r="J3576" s="27">
        <f t="shared" si="584"/>
        <v>-1.3125</v>
      </c>
      <c r="K3576" s="30">
        <v>4</v>
      </c>
      <c r="L3576" s="159">
        <f t="shared" si="581"/>
        <v>-0.12429378531073447</v>
      </c>
    </row>
    <row r="3577" spans="1:12" s="1" customFormat="1" ht="15" customHeight="1">
      <c r="A3577" s="52">
        <v>36798</v>
      </c>
      <c r="B3577" s="23" t="s">
        <v>9177</v>
      </c>
      <c r="C3577" s="24" t="s">
        <v>1490</v>
      </c>
      <c r="D3577" s="23" t="s">
        <v>430</v>
      </c>
      <c r="E3577" s="28">
        <v>13</v>
      </c>
      <c r="F3577" s="27">
        <v>14.0625</v>
      </c>
      <c r="G3577" s="27">
        <v>13.9375</v>
      </c>
      <c r="H3577" s="36">
        <f t="shared" si="582"/>
        <v>7.2115384615384609E-2</v>
      </c>
      <c r="I3577" s="27">
        <f t="shared" si="583"/>
        <v>1.0625</v>
      </c>
      <c r="J3577" s="27">
        <f t="shared" si="584"/>
        <v>0.9375</v>
      </c>
      <c r="K3577" s="30">
        <v>4</v>
      </c>
      <c r="L3577" s="159">
        <f t="shared" si="581"/>
        <v>-8.8888888888888889E-3</v>
      </c>
    </row>
    <row r="3578" spans="1:12" s="1" customFormat="1" ht="15" customHeight="1">
      <c r="A3578" s="52">
        <v>36798</v>
      </c>
      <c r="B3578" s="23" t="s">
        <v>9178</v>
      </c>
      <c r="C3578" s="24" t="s">
        <v>2049</v>
      </c>
      <c r="D3578" s="23" t="s">
        <v>2128</v>
      </c>
      <c r="E3578" s="28">
        <v>19</v>
      </c>
      <c r="F3578" s="27">
        <v>23</v>
      </c>
      <c r="G3578" s="27">
        <v>19.4375</v>
      </c>
      <c r="H3578" s="36">
        <f t="shared" si="582"/>
        <v>2.3026315789473683E-2</v>
      </c>
      <c r="I3578" s="27">
        <f t="shared" si="583"/>
        <v>4</v>
      </c>
      <c r="J3578" s="27">
        <f t="shared" si="584"/>
        <v>0.4375</v>
      </c>
      <c r="K3578" s="30">
        <v>3</v>
      </c>
      <c r="L3578" s="159">
        <f t="shared" si="581"/>
        <v>-0.15489130434782608</v>
      </c>
    </row>
    <row r="3579" spans="1:12" s="1" customFormat="1" ht="15" customHeight="1">
      <c r="A3579" s="52">
        <v>36798</v>
      </c>
      <c r="B3579" s="23" t="s">
        <v>9179</v>
      </c>
      <c r="C3579" s="24" t="s">
        <v>1485</v>
      </c>
      <c r="D3579" s="23" t="s">
        <v>1992</v>
      </c>
      <c r="E3579" s="28">
        <v>16</v>
      </c>
      <c r="F3579" s="27">
        <v>32.0625</v>
      </c>
      <c r="G3579" s="27">
        <v>32</v>
      </c>
      <c r="H3579" s="36">
        <f t="shared" si="582"/>
        <v>1</v>
      </c>
      <c r="I3579" s="27">
        <f t="shared" si="583"/>
        <v>16.0625</v>
      </c>
      <c r="J3579" s="27">
        <f t="shared" si="584"/>
        <v>16</v>
      </c>
      <c r="K3579" s="30">
        <v>4</v>
      </c>
      <c r="L3579" s="159">
        <f t="shared" si="581"/>
        <v>-1.9493177387914229E-3</v>
      </c>
    </row>
    <row r="3580" spans="1:12" s="1" customFormat="1" ht="15" customHeight="1">
      <c r="A3580" s="52">
        <v>36798</v>
      </c>
      <c r="B3580" s="23" t="s">
        <v>9180</v>
      </c>
      <c r="C3580" s="24" t="s">
        <v>1486</v>
      </c>
      <c r="D3580" s="23" t="s">
        <v>2126</v>
      </c>
      <c r="E3580" s="28">
        <v>11</v>
      </c>
      <c r="F3580" s="27">
        <v>13</v>
      </c>
      <c r="G3580" s="27">
        <v>18.3125</v>
      </c>
      <c r="H3580" s="36">
        <f t="shared" si="582"/>
        <v>0.66477272727272729</v>
      </c>
      <c r="I3580" s="27">
        <f t="shared" si="583"/>
        <v>2</v>
      </c>
      <c r="J3580" s="27">
        <f t="shared" si="584"/>
        <v>7.3125</v>
      </c>
      <c r="K3580" s="30">
        <v>3</v>
      </c>
      <c r="L3580" s="159">
        <f t="shared" si="581"/>
        <v>0.40865384615384615</v>
      </c>
    </row>
    <row r="3581" spans="1:12" s="1" customFormat="1" ht="15" customHeight="1">
      <c r="A3581" s="52">
        <v>36798</v>
      </c>
      <c r="B3581" s="23" t="s">
        <v>9181</v>
      </c>
      <c r="C3581" s="24" t="s">
        <v>1487</v>
      </c>
      <c r="D3581" s="23" t="s">
        <v>3150</v>
      </c>
      <c r="E3581" s="28">
        <v>17</v>
      </c>
      <c r="F3581" s="27">
        <v>30.5</v>
      </c>
      <c r="G3581" s="27">
        <v>28.625</v>
      </c>
      <c r="H3581" s="36">
        <f t="shared" si="582"/>
        <v>0.68382352941176472</v>
      </c>
      <c r="I3581" s="27">
        <f t="shared" si="583"/>
        <v>13.5</v>
      </c>
      <c r="J3581" s="27">
        <f t="shared" si="584"/>
        <v>11.625</v>
      </c>
      <c r="K3581" s="30">
        <v>3</v>
      </c>
      <c r="L3581" s="159">
        <f t="shared" si="581"/>
        <v>-6.1475409836065573E-2</v>
      </c>
    </row>
    <row r="3582" spans="1:12" s="1" customFormat="1" ht="15" customHeight="1">
      <c r="A3582" s="52">
        <v>36798</v>
      </c>
      <c r="B3582" s="23" t="s">
        <v>9182</v>
      </c>
      <c r="C3582" s="24" t="s">
        <v>1488</v>
      </c>
      <c r="D3582" s="23" t="s">
        <v>1489</v>
      </c>
      <c r="E3582" s="28">
        <v>16</v>
      </c>
      <c r="F3582" s="27">
        <v>20</v>
      </c>
      <c r="G3582" s="27">
        <v>22.875</v>
      </c>
      <c r="H3582" s="36">
        <f t="shared" si="582"/>
        <v>0.4296875</v>
      </c>
      <c r="I3582" s="27">
        <f t="shared" si="583"/>
        <v>4</v>
      </c>
      <c r="J3582" s="27">
        <f t="shared" si="584"/>
        <v>6.875</v>
      </c>
      <c r="K3582" s="30">
        <v>3</v>
      </c>
      <c r="L3582" s="159">
        <f t="shared" si="581"/>
        <v>0.14374999999999999</v>
      </c>
    </row>
    <row r="3583" spans="1:12" s="1" customFormat="1" ht="15" customHeight="1">
      <c r="A3583" s="52">
        <v>36802</v>
      </c>
      <c r="B3583" s="23" t="s">
        <v>2054</v>
      </c>
      <c r="C3583" s="24" t="s">
        <v>2363</v>
      </c>
      <c r="D3583" s="23" t="s">
        <v>2364</v>
      </c>
      <c r="E3583" s="28">
        <v>16</v>
      </c>
      <c r="F3583" s="27">
        <v>22.125</v>
      </c>
      <c r="G3583" s="27">
        <v>21.25</v>
      </c>
      <c r="H3583" s="36">
        <f t="shared" si="582"/>
        <v>0.328125</v>
      </c>
      <c r="I3583" s="27">
        <f t="shared" si="583"/>
        <v>6.125</v>
      </c>
      <c r="J3583" s="27">
        <f t="shared" si="584"/>
        <v>5.25</v>
      </c>
      <c r="K3583" s="30">
        <v>3</v>
      </c>
      <c r="L3583" s="159">
        <f t="shared" si="581"/>
        <v>-3.954802259887006E-2</v>
      </c>
    </row>
    <row r="3584" spans="1:12" s="1" customFormat="1" ht="15" customHeight="1">
      <c r="A3584" s="52">
        <v>36803</v>
      </c>
      <c r="B3584" s="23" t="s">
        <v>9183</v>
      </c>
      <c r="C3584" s="24" t="s">
        <v>2366</v>
      </c>
      <c r="D3584" s="120" t="s">
        <v>3113</v>
      </c>
      <c r="E3584" s="28">
        <v>9</v>
      </c>
      <c r="F3584" s="27">
        <v>8.375</v>
      </c>
      <c r="G3584" s="27">
        <v>8.0625</v>
      </c>
      <c r="H3584" s="36">
        <f t="shared" si="582"/>
        <v>-0.10416666666666667</v>
      </c>
      <c r="I3584" s="27">
        <f t="shared" si="583"/>
        <v>-0.625</v>
      </c>
      <c r="J3584" s="27">
        <f t="shared" si="584"/>
        <v>-0.9375</v>
      </c>
      <c r="K3584" s="30">
        <v>2</v>
      </c>
      <c r="L3584" s="159">
        <f t="shared" si="581"/>
        <v>-3.7313432835820892E-2</v>
      </c>
    </row>
    <row r="3585" spans="1:12" s="1" customFormat="1" ht="15" customHeight="1">
      <c r="A3585" s="52">
        <v>36803</v>
      </c>
      <c r="B3585" s="23" t="s">
        <v>9184</v>
      </c>
      <c r="C3585" s="24" t="s">
        <v>2365</v>
      </c>
      <c r="D3585" s="23" t="s">
        <v>3161</v>
      </c>
      <c r="E3585" s="28">
        <v>18</v>
      </c>
      <c r="F3585" s="27">
        <v>29</v>
      </c>
      <c r="G3585" s="27">
        <v>33.625</v>
      </c>
      <c r="H3585" s="36">
        <f t="shared" si="582"/>
        <v>0.86805555555555558</v>
      </c>
      <c r="I3585" s="27">
        <f t="shared" si="583"/>
        <v>11</v>
      </c>
      <c r="J3585" s="27">
        <f t="shared" si="584"/>
        <v>15.625</v>
      </c>
      <c r="K3585" s="30">
        <v>5</v>
      </c>
      <c r="L3585" s="159">
        <f t="shared" si="581"/>
        <v>0.15948275862068967</v>
      </c>
    </row>
    <row r="3586" spans="1:12" s="1" customFormat="1" ht="15" customHeight="1">
      <c r="A3586" s="52">
        <v>36804</v>
      </c>
      <c r="B3586" s="23" t="s">
        <v>9185</v>
      </c>
      <c r="C3586" s="24" t="s">
        <v>2372</v>
      </c>
      <c r="D3586" s="23" t="s">
        <v>3148</v>
      </c>
      <c r="E3586" s="28">
        <v>14</v>
      </c>
      <c r="F3586" s="27">
        <v>14</v>
      </c>
      <c r="G3586" s="27">
        <v>14</v>
      </c>
      <c r="H3586" s="36">
        <f t="shared" si="582"/>
        <v>0</v>
      </c>
      <c r="I3586" s="27">
        <f t="shared" si="583"/>
        <v>0</v>
      </c>
      <c r="J3586" s="27">
        <f t="shared" si="584"/>
        <v>0</v>
      </c>
      <c r="K3586" s="30">
        <v>3</v>
      </c>
      <c r="L3586" s="159">
        <f t="shared" si="581"/>
        <v>0</v>
      </c>
    </row>
    <row r="3587" spans="1:12" s="1" customFormat="1" ht="15" customHeight="1">
      <c r="A3587" s="52">
        <v>36804</v>
      </c>
      <c r="B3587" s="23" t="s">
        <v>2370</v>
      </c>
      <c r="C3587" s="24" t="s">
        <v>2371</v>
      </c>
      <c r="D3587" s="23" t="s">
        <v>3150</v>
      </c>
      <c r="E3587" s="28">
        <v>15</v>
      </c>
      <c r="F3587" s="27">
        <v>20.25</v>
      </c>
      <c r="G3587" s="27">
        <v>18</v>
      </c>
      <c r="H3587" s="36">
        <f t="shared" si="582"/>
        <v>0.2</v>
      </c>
      <c r="I3587" s="27">
        <f t="shared" si="583"/>
        <v>5.25</v>
      </c>
      <c r="J3587" s="27">
        <f t="shared" si="584"/>
        <v>3</v>
      </c>
      <c r="K3587" s="30">
        <v>4</v>
      </c>
      <c r="L3587" s="159">
        <f t="shared" si="581"/>
        <v>-0.1111111111111111</v>
      </c>
    </row>
    <row r="3588" spans="1:12" s="1" customFormat="1" ht="15" customHeight="1">
      <c r="A3588" s="52">
        <v>36804</v>
      </c>
      <c r="B3588" s="23" t="s">
        <v>9186</v>
      </c>
      <c r="C3588" s="24" t="s">
        <v>2367</v>
      </c>
      <c r="D3588" s="23" t="s">
        <v>428</v>
      </c>
      <c r="E3588" s="28">
        <v>16</v>
      </c>
      <c r="F3588" s="27">
        <v>20</v>
      </c>
      <c r="G3588" s="27">
        <v>20.3125</v>
      </c>
      <c r="H3588" s="36">
        <f t="shared" si="582"/>
        <v>0.26953125</v>
      </c>
      <c r="I3588" s="27">
        <f t="shared" si="583"/>
        <v>4</v>
      </c>
      <c r="J3588" s="27">
        <f t="shared" si="584"/>
        <v>4.3125</v>
      </c>
      <c r="K3588" s="30">
        <v>3</v>
      </c>
      <c r="L3588" s="159">
        <f t="shared" ref="L3588:L3635" si="585">(G3588-F3588)/F3588</f>
        <v>1.5625E-2</v>
      </c>
    </row>
    <row r="3589" spans="1:12" s="1" customFormat="1" ht="15" customHeight="1">
      <c r="A3589" s="52">
        <v>36804</v>
      </c>
      <c r="B3589" s="23" t="s">
        <v>9187</v>
      </c>
      <c r="C3589" s="24" t="s">
        <v>2368</v>
      </c>
      <c r="D3589" s="120" t="s">
        <v>2369</v>
      </c>
      <c r="E3589" s="28">
        <v>21</v>
      </c>
      <c r="F3589" s="27">
        <v>28.5</v>
      </c>
      <c r="G3589" s="27">
        <v>27</v>
      </c>
      <c r="H3589" s="36">
        <f t="shared" si="582"/>
        <v>0.2857142857142857</v>
      </c>
      <c r="I3589" s="27">
        <f t="shared" si="583"/>
        <v>7.5</v>
      </c>
      <c r="J3589" s="27">
        <f t="shared" si="584"/>
        <v>6</v>
      </c>
      <c r="K3589" s="30">
        <v>3</v>
      </c>
      <c r="L3589" s="159">
        <f t="shared" si="585"/>
        <v>-5.2631578947368418E-2</v>
      </c>
    </row>
    <row r="3590" spans="1:12" s="1" customFormat="1" ht="15" customHeight="1">
      <c r="A3590" s="52">
        <v>36805</v>
      </c>
      <c r="B3590" s="115" t="s">
        <v>2373</v>
      </c>
      <c r="C3590" s="24" t="s">
        <v>2374</v>
      </c>
      <c r="D3590" s="115" t="s">
        <v>2375</v>
      </c>
      <c r="E3590" s="28">
        <v>7</v>
      </c>
      <c r="F3590" s="27">
        <v>7</v>
      </c>
      <c r="G3590" s="27">
        <v>7.375</v>
      </c>
      <c r="H3590" s="36">
        <f t="shared" si="582"/>
        <v>5.3571428571428568E-2</v>
      </c>
      <c r="I3590" s="27">
        <f t="shared" si="583"/>
        <v>0</v>
      </c>
      <c r="J3590" s="27">
        <f t="shared" si="584"/>
        <v>0.375</v>
      </c>
      <c r="K3590" s="30">
        <v>1</v>
      </c>
      <c r="L3590" s="159">
        <f t="shared" si="585"/>
        <v>5.3571428571428568E-2</v>
      </c>
    </row>
    <row r="3591" spans="1:12" s="1" customFormat="1" ht="15" customHeight="1">
      <c r="A3591" s="52">
        <v>36810</v>
      </c>
      <c r="B3591" s="23" t="s">
        <v>9188</v>
      </c>
      <c r="C3591" s="24" t="s">
        <v>2379</v>
      </c>
      <c r="D3591" s="23" t="s">
        <v>1673</v>
      </c>
      <c r="E3591" s="28">
        <v>15</v>
      </c>
      <c r="F3591" s="27">
        <v>15.03125</v>
      </c>
      <c r="G3591" s="27">
        <v>15.25</v>
      </c>
      <c r="H3591" s="36">
        <f t="shared" ref="H3591:H3635" si="586">(G3591-E3591)/E3591</f>
        <v>1.6666666666666666E-2</v>
      </c>
      <c r="I3591" s="27">
        <f t="shared" ref="I3591:I3635" si="587">(F3591-E3591)</f>
        <v>3.125E-2</v>
      </c>
      <c r="J3591" s="27">
        <f t="shared" ref="J3591:J3635" si="588">G3591-E3591</f>
        <v>0.25</v>
      </c>
      <c r="K3591" s="30">
        <v>3</v>
      </c>
      <c r="L3591" s="159">
        <f t="shared" si="585"/>
        <v>1.4553014553014554E-2</v>
      </c>
    </row>
    <row r="3592" spans="1:12" s="1" customFormat="1" ht="15" customHeight="1">
      <c r="A3592" s="52">
        <v>36810</v>
      </c>
      <c r="B3592" s="23" t="s">
        <v>9189</v>
      </c>
      <c r="C3592" s="24" t="s">
        <v>2376</v>
      </c>
      <c r="D3592" s="120" t="s">
        <v>2126</v>
      </c>
      <c r="E3592" s="28">
        <v>12.5</v>
      </c>
      <c r="F3592" s="27">
        <v>14.875</v>
      </c>
      <c r="G3592" s="27">
        <v>16.375</v>
      </c>
      <c r="H3592" s="36">
        <f t="shared" si="586"/>
        <v>0.31</v>
      </c>
      <c r="I3592" s="27">
        <f t="shared" si="587"/>
        <v>2.375</v>
      </c>
      <c r="J3592" s="27">
        <f t="shared" si="588"/>
        <v>3.875</v>
      </c>
      <c r="K3592" s="30">
        <v>3</v>
      </c>
      <c r="L3592" s="159">
        <f t="shared" si="585"/>
        <v>0.10084033613445378</v>
      </c>
    </row>
    <row r="3593" spans="1:12" s="1" customFormat="1" ht="15" customHeight="1">
      <c r="A3593" s="52">
        <v>36810</v>
      </c>
      <c r="B3593" s="23" t="s">
        <v>9190</v>
      </c>
      <c r="C3593" s="24" t="s">
        <v>2377</v>
      </c>
      <c r="D3593" s="23" t="s">
        <v>2378</v>
      </c>
      <c r="E3593" s="28">
        <v>16.5</v>
      </c>
      <c r="F3593" s="27">
        <v>17</v>
      </c>
      <c r="G3593" s="27">
        <v>14.25</v>
      </c>
      <c r="H3593" s="36">
        <f t="shared" si="586"/>
        <v>-0.13636363636363635</v>
      </c>
      <c r="I3593" s="27">
        <f t="shared" si="587"/>
        <v>0.5</v>
      </c>
      <c r="J3593" s="27">
        <f t="shared" si="588"/>
        <v>-2.25</v>
      </c>
      <c r="K3593" s="30">
        <v>1</v>
      </c>
      <c r="L3593" s="159">
        <f t="shared" si="585"/>
        <v>-0.16176470588235295</v>
      </c>
    </row>
    <row r="3594" spans="1:12" s="1" customFormat="1" ht="15" customHeight="1">
      <c r="A3594" s="52">
        <v>36811</v>
      </c>
      <c r="B3594" s="23" t="s">
        <v>9191</v>
      </c>
      <c r="C3594" s="24" t="s">
        <v>2380</v>
      </c>
      <c r="D3594" s="23" t="s">
        <v>1992</v>
      </c>
      <c r="E3594" s="28">
        <v>8</v>
      </c>
      <c r="F3594" s="27">
        <v>8.515625</v>
      </c>
      <c r="G3594" s="27">
        <v>8.5</v>
      </c>
      <c r="H3594" s="36">
        <f t="shared" si="586"/>
        <v>6.25E-2</v>
      </c>
      <c r="I3594" s="27">
        <f t="shared" si="587"/>
        <v>0.515625</v>
      </c>
      <c r="J3594" s="27">
        <f t="shared" si="588"/>
        <v>0.5</v>
      </c>
      <c r="K3594" s="30">
        <v>2</v>
      </c>
      <c r="L3594" s="159">
        <f t="shared" si="585"/>
        <v>-1.834862385321101E-3</v>
      </c>
    </row>
    <row r="3595" spans="1:12" s="1" customFormat="1" ht="15" customHeight="1">
      <c r="A3595" s="52">
        <v>36811</v>
      </c>
      <c r="B3595" s="23" t="s">
        <v>9192</v>
      </c>
      <c r="C3595" s="24" t="s">
        <v>2381</v>
      </c>
      <c r="D3595" s="23" t="s">
        <v>3161</v>
      </c>
      <c r="E3595" s="28">
        <v>8</v>
      </c>
      <c r="F3595" s="27">
        <v>8.46875</v>
      </c>
      <c r="G3595" s="27">
        <v>11.375</v>
      </c>
      <c r="H3595" s="36">
        <f t="shared" si="586"/>
        <v>0.421875</v>
      </c>
      <c r="I3595" s="27">
        <f t="shared" si="587"/>
        <v>0.46875</v>
      </c>
      <c r="J3595" s="27">
        <f t="shared" si="588"/>
        <v>3.375</v>
      </c>
      <c r="K3595" s="30">
        <v>3</v>
      </c>
      <c r="L3595" s="159">
        <f t="shared" si="585"/>
        <v>0.34317343173431736</v>
      </c>
    </row>
    <row r="3596" spans="1:12" s="1" customFormat="1" ht="15" customHeight="1">
      <c r="A3596" s="52">
        <v>36816</v>
      </c>
      <c r="B3596" s="120" t="s">
        <v>9193</v>
      </c>
      <c r="C3596" s="24" t="s">
        <v>2383</v>
      </c>
      <c r="D3596" s="120" t="s">
        <v>2126</v>
      </c>
      <c r="E3596" s="28">
        <v>14</v>
      </c>
      <c r="F3596" s="27">
        <v>14.90625</v>
      </c>
      <c r="G3596" s="27">
        <v>14.0625</v>
      </c>
      <c r="H3596" s="36">
        <f t="shared" si="586"/>
        <v>4.464285714285714E-3</v>
      </c>
      <c r="I3596" s="27">
        <f t="shared" si="587"/>
        <v>0.90625</v>
      </c>
      <c r="J3596" s="27">
        <f t="shared" si="588"/>
        <v>6.25E-2</v>
      </c>
      <c r="K3596" s="30">
        <v>3</v>
      </c>
      <c r="L3596" s="159">
        <f t="shared" si="585"/>
        <v>-5.6603773584905662E-2</v>
      </c>
    </row>
    <row r="3597" spans="1:12" s="1" customFormat="1" ht="15" customHeight="1">
      <c r="A3597" s="52">
        <v>36816</v>
      </c>
      <c r="B3597" s="23" t="s">
        <v>9194</v>
      </c>
      <c r="C3597" s="24" t="s">
        <v>2382</v>
      </c>
      <c r="D3597" s="23" t="s">
        <v>559</v>
      </c>
      <c r="E3597" s="28">
        <v>18.79</v>
      </c>
      <c r="F3597" s="27">
        <v>20.03125</v>
      </c>
      <c r="G3597" s="27">
        <v>19.875</v>
      </c>
      <c r="H3597" s="36">
        <f t="shared" si="586"/>
        <v>5.7743480574773867E-2</v>
      </c>
      <c r="I3597" s="27">
        <f t="shared" si="587"/>
        <v>1.2412500000000009</v>
      </c>
      <c r="J3597" s="27">
        <f t="shared" si="588"/>
        <v>1.0850000000000009</v>
      </c>
      <c r="K3597" s="30">
        <v>2</v>
      </c>
      <c r="L3597" s="159">
        <f t="shared" si="585"/>
        <v>-7.8003120124804995E-3</v>
      </c>
    </row>
    <row r="3598" spans="1:12" s="1" customFormat="1" ht="15" customHeight="1">
      <c r="A3598" s="52">
        <v>36817</v>
      </c>
      <c r="B3598" s="23" t="s">
        <v>9195</v>
      </c>
      <c r="C3598" s="24" t="s">
        <v>2385</v>
      </c>
      <c r="D3598" s="23" t="s">
        <v>428</v>
      </c>
      <c r="E3598" s="28">
        <v>20</v>
      </c>
      <c r="F3598" s="27">
        <v>20</v>
      </c>
      <c r="G3598" s="27">
        <v>21.5</v>
      </c>
      <c r="H3598" s="36">
        <f t="shared" si="586"/>
        <v>7.4999999999999997E-2</v>
      </c>
      <c r="I3598" s="27">
        <f t="shared" si="587"/>
        <v>0</v>
      </c>
      <c r="J3598" s="27">
        <f t="shared" si="588"/>
        <v>1.5</v>
      </c>
      <c r="K3598" s="30">
        <v>3</v>
      </c>
      <c r="L3598" s="159">
        <f t="shared" si="585"/>
        <v>7.4999999999999997E-2</v>
      </c>
    </row>
    <row r="3599" spans="1:12" s="1" customFormat="1" ht="15" customHeight="1">
      <c r="A3599" s="52">
        <v>36817</v>
      </c>
      <c r="B3599" s="23" t="s">
        <v>9196</v>
      </c>
      <c r="C3599" s="24" t="s">
        <v>2384</v>
      </c>
      <c r="D3599" s="23" t="s">
        <v>559</v>
      </c>
      <c r="E3599" s="28">
        <v>13</v>
      </c>
      <c r="F3599" s="27">
        <v>20.0625</v>
      </c>
      <c r="G3599" s="27">
        <v>20.5</v>
      </c>
      <c r="H3599" s="36">
        <f t="shared" si="586"/>
        <v>0.57692307692307687</v>
      </c>
      <c r="I3599" s="27">
        <f t="shared" si="587"/>
        <v>7.0625</v>
      </c>
      <c r="J3599" s="27">
        <f t="shared" si="588"/>
        <v>7.5</v>
      </c>
      <c r="K3599" s="30">
        <v>3</v>
      </c>
      <c r="L3599" s="159">
        <f t="shared" si="585"/>
        <v>2.1806853582554516E-2</v>
      </c>
    </row>
    <row r="3600" spans="1:12" s="1" customFormat="1" ht="15" customHeight="1">
      <c r="A3600" s="52">
        <v>36818</v>
      </c>
      <c r="B3600" s="23" t="s">
        <v>2386</v>
      </c>
      <c r="C3600" s="24" t="s">
        <v>2387</v>
      </c>
      <c r="D3600" s="23" t="s">
        <v>3150</v>
      </c>
      <c r="E3600" s="28">
        <v>20.645</v>
      </c>
      <c r="F3600" s="27">
        <v>20.625</v>
      </c>
      <c r="G3600" s="27">
        <v>20.75</v>
      </c>
      <c r="H3600" s="36">
        <f t="shared" si="586"/>
        <v>5.0859772341971627E-3</v>
      </c>
      <c r="I3600" s="27">
        <f t="shared" si="587"/>
        <v>-1.9999999999999574E-2</v>
      </c>
      <c r="J3600" s="27">
        <f t="shared" si="588"/>
        <v>0.10500000000000043</v>
      </c>
      <c r="K3600" s="30">
        <v>2</v>
      </c>
      <c r="L3600" s="159">
        <f t="shared" si="585"/>
        <v>6.0606060606060606E-3</v>
      </c>
    </row>
    <row r="3601" spans="1:12" s="1" customFormat="1" ht="15" customHeight="1">
      <c r="A3601" s="52">
        <v>36819</v>
      </c>
      <c r="B3601" s="23" t="s">
        <v>9197</v>
      </c>
      <c r="C3601" s="24" t="s">
        <v>2388</v>
      </c>
      <c r="D3601" s="23" t="s">
        <v>3152</v>
      </c>
      <c r="E3601" s="28">
        <v>15</v>
      </c>
      <c r="F3601" s="27">
        <v>16</v>
      </c>
      <c r="G3601" s="27">
        <v>17.125</v>
      </c>
      <c r="H3601" s="36">
        <f t="shared" si="586"/>
        <v>0.14166666666666666</v>
      </c>
      <c r="I3601" s="27">
        <f t="shared" si="587"/>
        <v>1</v>
      </c>
      <c r="J3601" s="27">
        <f t="shared" si="588"/>
        <v>2.125</v>
      </c>
      <c r="K3601" s="30">
        <v>3</v>
      </c>
      <c r="L3601" s="159">
        <f t="shared" si="585"/>
        <v>7.03125E-2</v>
      </c>
    </row>
    <row r="3602" spans="1:12" s="1" customFormat="1" ht="15" customHeight="1">
      <c r="A3602" s="52">
        <v>36819</v>
      </c>
      <c r="B3602" s="23" t="s">
        <v>9198</v>
      </c>
      <c r="C3602" s="24" t="s">
        <v>2389</v>
      </c>
      <c r="D3602" s="23" t="s">
        <v>3150</v>
      </c>
      <c r="E3602" s="28">
        <v>71.924999999999997</v>
      </c>
      <c r="F3602" s="27">
        <v>69</v>
      </c>
      <c r="G3602" s="27">
        <v>71.375</v>
      </c>
      <c r="H3602" s="36">
        <f t="shared" si="586"/>
        <v>-7.6468543621827905E-3</v>
      </c>
      <c r="I3602" s="27">
        <f t="shared" si="587"/>
        <v>-2.9249999999999972</v>
      </c>
      <c r="J3602" s="27">
        <f t="shared" si="588"/>
        <v>-0.54999999999999716</v>
      </c>
      <c r="K3602" s="30">
        <v>1</v>
      </c>
      <c r="L3602" s="159">
        <f t="shared" si="585"/>
        <v>3.4420289855072464E-2</v>
      </c>
    </row>
    <row r="3603" spans="1:12" s="1" customFormat="1" ht="15" customHeight="1">
      <c r="A3603" s="52">
        <v>36825</v>
      </c>
      <c r="B3603" s="23" t="s">
        <v>9199</v>
      </c>
      <c r="C3603" s="24" t="s">
        <v>2390</v>
      </c>
      <c r="D3603" s="23" t="s">
        <v>203</v>
      </c>
      <c r="E3603" s="28">
        <v>7</v>
      </c>
      <c r="F3603" s="27">
        <v>7.03125</v>
      </c>
      <c r="G3603" s="27">
        <v>7.6875</v>
      </c>
      <c r="H3603" s="36">
        <f t="shared" si="586"/>
        <v>9.8214285714285712E-2</v>
      </c>
      <c r="I3603" s="27">
        <f t="shared" si="587"/>
        <v>3.125E-2</v>
      </c>
      <c r="J3603" s="27">
        <f t="shared" si="588"/>
        <v>0.6875</v>
      </c>
      <c r="K3603" s="30">
        <v>2</v>
      </c>
      <c r="L3603" s="159">
        <f t="shared" si="585"/>
        <v>9.3333333333333338E-2</v>
      </c>
    </row>
    <row r="3604" spans="1:12" s="1" customFormat="1" ht="15" customHeight="1">
      <c r="A3604" s="52">
        <v>36826</v>
      </c>
      <c r="B3604" s="23" t="s">
        <v>9200</v>
      </c>
      <c r="C3604" s="24" t="s">
        <v>1781</v>
      </c>
      <c r="D3604" s="23" t="s">
        <v>197</v>
      </c>
      <c r="E3604" s="28">
        <v>14.89</v>
      </c>
      <c r="F3604" s="27">
        <v>12.625</v>
      </c>
      <c r="G3604" s="27">
        <v>12.75</v>
      </c>
      <c r="H3604" s="36">
        <f t="shared" si="586"/>
        <v>-0.14372061786433851</v>
      </c>
      <c r="I3604" s="27">
        <f t="shared" si="587"/>
        <v>-2.2650000000000006</v>
      </c>
      <c r="J3604" s="27">
        <f t="shared" si="588"/>
        <v>-2.1400000000000006</v>
      </c>
      <c r="K3604" s="30">
        <v>3</v>
      </c>
      <c r="L3604" s="159">
        <f t="shared" si="585"/>
        <v>9.9009900990099011E-3</v>
      </c>
    </row>
    <row r="3605" spans="1:12" s="1" customFormat="1" ht="15" customHeight="1">
      <c r="A3605" s="52">
        <v>36826</v>
      </c>
      <c r="B3605" s="23" t="s">
        <v>9201</v>
      </c>
      <c r="C3605" s="24" t="s">
        <v>2391</v>
      </c>
      <c r="D3605" s="23" t="s">
        <v>611</v>
      </c>
      <c r="E3605" s="28">
        <v>12</v>
      </c>
      <c r="F3605" s="27">
        <v>14</v>
      </c>
      <c r="G3605" s="27">
        <v>12.25</v>
      </c>
      <c r="H3605" s="36">
        <f t="shared" si="586"/>
        <v>2.0833333333333332E-2</v>
      </c>
      <c r="I3605" s="27">
        <f t="shared" si="587"/>
        <v>2</v>
      </c>
      <c r="J3605" s="27">
        <f t="shared" si="588"/>
        <v>0.25</v>
      </c>
      <c r="K3605" s="30">
        <v>3</v>
      </c>
      <c r="L3605" s="159">
        <f t="shared" si="585"/>
        <v>-0.125</v>
      </c>
    </row>
    <row r="3606" spans="1:12" s="1" customFormat="1" ht="15" customHeight="1">
      <c r="A3606" s="52">
        <v>36832</v>
      </c>
      <c r="B3606" s="23" t="s">
        <v>9202</v>
      </c>
      <c r="C3606" s="24" t="s">
        <v>1783</v>
      </c>
      <c r="D3606" s="23" t="s">
        <v>1784</v>
      </c>
      <c r="E3606" s="28">
        <v>14</v>
      </c>
      <c r="F3606" s="27">
        <v>15.75</v>
      </c>
      <c r="G3606" s="27">
        <v>19</v>
      </c>
      <c r="H3606" s="36">
        <f t="shared" si="586"/>
        <v>0.35714285714285715</v>
      </c>
      <c r="I3606" s="27">
        <f t="shared" si="587"/>
        <v>1.75</v>
      </c>
      <c r="J3606" s="27">
        <f t="shared" si="588"/>
        <v>5</v>
      </c>
      <c r="K3606" s="30">
        <v>3</v>
      </c>
      <c r="L3606" s="159">
        <f t="shared" si="585"/>
        <v>0.20634920634920634</v>
      </c>
    </row>
    <row r="3607" spans="1:12" s="1" customFormat="1" ht="15" customHeight="1">
      <c r="A3607" s="52">
        <v>36832</v>
      </c>
      <c r="B3607" s="23" t="s">
        <v>9203</v>
      </c>
      <c r="C3607" s="24" t="s">
        <v>1785</v>
      </c>
      <c r="D3607" s="23" t="s">
        <v>559</v>
      </c>
      <c r="E3607" s="28">
        <v>15</v>
      </c>
      <c r="F3607" s="27">
        <v>15.375</v>
      </c>
      <c r="G3607" s="27">
        <v>14.5</v>
      </c>
      <c r="H3607" s="36">
        <f t="shared" si="586"/>
        <v>-3.3333333333333333E-2</v>
      </c>
      <c r="I3607" s="27">
        <f t="shared" si="587"/>
        <v>0.375</v>
      </c>
      <c r="J3607" s="27">
        <f t="shared" si="588"/>
        <v>-0.5</v>
      </c>
      <c r="K3607" s="30">
        <v>1</v>
      </c>
      <c r="L3607" s="159">
        <f t="shared" si="585"/>
        <v>-5.6910569105691054E-2</v>
      </c>
    </row>
    <row r="3608" spans="1:12" s="1" customFormat="1" ht="15" customHeight="1">
      <c r="A3608" s="52">
        <v>36832</v>
      </c>
      <c r="B3608" s="23" t="s">
        <v>9204</v>
      </c>
      <c r="C3608" s="24" t="s">
        <v>1782</v>
      </c>
      <c r="D3608" s="23" t="s">
        <v>2364</v>
      </c>
      <c r="E3608" s="28">
        <v>15</v>
      </c>
      <c r="F3608" s="27">
        <v>15.0625</v>
      </c>
      <c r="G3608" s="27">
        <v>17.4375</v>
      </c>
      <c r="H3608" s="36">
        <f t="shared" si="586"/>
        <v>0.16250000000000001</v>
      </c>
      <c r="I3608" s="27">
        <f t="shared" si="587"/>
        <v>6.25E-2</v>
      </c>
      <c r="J3608" s="27">
        <f t="shared" si="588"/>
        <v>2.4375</v>
      </c>
      <c r="K3608" s="30">
        <v>1</v>
      </c>
      <c r="L3608" s="159">
        <f t="shared" si="585"/>
        <v>0.15767634854771784</v>
      </c>
    </row>
    <row r="3609" spans="1:12" s="1" customFormat="1" ht="15" customHeight="1">
      <c r="A3609" s="52">
        <v>36833</v>
      </c>
      <c r="B3609" s="23" t="s">
        <v>9205</v>
      </c>
      <c r="C3609" s="24" t="s">
        <v>1786</v>
      </c>
      <c r="D3609" s="23" t="s">
        <v>203</v>
      </c>
      <c r="E3609" s="28">
        <v>11</v>
      </c>
      <c r="F3609" s="27">
        <v>18</v>
      </c>
      <c r="G3609" s="27">
        <v>17.875</v>
      </c>
      <c r="H3609" s="36">
        <f t="shared" si="586"/>
        <v>0.625</v>
      </c>
      <c r="I3609" s="27">
        <f t="shared" si="587"/>
        <v>7</v>
      </c>
      <c r="J3609" s="27">
        <f t="shared" si="588"/>
        <v>6.875</v>
      </c>
      <c r="K3609" s="30">
        <v>3</v>
      </c>
      <c r="L3609" s="159">
        <f t="shared" si="585"/>
        <v>-6.9444444444444441E-3</v>
      </c>
    </row>
    <row r="3610" spans="1:12" s="1" customFormat="1" ht="15" customHeight="1">
      <c r="A3610" s="52">
        <v>36837</v>
      </c>
      <c r="B3610" s="23" t="s">
        <v>9206</v>
      </c>
      <c r="C3610" s="24" t="s">
        <v>1787</v>
      </c>
      <c r="D3610" s="23" t="s">
        <v>1788</v>
      </c>
      <c r="E3610" s="28">
        <v>21</v>
      </c>
      <c r="F3610" s="27">
        <v>44</v>
      </c>
      <c r="G3610" s="27">
        <v>45.25</v>
      </c>
      <c r="H3610" s="36">
        <f t="shared" si="586"/>
        <v>1.1547619047619047</v>
      </c>
      <c r="I3610" s="27">
        <f t="shared" si="587"/>
        <v>23</v>
      </c>
      <c r="J3610" s="27">
        <f t="shared" si="588"/>
        <v>24.25</v>
      </c>
      <c r="K3610" s="30">
        <v>5</v>
      </c>
      <c r="L3610" s="159">
        <f t="shared" si="585"/>
        <v>2.8409090909090908E-2</v>
      </c>
    </row>
    <row r="3611" spans="1:12" s="1" customFormat="1" ht="15" customHeight="1">
      <c r="A3611" s="52">
        <v>36839</v>
      </c>
      <c r="B3611" s="23" t="s">
        <v>9207</v>
      </c>
      <c r="C3611" s="24" t="s">
        <v>1791</v>
      </c>
      <c r="D3611" s="23" t="s">
        <v>3152</v>
      </c>
      <c r="E3611" s="28">
        <v>12.66</v>
      </c>
      <c r="F3611" s="27">
        <v>12.6875</v>
      </c>
      <c r="G3611" s="27">
        <v>12.5</v>
      </c>
      <c r="H3611" s="36">
        <f t="shared" si="586"/>
        <v>-1.2638230647709331E-2</v>
      </c>
      <c r="I3611" s="27">
        <f t="shared" si="587"/>
        <v>2.7499999999999858E-2</v>
      </c>
      <c r="J3611" s="27">
        <f t="shared" si="588"/>
        <v>-0.16000000000000014</v>
      </c>
      <c r="K3611" s="30">
        <v>3</v>
      </c>
      <c r="L3611" s="159">
        <f t="shared" si="585"/>
        <v>-1.4778325123152709E-2</v>
      </c>
    </row>
    <row r="3612" spans="1:12" s="1" customFormat="1" ht="15" customHeight="1">
      <c r="A3612" s="52">
        <v>36839</v>
      </c>
      <c r="B3612" s="23" t="s">
        <v>9208</v>
      </c>
      <c r="C3612" s="24" t="s">
        <v>1789</v>
      </c>
      <c r="D3612" s="23" t="s">
        <v>1790</v>
      </c>
      <c r="E3612" s="28">
        <v>7.875</v>
      </c>
      <c r="F3612" s="27">
        <v>7.375</v>
      </c>
      <c r="G3612" s="27">
        <v>7.25</v>
      </c>
      <c r="H3612" s="36">
        <f t="shared" si="586"/>
        <v>-7.9365079365079361E-2</v>
      </c>
      <c r="I3612" s="27">
        <f t="shared" si="587"/>
        <v>-0.5</v>
      </c>
      <c r="J3612" s="27">
        <f t="shared" si="588"/>
        <v>-0.625</v>
      </c>
      <c r="K3612" s="30">
        <v>1</v>
      </c>
      <c r="L3612" s="159">
        <f t="shared" si="585"/>
        <v>-1.6949152542372881E-2</v>
      </c>
    </row>
    <row r="3613" spans="1:12" s="1" customFormat="1" ht="15" customHeight="1">
      <c r="A3613" s="52">
        <v>36840</v>
      </c>
      <c r="B3613" s="23" t="s">
        <v>1792</v>
      </c>
      <c r="C3613" s="24" t="s">
        <v>1793</v>
      </c>
      <c r="D3613" s="23" t="s">
        <v>3161</v>
      </c>
      <c r="E3613" s="28">
        <v>12</v>
      </c>
      <c r="F3613" s="27">
        <v>13.0625</v>
      </c>
      <c r="G3613" s="27">
        <v>15.4375</v>
      </c>
      <c r="H3613" s="36">
        <f t="shared" si="586"/>
        <v>0.28645833333333331</v>
      </c>
      <c r="I3613" s="27">
        <f t="shared" si="587"/>
        <v>1.0625</v>
      </c>
      <c r="J3613" s="27">
        <f t="shared" si="588"/>
        <v>3.4375</v>
      </c>
      <c r="K3613" s="30">
        <v>4</v>
      </c>
      <c r="L3613" s="159">
        <f t="shared" si="585"/>
        <v>0.18181818181818182</v>
      </c>
    </row>
    <row r="3614" spans="1:12" s="1" customFormat="1" ht="15" customHeight="1">
      <c r="A3614" s="52">
        <v>36840</v>
      </c>
      <c r="B3614" s="23" t="s">
        <v>9209</v>
      </c>
      <c r="C3614" s="24" t="s">
        <v>1794</v>
      </c>
      <c r="D3614" s="23" t="s">
        <v>430</v>
      </c>
      <c r="E3614" s="28">
        <v>12</v>
      </c>
      <c r="F3614" s="27">
        <v>12.25</v>
      </c>
      <c r="G3614" s="27">
        <v>12</v>
      </c>
      <c r="H3614" s="36">
        <f t="shared" si="586"/>
        <v>0</v>
      </c>
      <c r="I3614" s="27">
        <f t="shared" si="587"/>
        <v>0.25</v>
      </c>
      <c r="J3614" s="27">
        <f t="shared" si="588"/>
        <v>0</v>
      </c>
      <c r="K3614" s="30">
        <v>1</v>
      </c>
      <c r="L3614" s="159">
        <f t="shared" si="585"/>
        <v>-2.0408163265306121E-2</v>
      </c>
    </row>
    <row r="3615" spans="1:12" s="1" customFormat="1" ht="15" customHeight="1">
      <c r="A3615" s="52">
        <v>36840</v>
      </c>
      <c r="B3615" s="23" t="s">
        <v>9210</v>
      </c>
      <c r="C3615" s="24" t="s">
        <v>1795</v>
      </c>
      <c r="D3615" s="23" t="s">
        <v>3152</v>
      </c>
      <c r="E3615" s="28">
        <v>12</v>
      </c>
      <c r="F3615" s="27">
        <v>12.0625</v>
      </c>
      <c r="G3615" s="27">
        <v>12.125</v>
      </c>
      <c r="H3615" s="36">
        <f t="shared" si="586"/>
        <v>1.0416666666666666E-2</v>
      </c>
      <c r="I3615" s="27">
        <f t="shared" si="587"/>
        <v>6.25E-2</v>
      </c>
      <c r="J3615" s="27">
        <f t="shared" si="588"/>
        <v>0.125</v>
      </c>
      <c r="K3615" s="30">
        <v>1</v>
      </c>
      <c r="L3615" s="159">
        <f t="shared" si="585"/>
        <v>5.1813471502590676E-3</v>
      </c>
    </row>
    <row r="3616" spans="1:12">
      <c r="A3616" s="52">
        <v>36843</v>
      </c>
      <c r="B3616" s="23" t="s">
        <v>1796</v>
      </c>
      <c r="C3616" s="24" t="s">
        <v>1797</v>
      </c>
      <c r="D3616" s="23" t="s">
        <v>3150</v>
      </c>
      <c r="E3616" s="28">
        <v>9.6300000000000008</v>
      </c>
      <c r="F3616" s="27">
        <v>8.75</v>
      </c>
      <c r="G3616" s="27">
        <v>8.625</v>
      </c>
      <c r="H3616" s="36">
        <f t="shared" si="586"/>
        <v>-0.10436137071651097</v>
      </c>
      <c r="I3616" s="27">
        <f t="shared" si="587"/>
        <v>-0.88000000000000078</v>
      </c>
      <c r="J3616" s="27">
        <f t="shared" si="588"/>
        <v>-1.0050000000000008</v>
      </c>
      <c r="K3616" s="30">
        <v>2</v>
      </c>
      <c r="L3616" s="159">
        <f t="shared" si="585"/>
        <v>-1.4285714285714285E-2</v>
      </c>
    </row>
    <row r="3617" spans="1:12">
      <c r="A3617" s="52">
        <v>36844</v>
      </c>
      <c r="B3617" s="23" t="s">
        <v>9211</v>
      </c>
      <c r="C3617" s="24" t="s">
        <v>1800</v>
      </c>
      <c r="D3617" s="23" t="s">
        <v>428</v>
      </c>
      <c r="E3617" s="28">
        <v>20</v>
      </c>
      <c r="F3617" s="27">
        <v>22</v>
      </c>
      <c r="G3617" s="27">
        <v>20</v>
      </c>
      <c r="H3617" s="36">
        <f t="shared" si="586"/>
        <v>0</v>
      </c>
      <c r="I3617" s="27">
        <f t="shared" si="587"/>
        <v>2</v>
      </c>
      <c r="J3617" s="27">
        <f t="shared" si="588"/>
        <v>0</v>
      </c>
      <c r="K3617" s="30">
        <v>3</v>
      </c>
      <c r="L3617" s="159">
        <f t="shared" si="585"/>
        <v>-9.0909090909090912E-2</v>
      </c>
    </row>
    <row r="3618" spans="1:12">
      <c r="A3618" s="52">
        <v>36844</v>
      </c>
      <c r="B3618" s="23" t="s">
        <v>9212</v>
      </c>
      <c r="C3618" s="24" t="s">
        <v>1798</v>
      </c>
      <c r="D3618" s="23" t="s">
        <v>1799</v>
      </c>
      <c r="E3618" s="28">
        <v>15</v>
      </c>
      <c r="F3618" s="27">
        <v>15.03125</v>
      </c>
      <c r="G3618" s="27">
        <v>17.375</v>
      </c>
      <c r="H3618" s="36">
        <f t="shared" si="586"/>
        <v>0.15833333333333333</v>
      </c>
      <c r="I3618" s="27">
        <f t="shared" si="587"/>
        <v>3.125E-2</v>
      </c>
      <c r="J3618" s="27">
        <f t="shared" si="588"/>
        <v>2.375</v>
      </c>
      <c r="K3618" s="30">
        <v>3</v>
      </c>
      <c r="L3618" s="159">
        <f t="shared" si="585"/>
        <v>0.15592515592515593</v>
      </c>
    </row>
    <row r="3619" spans="1:12">
      <c r="A3619" s="52">
        <v>36846</v>
      </c>
      <c r="B3619" s="23" t="s">
        <v>9213</v>
      </c>
      <c r="C3619" s="24" t="s">
        <v>1801</v>
      </c>
      <c r="D3619" s="23" t="s">
        <v>3152</v>
      </c>
      <c r="E3619" s="28">
        <v>8</v>
      </c>
      <c r="F3619" s="27">
        <v>8.375</v>
      </c>
      <c r="G3619" s="27">
        <v>9</v>
      </c>
      <c r="H3619" s="36">
        <f t="shared" si="586"/>
        <v>0.125</v>
      </c>
      <c r="I3619" s="27">
        <f t="shared" si="587"/>
        <v>0.375</v>
      </c>
      <c r="J3619" s="27">
        <f t="shared" si="588"/>
        <v>1</v>
      </c>
      <c r="K3619" s="30">
        <v>3</v>
      </c>
      <c r="L3619" s="159">
        <f t="shared" si="585"/>
        <v>7.4626865671641784E-2</v>
      </c>
    </row>
    <row r="3620" spans="1:12">
      <c r="A3620" s="52">
        <v>36847</v>
      </c>
      <c r="B3620" s="23" t="s">
        <v>9214</v>
      </c>
      <c r="C3620" s="24" t="s">
        <v>1803</v>
      </c>
      <c r="D3620" s="23" t="s">
        <v>3148</v>
      </c>
      <c r="E3620" s="28">
        <v>7.5</v>
      </c>
      <c r="F3620" s="27">
        <v>8.15625</v>
      </c>
      <c r="G3620" s="27">
        <v>8.75</v>
      </c>
      <c r="H3620" s="36">
        <f t="shared" si="586"/>
        <v>0.16666666666666666</v>
      </c>
      <c r="I3620" s="27">
        <f t="shared" si="587"/>
        <v>0.65625</v>
      </c>
      <c r="J3620" s="27">
        <f t="shared" si="588"/>
        <v>1.25</v>
      </c>
      <c r="K3620" s="30">
        <v>2</v>
      </c>
      <c r="L3620" s="159">
        <f t="shared" si="585"/>
        <v>7.2796934865900387E-2</v>
      </c>
    </row>
    <row r="3621" spans="1:12">
      <c r="A3621" s="52">
        <v>36847</v>
      </c>
      <c r="B3621" s="23" t="s">
        <v>9215</v>
      </c>
      <c r="C3621" s="24" t="s">
        <v>1804</v>
      </c>
      <c r="D3621" s="23" t="s">
        <v>611</v>
      </c>
      <c r="E3621" s="28">
        <v>6</v>
      </c>
      <c r="F3621" s="27">
        <v>6.15625</v>
      </c>
      <c r="G3621" s="27">
        <v>6.71875</v>
      </c>
      <c r="H3621" s="36">
        <f t="shared" si="586"/>
        <v>0.11979166666666667</v>
      </c>
      <c r="I3621" s="27">
        <f t="shared" si="587"/>
        <v>0.15625</v>
      </c>
      <c r="J3621" s="27">
        <f t="shared" si="588"/>
        <v>0.71875</v>
      </c>
      <c r="K3621" s="30">
        <v>1</v>
      </c>
      <c r="L3621" s="159">
        <f t="shared" si="585"/>
        <v>9.1370558375634514E-2</v>
      </c>
    </row>
    <row r="3622" spans="1:12">
      <c r="A3622" s="52">
        <v>36847</v>
      </c>
      <c r="B3622" s="23" t="s">
        <v>9216</v>
      </c>
      <c r="C3622" s="24" t="s">
        <v>1802</v>
      </c>
      <c r="D3622" s="23" t="s">
        <v>203</v>
      </c>
      <c r="E3622" s="28">
        <v>10</v>
      </c>
      <c r="F3622" s="27">
        <v>10.1875</v>
      </c>
      <c r="G3622" s="27">
        <v>10.3125</v>
      </c>
      <c r="H3622" s="36">
        <f t="shared" si="586"/>
        <v>3.125E-2</v>
      </c>
      <c r="I3622" s="27">
        <f t="shared" si="587"/>
        <v>0.1875</v>
      </c>
      <c r="J3622" s="27">
        <f t="shared" si="588"/>
        <v>0.3125</v>
      </c>
      <c r="K3622" s="30">
        <v>1</v>
      </c>
      <c r="L3622" s="159">
        <f t="shared" si="585"/>
        <v>1.2269938650306749E-2</v>
      </c>
    </row>
    <row r="3623" spans="1:12">
      <c r="A3623" s="52">
        <v>36851</v>
      </c>
      <c r="B3623" s="23" t="s">
        <v>9217</v>
      </c>
      <c r="C3623" s="24" t="s">
        <v>1805</v>
      </c>
      <c r="D3623" s="23" t="s">
        <v>559</v>
      </c>
      <c r="E3623" s="28">
        <v>11</v>
      </c>
      <c r="F3623" s="27">
        <v>11.015625</v>
      </c>
      <c r="G3623" s="27">
        <v>10.125</v>
      </c>
      <c r="H3623" s="36">
        <f t="shared" si="586"/>
        <v>-7.9545454545454544E-2</v>
      </c>
      <c r="I3623" s="27">
        <f t="shared" si="587"/>
        <v>1.5625E-2</v>
      </c>
      <c r="J3623" s="27">
        <f t="shared" si="588"/>
        <v>-0.875</v>
      </c>
      <c r="K3623" s="30">
        <v>1</v>
      </c>
      <c r="L3623" s="159">
        <f t="shared" si="585"/>
        <v>-8.085106382978724E-2</v>
      </c>
    </row>
    <row r="3624" spans="1:12">
      <c r="A3624" s="52">
        <v>36851</v>
      </c>
      <c r="B3624" s="23" t="s">
        <v>9218</v>
      </c>
      <c r="C3624" s="24" t="s">
        <v>1806</v>
      </c>
      <c r="D3624" s="23" t="s">
        <v>559</v>
      </c>
      <c r="E3624" s="28">
        <v>11</v>
      </c>
      <c r="F3624" s="27">
        <v>11.03125</v>
      </c>
      <c r="G3624" s="27">
        <v>9</v>
      </c>
      <c r="H3624" s="36">
        <f t="shared" si="586"/>
        <v>-0.18181818181818182</v>
      </c>
      <c r="I3624" s="27">
        <f t="shared" si="587"/>
        <v>3.125E-2</v>
      </c>
      <c r="J3624" s="27">
        <f t="shared" si="588"/>
        <v>-2</v>
      </c>
      <c r="K3624" s="30">
        <v>1</v>
      </c>
      <c r="L3624" s="159">
        <f t="shared" si="585"/>
        <v>-0.18413597733711048</v>
      </c>
    </row>
    <row r="3625" spans="1:12">
      <c r="A3625" s="52">
        <v>36851</v>
      </c>
      <c r="B3625" s="23" t="s">
        <v>9219</v>
      </c>
      <c r="C3625" s="24" t="s">
        <v>1807</v>
      </c>
      <c r="D3625" s="23" t="s">
        <v>559</v>
      </c>
      <c r="E3625" s="28">
        <v>15.29</v>
      </c>
      <c r="F3625" s="27">
        <v>14</v>
      </c>
      <c r="G3625" s="27">
        <v>13.4375</v>
      </c>
      <c r="H3625" s="36">
        <f t="shared" si="586"/>
        <v>-0.12115761935905815</v>
      </c>
      <c r="I3625" s="27">
        <f t="shared" si="587"/>
        <v>-1.2899999999999991</v>
      </c>
      <c r="J3625" s="27">
        <f t="shared" si="588"/>
        <v>-1.8524999999999991</v>
      </c>
      <c r="K3625" s="30">
        <v>1</v>
      </c>
      <c r="L3625" s="159">
        <f t="shared" si="585"/>
        <v>-4.0178571428571432E-2</v>
      </c>
    </row>
    <row r="3626" spans="1:12">
      <c r="A3626" s="52">
        <v>36852</v>
      </c>
      <c r="B3626" s="23" t="s">
        <v>9220</v>
      </c>
      <c r="C3626" s="24" t="s">
        <v>1808</v>
      </c>
      <c r="D3626" s="23" t="s">
        <v>1809</v>
      </c>
      <c r="E3626" s="28">
        <v>9.3346</v>
      </c>
      <c r="F3626" s="27">
        <v>9.25</v>
      </c>
      <c r="G3626" s="27">
        <v>9.0625</v>
      </c>
      <c r="H3626" s="36">
        <f t="shared" si="586"/>
        <v>-2.9149615409337304E-2</v>
      </c>
      <c r="I3626" s="27">
        <f t="shared" si="587"/>
        <v>-8.4600000000000009E-2</v>
      </c>
      <c r="J3626" s="27">
        <f t="shared" si="588"/>
        <v>-0.27210000000000001</v>
      </c>
      <c r="K3626" s="30">
        <v>2</v>
      </c>
      <c r="L3626" s="159">
        <f t="shared" si="585"/>
        <v>-2.0270270270270271E-2</v>
      </c>
    </row>
    <row r="3627" spans="1:12">
      <c r="A3627" s="52">
        <v>36859</v>
      </c>
      <c r="B3627" s="23" t="s">
        <v>9221</v>
      </c>
      <c r="C3627" s="24" t="s">
        <v>1810</v>
      </c>
      <c r="D3627" s="23" t="s">
        <v>3150</v>
      </c>
      <c r="E3627" s="28">
        <v>7</v>
      </c>
      <c r="F3627" s="27">
        <v>7.25</v>
      </c>
      <c r="G3627" s="27">
        <v>7.109375</v>
      </c>
      <c r="H3627" s="36">
        <f t="shared" si="586"/>
        <v>1.5625E-2</v>
      </c>
      <c r="I3627" s="27">
        <f t="shared" si="587"/>
        <v>0.25</v>
      </c>
      <c r="J3627" s="27">
        <f t="shared" si="588"/>
        <v>0.109375</v>
      </c>
      <c r="K3627" s="30">
        <v>1</v>
      </c>
      <c r="L3627" s="159">
        <f t="shared" si="585"/>
        <v>-1.9396551724137932E-2</v>
      </c>
    </row>
    <row r="3628" spans="1:12">
      <c r="A3628" s="52">
        <v>36864</v>
      </c>
      <c r="B3628" s="23" t="s">
        <v>1811</v>
      </c>
      <c r="C3628" s="24" t="s">
        <v>1812</v>
      </c>
      <c r="D3628" s="23" t="s">
        <v>197</v>
      </c>
      <c r="E3628" s="28">
        <v>13.63</v>
      </c>
      <c r="F3628" s="27">
        <v>12.25</v>
      </c>
      <c r="G3628" s="27">
        <v>12.5625</v>
      </c>
      <c r="H3628" s="36">
        <f t="shared" si="586"/>
        <v>-7.8319882611885605E-2</v>
      </c>
      <c r="I3628" s="27">
        <f t="shared" si="587"/>
        <v>-1.3800000000000008</v>
      </c>
      <c r="J3628" s="27">
        <f t="shared" si="588"/>
        <v>-1.0675000000000008</v>
      </c>
      <c r="K3628" s="30">
        <v>2</v>
      </c>
      <c r="L3628" s="159">
        <f t="shared" si="585"/>
        <v>2.5510204081632654E-2</v>
      </c>
    </row>
    <row r="3629" spans="1:12">
      <c r="A3629" s="52">
        <v>36867</v>
      </c>
      <c r="B3629" s="23" t="s">
        <v>1813</v>
      </c>
      <c r="C3629" s="24" t="s">
        <v>1814</v>
      </c>
      <c r="D3629" s="23" t="s">
        <v>1815</v>
      </c>
      <c r="E3629" s="28">
        <v>8</v>
      </c>
      <c r="F3629" s="27">
        <v>8.515625</v>
      </c>
      <c r="G3629" s="27">
        <v>10.5</v>
      </c>
      <c r="H3629" s="36">
        <f t="shared" si="586"/>
        <v>0.3125</v>
      </c>
      <c r="I3629" s="27">
        <f t="shared" si="587"/>
        <v>0.515625</v>
      </c>
      <c r="J3629" s="27">
        <f t="shared" si="588"/>
        <v>2.5</v>
      </c>
      <c r="K3629" s="30">
        <v>2</v>
      </c>
      <c r="L3629" s="159">
        <f t="shared" si="585"/>
        <v>0.23302752293577983</v>
      </c>
    </row>
    <row r="3630" spans="1:12">
      <c r="A3630" s="52">
        <v>36868</v>
      </c>
      <c r="B3630" s="23" t="s">
        <v>9222</v>
      </c>
      <c r="C3630" s="24" t="s">
        <v>1816</v>
      </c>
      <c r="D3630" s="23" t="s">
        <v>1817</v>
      </c>
      <c r="E3630" s="28">
        <v>14</v>
      </c>
      <c r="F3630" s="27">
        <v>15.8125</v>
      </c>
      <c r="G3630" s="27">
        <v>20</v>
      </c>
      <c r="H3630" s="36">
        <f t="shared" si="586"/>
        <v>0.42857142857142855</v>
      </c>
      <c r="I3630" s="27">
        <f t="shared" si="587"/>
        <v>1.8125</v>
      </c>
      <c r="J3630" s="27">
        <f t="shared" si="588"/>
        <v>6</v>
      </c>
      <c r="K3630" s="30">
        <v>1</v>
      </c>
      <c r="L3630" s="159">
        <f t="shared" si="585"/>
        <v>0.2648221343873518</v>
      </c>
    </row>
    <row r="3631" spans="1:12">
      <c r="A3631" s="52">
        <v>36868</v>
      </c>
      <c r="B3631" s="23" t="s">
        <v>9223</v>
      </c>
      <c r="C3631" s="24" t="s">
        <v>1818</v>
      </c>
      <c r="D3631" s="23" t="s">
        <v>559</v>
      </c>
      <c r="E3631" s="28">
        <v>16</v>
      </c>
      <c r="F3631" s="27">
        <v>21.9375</v>
      </c>
      <c r="G3631" s="27">
        <v>23.3125</v>
      </c>
      <c r="H3631" s="36">
        <f t="shared" si="586"/>
        <v>0.45703125</v>
      </c>
      <c r="I3631" s="27">
        <f t="shared" si="587"/>
        <v>5.9375</v>
      </c>
      <c r="J3631" s="27">
        <f t="shared" si="588"/>
        <v>7.3125</v>
      </c>
      <c r="K3631" s="30">
        <v>3</v>
      </c>
      <c r="L3631" s="159">
        <f t="shared" si="585"/>
        <v>6.2678062678062682E-2</v>
      </c>
    </row>
    <row r="3632" spans="1:12">
      <c r="A3632" s="52">
        <v>36868</v>
      </c>
      <c r="B3632" s="121" t="s">
        <v>9224</v>
      </c>
      <c r="C3632" s="24" t="s">
        <v>1819</v>
      </c>
      <c r="D3632" s="121" t="s">
        <v>1820</v>
      </c>
      <c r="E3632" s="28">
        <v>20</v>
      </c>
      <c r="F3632" s="27">
        <v>22.0625</v>
      </c>
      <c r="G3632" s="27">
        <v>24.5</v>
      </c>
      <c r="H3632" s="36">
        <f t="shared" si="586"/>
        <v>0.22500000000000001</v>
      </c>
      <c r="I3632" s="27">
        <f t="shared" si="587"/>
        <v>2.0625</v>
      </c>
      <c r="J3632" s="27">
        <f t="shared" si="588"/>
        <v>4.5</v>
      </c>
      <c r="K3632" s="30">
        <v>2</v>
      </c>
      <c r="L3632" s="159">
        <f t="shared" si="585"/>
        <v>0.11048158640226628</v>
      </c>
    </row>
    <row r="3633" spans="1:12">
      <c r="A3633" s="52">
        <v>36871</v>
      </c>
      <c r="B3633" s="23" t="s">
        <v>9225</v>
      </c>
      <c r="C3633" s="24" t="s">
        <v>1821</v>
      </c>
      <c r="D3633" s="23" t="s">
        <v>3152</v>
      </c>
      <c r="E3633" s="28">
        <v>10.69</v>
      </c>
      <c r="F3633" s="27">
        <v>12</v>
      </c>
      <c r="G3633" s="27">
        <v>13.375</v>
      </c>
      <c r="H3633" s="36">
        <f t="shared" si="586"/>
        <v>0.25116931711880269</v>
      </c>
      <c r="I3633" s="27">
        <f t="shared" si="587"/>
        <v>1.3100000000000005</v>
      </c>
      <c r="J3633" s="27">
        <f t="shared" si="588"/>
        <v>2.6850000000000005</v>
      </c>
      <c r="K3633" s="30">
        <v>1</v>
      </c>
      <c r="L3633" s="159">
        <f t="shared" si="585"/>
        <v>0.11458333333333333</v>
      </c>
    </row>
    <row r="3634" spans="1:12">
      <c r="A3634" s="52">
        <v>36872</v>
      </c>
      <c r="B3634" s="23" t="s">
        <v>1822</v>
      </c>
      <c r="C3634" s="24" t="s">
        <v>1823</v>
      </c>
      <c r="D3634" s="23" t="s">
        <v>3196</v>
      </c>
      <c r="E3634" s="28">
        <v>9.5</v>
      </c>
      <c r="F3634" s="27">
        <v>10.5625</v>
      </c>
      <c r="G3634" s="27">
        <v>9.875</v>
      </c>
      <c r="H3634" s="36">
        <f t="shared" si="586"/>
        <v>3.9473684210526314E-2</v>
      </c>
      <c r="I3634" s="27">
        <f t="shared" si="587"/>
        <v>1.0625</v>
      </c>
      <c r="J3634" s="27">
        <f t="shared" si="588"/>
        <v>0.375</v>
      </c>
      <c r="K3634" s="30">
        <v>2</v>
      </c>
      <c r="L3634" s="159">
        <f t="shared" si="585"/>
        <v>-6.5088757396449703E-2</v>
      </c>
    </row>
    <row r="3635" spans="1:12">
      <c r="A3635" s="52">
        <v>36875</v>
      </c>
      <c r="B3635" s="23" t="s">
        <v>9226</v>
      </c>
      <c r="C3635" s="24" t="s">
        <v>1824</v>
      </c>
      <c r="D3635" s="23" t="s">
        <v>3152</v>
      </c>
      <c r="E3635" s="28">
        <v>12</v>
      </c>
      <c r="F3635" s="27">
        <v>13.625</v>
      </c>
      <c r="G3635" s="27">
        <v>16</v>
      </c>
      <c r="H3635" s="36">
        <f t="shared" si="586"/>
        <v>0.33333333333333331</v>
      </c>
      <c r="I3635" s="27">
        <f t="shared" si="587"/>
        <v>1.625</v>
      </c>
      <c r="J3635" s="27">
        <f t="shared" si="588"/>
        <v>4</v>
      </c>
      <c r="K3635" s="30">
        <v>2</v>
      </c>
      <c r="L3635" s="159">
        <f t="shared" si="585"/>
        <v>0.1743119266055046</v>
      </c>
    </row>
  </sheetData>
  <phoneticPr fontId="0" type="noConversion"/>
  <hyperlinks>
    <hyperlink ref="B1896" r:id="rId1" display="Groupon (GRPN)" xr:uid="{00000000-0004-0000-0000-000000000000}"/>
    <hyperlink ref="B838" r:id="rId2" display="Editas Medicine (EDIT)" xr:uid="{00000000-0004-0000-0000-000001000000}"/>
    <hyperlink ref="B858" r:id="rId3" display="PhaseRx (PZRX)" xr:uid="{00000000-0004-0000-0000-000002000000}"/>
  </hyperlinks>
  <printOptions gridLines="1"/>
  <pageMargins left="0.75" right="0.75" top="1" bottom="1" header="0.5" footer="0.5"/>
  <pageSetup scale="8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SCOOP Scorecard</vt:lpstr>
    </vt:vector>
  </TitlesOfParts>
  <Company>Securities Data Publishing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Fitzgibbons</dc:creator>
  <cp:lastModifiedBy>Luke Liscio</cp:lastModifiedBy>
  <cp:lastPrinted>2000-02-24T15:38:30Z</cp:lastPrinted>
  <dcterms:created xsi:type="dcterms:W3CDTF">1999-01-15T01:38:05Z</dcterms:created>
  <dcterms:modified xsi:type="dcterms:W3CDTF">2023-03-27T09:33:26Z</dcterms:modified>
</cp:coreProperties>
</file>