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special\"/>
    </mc:Choice>
  </mc:AlternateContent>
  <xr:revisionPtr revIDLastSave="0" documentId="13_ncr:1_{3083FFC1-12ED-422D-A88B-5370D9028922}" xr6:coauthVersionLast="45" xr6:coauthVersionMax="45" xr10:uidLastSave="{00000000-0000-0000-0000-000000000000}"/>
  <bookViews>
    <workbookView xWindow="-98" yWindow="-98" windowWidth="21795" windowHeight="13096" tabRatio="966" xr2:uid="{00000000-000D-0000-FFFF-FFFF00000000}"/>
  </bookViews>
  <sheets>
    <sheet name="Skritt ind grund D" sheetId="45" r:id="rId1"/>
    <sheet name="Skritt ind kür" sheetId="44" r:id="rId2"/>
  </sheets>
  <externalReferences>
    <externalReference r:id="rId3"/>
  </externalReferences>
  <definedNames>
    <definedName name="Antal_tävlingsdagar">[1]Information!$H$5</definedName>
    <definedName name="armnr" localSheetId="0">'Skritt ind grund D'!$L$7</definedName>
    <definedName name="armnr" localSheetId="1">'Skritt ind kür'!$K$7</definedName>
    <definedName name="bord" localSheetId="0">'Skritt ind grund D'!$L$3</definedName>
    <definedName name="bord" localSheetId="1">'Skritt ind kür'!$K$3</definedName>
    <definedName name="datum" localSheetId="0">'Skritt ind grund D'!$C$4</definedName>
    <definedName name="datum" localSheetId="1">'Skritt ind kür'!$C$4</definedName>
    <definedName name="domare" localSheetId="0">'Skritt ind grund D'!$C$35</definedName>
    <definedName name="domare" localSheetId="1">'Skritt ind kür'!$B$39</definedName>
    <definedName name="Hästpoäng" localSheetId="0">'Skritt ind grund D'!$L$30</definedName>
    <definedName name="Hästpoäng" localSheetId="1">'Skritt ind kür'!$K$20</definedName>
    <definedName name="id" localSheetId="0">'Skritt ind grund D'!$M$1</definedName>
    <definedName name="id" localSheetId="1">'Skritt ind kür'!$L$1</definedName>
    <definedName name="klass" localSheetId="0">'Skritt ind grund D'!$L$4</definedName>
    <definedName name="klass" localSheetId="1">'Skritt ind kür'!$K$4</definedName>
    <definedName name="moment" localSheetId="0">'Skritt ind grund D'!$L$5</definedName>
    <definedName name="moment" localSheetId="1">'Skritt ind kür'!$K$5</definedName>
    <definedName name="result" localSheetId="0">'Skritt ind grund D'!$L$33</definedName>
    <definedName name="result" localSheetId="1">'Skritt ind kür'!$K$35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33" i="45" l="1"/>
  <c r="K29" i="45" l="1"/>
  <c r="L28" i="45"/>
  <c r="L27" i="45"/>
  <c r="L24" i="45"/>
  <c r="L21" i="45"/>
  <c r="L30" i="45" l="1"/>
  <c r="L31" i="45" s="1"/>
  <c r="L32" i="45" s="1"/>
  <c r="G23" i="44"/>
  <c r="G24" i="44" s="1"/>
  <c r="H32" i="44" s="1"/>
  <c r="K32" i="44" s="1"/>
  <c r="K18" i="44"/>
  <c r="K17" i="44"/>
  <c r="K14" i="44"/>
  <c r="K20" i="44" s="1"/>
  <c r="H33" i="44" s="1"/>
  <c r="K33" i="44" s="1"/>
  <c r="K34" i="44" l="1"/>
  <c r="K35" i="44" s="1"/>
</calcChain>
</file>

<file path=xl/sharedStrings.xml><?xml version="1.0" encoding="utf-8"?>
<sst xmlns="http://schemas.openxmlformats.org/spreadsheetml/2006/main" count="94" uniqueCount="63">
  <si>
    <t>Nation:</t>
  </si>
  <si>
    <t>Hästpoäng</t>
  </si>
  <si>
    <t>Datum:</t>
  </si>
  <si>
    <t>Tävlingsplats:</t>
  </si>
  <si>
    <t>Häst:</t>
  </si>
  <si>
    <t>Linförare:</t>
  </si>
  <si>
    <t>Voltigör:</t>
  </si>
  <si>
    <t>Arm nr</t>
  </si>
  <si>
    <t>Klass nr</t>
  </si>
  <si>
    <t>Moment</t>
  </si>
  <si>
    <t>Longering</t>
  </si>
  <si>
    <t>Kommentarer</t>
  </si>
  <si>
    <t>Poäng 0 till 10</t>
  </si>
  <si>
    <t>Domare:</t>
  </si>
  <si>
    <t>Klubb:</t>
  </si>
  <si>
    <t>Poäng</t>
  </si>
  <si>
    <t>Grundsits</t>
  </si>
  <si>
    <t>Fana</t>
  </si>
  <si>
    <t>Stående</t>
  </si>
  <si>
    <t>Halv kvarn</t>
  </si>
  <si>
    <t>Summa grundövningar:</t>
  </si>
  <si>
    <t>Total grund</t>
  </si>
  <si>
    <t>Framåtsving, ben ihop</t>
  </si>
  <si>
    <t>Bakåtsving, öppna ben, avg.</t>
  </si>
  <si>
    <t>Signatur:</t>
  </si>
  <si>
    <t>Anteckningar</t>
  </si>
  <si>
    <t>Utförande</t>
  </si>
  <si>
    <t>Avdrag</t>
  </si>
  <si>
    <t>Bord</t>
  </si>
  <si>
    <t>Start nr</t>
  </si>
  <si>
    <t>Total</t>
  </si>
  <si>
    <t xml:space="preserve">Skritt individuell </t>
  </si>
  <si>
    <t>Kür</t>
  </si>
  <si>
    <t>Häst</t>
  </si>
  <si>
    <t>Gångartskvalitet</t>
  </si>
  <si>
    <t>Gångart</t>
  </si>
  <si>
    <t>Rytm</t>
  </si>
  <si>
    <t>Regelbundenhet</t>
  </si>
  <si>
    <t>Kontakt</t>
  </si>
  <si>
    <t xml:space="preserve">Lätt och stadig kontakt med bettet, nosen framför lodplan,
bärighet med nacken som högsta punkt
</t>
  </si>
  <si>
    <t>Framåtbjudning</t>
  </si>
  <si>
    <t>Framåtbjudning, driver bakifrån,
energisk</t>
  </si>
  <si>
    <r>
      <t xml:space="preserve">Voltigerbarhet
</t>
    </r>
    <r>
      <rPr>
        <b/>
        <sz val="8"/>
        <rFont val="Arial"/>
        <family val="2"/>
      </rPr>
      <t>Samarbete mellan linförare och häst</t>
    </r>
  </si>
  <si>
    <t>Lydighet</t>
  </si>
  <si>
    <t>Uppmärksam och följsam. Voltens rundhet.</t>
  </si>
  <si>
    <t xml:space="preserve">Korrekta hjälper,
Lämplig piskhantering,
sträckt lina, kontakt med hästen,
linförarens position och hållning
</t>
  </si>
  <si>
    <t>medhjälpare till hästen -2</t>
  </si>
  <si>
    <t>Varje övning bedöms utifrån utförande 0 -10</t>
  </si>
  <si>
    <t>Övningar</t>
  </si>
  <si>
    <t xml:space="preserve"> /5</t>
  </si>
  <si>
    <t>Utförande (hämtas automatiskt från angivna poäng):</t>
  </si>
  <si>
    <t>x3</t>
  </si>
  <si>
    <t>Häst(automatiskt från angivna poäng):</t>
  </si>
  <si>
    <t>x1</t>
  </si>
  <si>
    <t>Total:</t>
  </si>
  <si>
    <t>/ 4 = Total Kür:</t>
  </si>
  <si>
    <t xml:space="preserve">Skrittklass individuell </t>
  </si>
  <si>
    <t xml:space="preserve">Grundövningar </t>
  </si>
  <si>
    <t>Gångarts-kvalitet</t>
  </si>
  <si>
    <t>Framåt-bjudning</t>
  </si>
  <si>
    <r>
      <t xml:space="preserve">Voltigerbarhet
</t>
    </r>
    <r>
      <rPr>
        <b/>
        <sz val="8"/>
        <rFont val="Verdana"/>
        <family val="2"/>
      </rPr>
      <t>Samarbete mellan linförare och häst</t>
    </r>
  </si>
  <si>
    <t>x2</t>
  </si>
  <si>
    <t>Grund+Häst delas med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</si>
</sst>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-* #,##0.00_-;\-* #,##0.00_-;_-* &quot;-&quot;??_-;_-@_-"/>
    <numFmt numFmtId="164" formatCode="#,##0.0"/>
    <numFmt numFmtId="165" formatCode="#,##0.000"/>
    <numFmt numFmtId="166" formatCode="0.000"/>
    <numFmt numFmtId="167" formatCode="_-* #,##0.0_-;\-* #,##0.0_-;_-* &quot;-&quot;??_-;_-@_-"/>
    <numFmt numFmtId="168" formatCode="_-* #,##0.000_-;\-* #,##0.000_-;_-* &quot;-&quot;??_-;_-@_-"/>
    <numFmt numFmtId="169" formatCode="0.0"/>
    <numFmt numFmtId="170" formatCode="_-* #,##0.00\ _k_r_-;\-* #,##0.00\ _k_r_-;_-* &quot;-&quot;??\ _k_r_-;_-@_-"/>
  </numFmts>
  <fonts count="26" x14ac:knownFonts="1">
    <font>
      <sz val="10"/>
      <name val="Arial"/>
      <charset val="238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Verdana"/>
      <family val="2"/>
    </font>
    <font>
      <b/>
      <sz val="10"/>
      <name val="Verdana"/>
      <family val="2"/>
    </font>
    <font>
      <sz val="8"/>
      <name val="Verdana"/>
      <family val="2"/>
    </font>
    <font>
      <strike/>
      <sz val="10"/>
      <name val="Verdana"/>
      <family val="2"/>
    </font>
    <font>
      <sz val="10"/>
      <name val="Arial"/>
      <family val="2"/>
    </font>
    <font>
      <b/>
      <sz val="11"/>
      <name val="Verdana"/>
      <family val="2"/>
    </font>
    <font>
      <sz val="11"/>
      <name val="Verdana"/>
      <family val="2"/>
    </font>
    <font>
      <sz val="10"/>
      <name val="Arial"/>
      <family val="2"/>
    </font>
    <font>
      <sz val="9"/>
      <name val="Verdana"/>
      <family val="2"/>
    </font>
    <font>
      <sz val="7"/>
      <color rgb="FF000000"/>
      <name val="Cambria"/>
      <family val="1"/>
      <scheme val="major"/>
    </font>
    <font>
      <strike/>
      <sz val="11"/>
      <name val="Verdana"/>
      <family val="2"/>
    </font>
    <font>
      <b/>
      <sz val="8"/>
      <name val="Arial"/>
      <family val="2"/>
    </font>
    <font>
      <sz val="11"/>
      <color indexed="8"/>
      <name val="Calibri"/>
      <family val="2"/>
      <charset val="1"/>
    </font>
    <font>
      <sz val="9"/>
      <name val="Arial"/>
      <family val="2"/>
    </font>
    <font>
      <b/>
      <sz val="10"/>
      <name val="Arial"/>
      <family val="2"/>
      <charset val="204"/>
    </font>
    <font>
      <sz val="9"/>
      <color indexed="8"/>
      <name val="Arial"/>
      <family val="2"/>
      <charset val="204"/>
    </font>
    <font>
      <sz val="7"/>
      <color indexed="8"/>
      <name val="Arial"/>
      <family val="2"/>
      <charset val="204"/>
    </font>
    <font>
      <sz val="7"/>
      <color indexed="8"/>
      <name val="Cambria"/>
      <family val="1"/>
    </font>
    <font>
      <sz val="9"/>
      <color indexed="8"/>
      <name val="Verdana"/>
      <family val="2"/>
    </font>
    <font>
      <sz val="7"/>
      <color indexed="8"/>
      <name val="Verdana"/>
      <family val="2"/>
    </font>
    <font>
      <sz val="7"/>
      <color rgb="FF000000"/>
      <name val="Verdana"/>
      <family val="2"/>
    </font>
    <font>
      <b/>
      <sz val="8"/>
      <name val="Verdana"/>
      <family val="2"/>
    </font>
    <font>
      <sz val="7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dotted">
        <color indexed="64"/>
      </bottom>
      <diagonal/>
    </border>
  </borders>
  <cellStyleXfs count="15">
    <xf numFmtId="0" fontId="0" fillId="0" borderId="0"/>
    <xf numFmtId="43" fontId="10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0" fontId="7" fillId="0" borderId="0"/>
    <xf numFmtId="0" fontId="15" fillId="0" borderId="0"/>
    <xf numFmtId="0" fontId="7" fillId="0" borderId="0"/>
    <xf numFmtId="43" fontId="7" fillId="0" borderId="0" applyFont="0" applyFill="0" applyBorder="0" applyAlignment="0" applyProtection="0"/>
    <xf numFmtId="0" fontId="2" fillId="0" borderId="0"/>
    <xf numFmtId="170" fontId="2" fillId="0" borderId="0" applyFont="0" applyFill="0" applyBorder="0" applyAlignment="0" applyProtection="0"/>
    <xf numFmtId="0" fontId="1" fillId="0" borderId="0"/>
    <xf numFmtId="170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</cellStyleXfs>
  <cellXfs count="202">
    <xf numFmtId="0" fontId="0" fillId="0" borderId="0" xfId="0"/>
    <xf numFmtId="0" fontId="3" fillId="0" borderId="0" xfId="2" applyFont="1"/>
    <xf numFmtId="0" fontId="8" fillId="0" borderId="0" xfId="2" applyFont="1" applyAlignment="1">
      <alignment vertical="center"/>
    </xf>
    <xf numFmtId="0" fontId="3" fillId="0" borderId="0" xfId="4" applyFont="1"/>
    <xf numFmtId="0" fontId="3" fillId="0" borderId="0" xfId="4" applyFont="1" applyAlignment="1">
      <alignment horizontal="right"/>
    </xf>
    <xf numFmtId="0" fontId="6" fillId="0" borderId="0" xfId="4" applyFont="1" applyAlignment="1">
      <alignment horizontal="right"/>
    </xf>
    <xf numFmtId="0" fontId="6" fillId="0" borderId="0" xfId="4" applyFont="1"/>
    <xf numFmtId="0" fontId="4" fillId="0" borderId="0" xfId="4" applyFont="1" applyAlignment="1">
      <alignment horizontal="left"/>
    </xf>
    <xf numFmtId="0" fontId="8" fillId="0" borderId="14" xfId="4" applyFont="1" applyBorder="1" applyAlignment="1">
      <alignment horizontal="left" vertical="center"/>
    </xf>
    <xf numFmtId="0" fontId="4" fillId="0" borderId="0" xfId="4" applyFont="1" applyAlignment="1">
      <alignment horizontal="right"/>
    </xf>
    <xf numFmtId="0" fontId="3" fillId="0" borderId="2" xfId="4" applyFont="1" applyBorder="1"/>
    <xf numFmtId="164" fontId="3" fillId="0" borderId="0" xfId="4" applyNumberFormat="1" applyFont="1" applyAlignment="1">
      <alignment horizontal="center" vertical="center"/>
    </xf>
    <xf numFmtId="0" fontId="8" fillId="0" borderId="0" xfId="4" applyFont="1"/>
    <xf numFmtId="0" fontId="4" fillId="0" borderId="14" xfId="4" applyFont="1" applyBorder="1" applyAlignment="1">
      <alignment horizontal="center" vertical="center"/>
    </xf>
    <xf numFmtId="0" fontId="8" fillId="0" borderId="13" xfId="4" applyFont="1" applyBorder="1" applyAlignment="1">
      <alignment horizontal="left" vertical="center"/>
    </xf>
    <xf numFmtId="0" fontId="3" fillId="0" borderId="13" xfId="4" applyFont="1" applyBorder="1"/>
    <xf numFmtId="0" fontId="4" fillId="0" borderId="10" xfId="4" applyFont="1" applyBorder="1" applyAlignment="1">
      <alignment horizontal="center" vertical="center"/>
    </xf>
    <xf numFmtId="0" fontId="8" fillId="0" borderId="0" xfId="4" applyFont="1" applyAlignment="1">
      <alignment vertical="center"/>
    </xf>
    <xf numFmtId="0" fontId="3" fillId="0" borderId="1" xfId="4" applyFont="1" applyBorder="1"/>
    <xf numFmtId="0" fontId="3" fillId="0" borderId="1" xfId="4" applyFont="1" applyBorder="1" applyAlignment="1">
      <alignment horizontal="center"/>
    </xf>
    <xf numFmtId="0" fontId="3" fillId="0" borderId="23" xfId="4" applyFont="1" applyBorder="1"/>
    <xf numFmtId="0" fontId="8" fillId="0" borderId="14" xfId="4" applyFont="1" applyBorder="1" applyAlignment="1">
      <alignment vertical="center"/>
    </xf>
    <xf numFmtId="0" fontId="9" fillId="0" borderId="16" xfId="4" applyFont="1" applyBorder="1" applyAlignment="1">
      <alignment vertical="center"/>
    </xf>
    <xf numFmtId="0" fontId="3" fillId="0" borderId="3" xfId="4" applyFont="1" applyBorder="1"/>
    <xf numFmtId="0" fontId="4" fillId="0" borderId="16" xfId="4" applyFont="1" applyBorder="1" applyAlignment="1">
      <alignment horizontal="center" vertical="center"/>
    </xf>
    <xf numFmtId="0" fontId="9" fillId="0" borderId="0" xfId="4" applyFont="1"/>
    <xf numFmtId="0" fontId="3" fillId="0" borderId="2" xfId="4" applyFont="1" applyBorder="1" applyAlignment="1">
      <alignment vertical="center"/>
    </xf>
    <xf numFmtId="0" fontId="3" fillId="0" borderId="3" xfId="4" applyFont="1" applyBorder="1" applyAlignment="1">
      <alignment vertical="center"/>
    </xf>
    <xf numFmtId="0" fontId="3" fillId="0" borderId="2" xfId="4" applyFont="1" applyBorder="1" applyAlignment="1">
      <alignment horizontal="left" vertical="center"/>
    </xf>
    <xf numFmtId="0" fontId="3" fillId="0" borderId="8" xfId="4" applyFont="1" applyBorder="1" applyAlignment="1">
      <alignment horizontal="left"/>
    </xf>
    <xf numFmtId="164" fontId="3" fillId="0" borderId="2" xfId="4" applyNumberFormat="1" applyFont="1" applyBorder="1" applyAlignment="1">
      <alignment horizontal="left"/>
    </xf>
    <xf numFmtId="164" fontId="3" fillId="0" borderId="2" xfId="4" applyNumberFormat="1" applyFont="1" applyBorder="1" applyAlignment="1">
      <alignment horizontal="left" vertical="center"/>
    </xf>
    <xf numFmtId="164" fontId="3" fillId="0" borderId="2" xfId="4" applyNumberFormat="1" applyFont="1" applyBorder="1" applyAlignment="1">
      <alignment horizontal="center"/>
    </xf>
    <xf numFmtId="164" fontId="3" fillId="0" borderId="9" xfId="4" applyNumberFormat="1" applyFont="1" applyBorder="1" applyAlignment="1">
      <alignment horizontal="center" vertical="center"/>
    </xf>
    <xf numFmtId="164" fontId="3" fillId="0" borderId="3" xfId="4" applyNumberFormat="1" applyFont="1" applyBorder="1" applyAlignment="1">
      <alignment horizontal="center" vertical="center"/>
    </xf>
    <xf numFmtId="164" fontId="3" fillId="0" borderId="0" xfId="4" applyNumberFormat="1" applyFont="1" applyAlignment="1">
      <alignment horizontal="center"/>
    </xf>
    <xf numFmtId="165" fontId="3" fillId="0" borderId="0" xfId="4" applyNumberFormat="1" applyFont="1" applyAlignment="1">
      <alignment horizontal="center"/>
    </xf>
    <xf numFmtId="0" fontId="13" fillId="0" borderId="0" xfId="4" applyFont="1"/>
    <xf numFmtId="0" fontId="13" fillId="0" borderId="13" xfId="4" applyFont="1" applyBorder="1" applyAlignment="1">
      <alignment horizontal="right" vertical="center"/>
    </xf>
    <xf numFmtId="165" fontId="4" fillId="0" borderId="0" xfId="4" applyNumberFormat="1" applyFont="1" applyAlignment="1">
      <alignment horizontal="center"/>
    </xf>
    <xf numFmtId="0" fontId="3" fillId="0" borderId="2" xfId="4" applyFont="1" applyBorder="1" applyAlignment="1">
      <alignment horizontal="left" vertical="center" shrinkToFit="1"/>
    </xf>
    <xf numFmtId="0" fontId="3" fillId="0" borderId="3" xfId="4" applyFont="1" applyBorder="1" applyAlignment="1">
      <alignment horizontal="left" vertical="center" shrinkToFit="1"/>
    </xf>
    <xf numFmtId="164" fontId="3" fillId="2" borderId="9" xfId="4" applyNumberFormat="1" applyFont="1" applyFill="1" applyBorder="1" applyAlignment="1">
      <alignment horizontal="center" vertical="center"/>
    </xf>
    <xf numFmtId="0" fontId="3" fillId="0" borderId="1" xfId="4" applyFont="1" applyBorder="1" applyAlignment="1">
      <alignment horizontal="left"/>
    </xf>
    <xf numFmtId="0" fontId="3" fillId="0" borderId="0" xfId="6" applyFont="1"/>
    <xf numFmtId="0" fontId="8" fillId="0" borderId="0" xfId="6" applyFont="1"/>
    <xf numFmtId="0" fontId="4" fillId="0" borderId="0" xfId="4" applyFont="1" applyAlignment="1">
      <alignment horizontal="center" vertical="center"/>
    </xf>
    <xf numFmtId="0" fontId="8" fillId="0" borderId="0" xfId="6" applyFont="1" applyAlignment="1">
      <alignment vertical="center"/>
    </xf>
    <xf numFmtId="0" fontId="8" fillId="0" borderId="14" xfId="4" applyFont="1" applyBorder="1" applyAlignment="1">
      <alignment horizontal="center" vertical="center"/>
    </xf>
    <xf numFmtId="0" fontId="3" fillId="0" borderId="1" xfId="6" applyFont="1" applyBorder="1"/>
    <xf numFmtId="0" fontId="3" fillId="0" borderId="1" xfId="6" applyFont="1" applyBorder="1" applyAlignment="1">
      <alignment horizontal="center"/>
    </xf>
    <xf numFmtId="0" fontId="3" fillId="0" borderId="2" xfId="6" applyFont="1" applyBorder="1"/>
    <xf numFmtId="167" fontId="3" fillId="0" borderId="0" xfId="7" applyNumberFormat="1" applyFont="1"/>
    <xf numFmtId="0" fontId="3" fillId="0" borderId="18" xfId="6" applyFont="1" applyBorder="1"/>
    <xf numFmtId="167" fontId="9" fillId="0" borderId="16" xfId="7" applyNumberFormat="1" applyFont="1" applyBorder="1" applyAlignment="1">
      <alignment vertical="center"/>
    </xf>
    <xf numFmtId="0" fontId="9" fillId="0" borderId="0" xfId="4" applyFont="1" applyAlignment="1">
      <alignment vertical="center"/>
    </xf>
    <xf numFmtId="0" fontId="3" fillId="0" borderId="0" xfId="8" applyFont="1"/>
    <xf numFmtId="9" fontId="18" fillId="0" borderId="9" xfId="2" applyNumberFormat="1" applyFont="1" applyBorder="1" applyAlignment="1">
      <alignment horizontal="center" vertical="center" wrapText="1"/>
    </xf>
    <xf numFmtId="169" fontId="4" fillId="2" borderId="9" xfId="9" applyNumberFormat="1" applyFont="1" applyFill="1" applyBorder="1" applyAlignment="1" applyProtection="1">
      <alignment horizontal="center" vertical="center"/>
      <protection locked="0"/>
    </xf>
    <xf numFmtId="166" fontId="3" fillId="0" borderId="9" xfId="9" applyNumberFormat="1" applyFont="1" applyBorder="1" applyAlignment="1">
      <alignment horizontal="center" vertical="center" wrapText="1"/>
    </xf>
    <xf numFmtId="0" fontId="3" fillId="0" borderId="25" xfId="8" applyFont="1" applyBorder="1"/>
    <xf numFmtId="0" fontId="17" fillId="0" borderId="9" xfId="2" applyFont="1" applyBorder="1" applyAlignment="1">
      <alignment horizontal="center" vertical="center" wrapText="1"/>
    </xf>
    <xf numFmtId="169" fontId="4" fillId="0" borderId="9" xfId="9" applyNumberFormat="1" applyFont="1" applyBorder="1" applyAlignment="1" applyProtection="1">
      <alignment horizontal="center" vertical="center"/>
      <protection locked="0"/>
    </xf>
    <xf numFmtId="166" fontId="3" fillId="2" borderId="17" xfId="9" applyNumberFormat="1" applyFont="1" applyFill="1" applyBorder="1" applyAlignment="1">
      <alignment horizontal="center" vertical="center" wrapText="1"/>
    </xf>
    <xf numFmtId="0" fontId="3" fillId="0" borderId="0" xfId="8" applyFont="1" applyAlignment="1">
      <alignment horizontal="left"/>
    </xf>
    <xf numFmtId="166" fontId="3" fillId="0" borderId="17" xfId="8" applyNumberFormat="1" applyFont="1" applyBorder="1" applyAlignment="1">
      <alignment horizontal="center" vertical="center"/>
    </xf>
    <xf numFmtId="0" fontId="8" fillId="0" borderId="0" xfId="8" applyFont="1"/>
    <xf numFmtId="166" fontId="3" fillId="0" borderId="0" xfId="8" applyNumberFormat="1" applyFont="1" applyAlignment="1">
      <alignment horizontal="center" vertical="center"/>
    </xf>
    <xf numFmtId="0" fontId="3" fillId="0" borderId="24" xfId="8" applyFont="1" applyBorder="1" applyAlignment="1">
      <alignment horizontal="center"/>
    </xf>
    <xf numFmtId="0" fontId="3" fillId="0" borderId="9" xfId="8" applyFont="1" applyBorder="1"/>
    <xf numFmtId="0" fontId="3" fillId="0" borderId="8" xfId="8" applyFont="1" applyBorder="1"/>
    <xf numFmtId="169" fontId="3" fillId="2" borderId="9" xfId="8" applyNumberFormat="1" applyFont="1" applyFill="1" applyBorder="1"/>
    <xf numFmtId="169" fontId="3" fillId="0" borderId="24" xfId="8" applyNumberFormat="1" applyFont="1" applyBorder="1" applyAlignment="1">
      <alignment horizontal="left"/>
    </xf>
    <xf numFmtId="0" fontId="4" fillId="0" borderId="0" xfId="8" applyFont="1" applyAlignment="1">
      <alignment horizontal="right"/>
    </xf>
    <xf numFmtId="166" fontId="3" fillId="0" borderId="16" xfId="8" applyNumberFormat="1" applyFont="1" applyBorder="1" applyAlignment="1">
      <alignment horizontal="left"/>
    </xf>
    <xf numFmtId="168" fontId="3" fillId="0" borderId="0" xfId="9" applyNumberFormat="1" applyFont="1" applyAlignment="1">
      <alignment horizontal="center" vertical="center"/>
    </xf>
    <xf numFmtId="166" fontId="3" fillId="0" borderId="9" xfId="8" applyNumberFormat="1" applyFont="1" applyBorder="1" applyAlignment="1">
      <alignment horizontal="center" vertical="center"/>
    </xf>
    <xf numFmtId="0" fontId="3" fillId="0" borderId="0" xfId="8" applyFont="1" applyAlignment="1">
      <alignment horizontal="center" vertical="center"/>
    </xf>
    <xf numFmtId="0" fontId="8" fillId="0" borderId="0" xfId="8" applyFont="1" applyAlignment="1">
      <alignment vertical="center"/>
    </xf>
    <xf numFmtId="43" fontId="3" fillId="0" borderId="0" xfId="9" applyNumberFormat="1" applyFont="1"/>
    <xf numFmtId="166" fontId="4" fillId="0" borderId="10" xfId="9" applyNumberFormat="1" applyFont="1" applyBorder="1" applyAlignment="1">
      <alignment horizontal="center" vertical="center"/>
    </xf>
    <xf numFmtId="0" fontId="8" fillId="0" borderId="22" xfId="8" applyFont="1" applyBorder="1" applyAlignment="1">
      <alignment vertical="center"/>
    </xf>
    <xf numFmtId="166" fontId="4" fillId="0" borderId="22" xfId="9" applyNumberFormat="1" applyFont="1" applyBorder="1" applyAlignment="1">
      <alignment horizontal="center" vertical="center"/>
    </xf>
    <xf numFmtId="166" fontId="4" fillId="0" borderId="0" xfId="9" applyNumberFormat="1" applyFont="1" applyAlignment="1">
      <alignment horizontal="center" vertical="center"/>
    </xf>
    <xf numFmtId="0" fontId="3" fillId="0" borderId="1" xfId="6" applyFont="1" applyBorder="1" applyAlignment="1">
      <alignment horizontal="left"/>
    </xf>
    <xf numFmtId="167" fontId="9" fillId="0" borderId="13" xfId="7" applyNumberFormat="1" applyFont="1" applyBorder="1" applyAlignment="1">
      <alignment vertical="center"/>
    </xf>
    <xf numFmtId="0" fontId="3" fillId="0" borderId="3" xfId="4" applyFont="1" applyBorder="1" applyAlignment="1">
      <alignment horizontal="left" vertical="center"/>
    </xf>
    <xf numFmtId="0" fontId="3" fillId="0" borderId="0" xfId="10" applyFont="1"/>
    <xf numFmtId="169" fontId="4" fillId="2" borderId="9" xfId="11" applyNumberFormat="1" applyFont="1" applyFill="1" applyBorder="1" applyAlignment="1" applyProtection="1">
      <alignment horizontal="center" vertical="center"/>
      <protection locked="0"/>
    </xf>
    <xf numFmtId="166" fontId="3" fillId="0" borderId="9" xfId="11" applyNumberFormat="1" applyFont="1" applyBorder="1" applyAlignment="1">
      <alignment horizontal="center" vertical="center" wrapText="1"/>
    </xf>
    <xf numFmtId="0" fontId="3" fillId="0" borderId="25" xfId="10" applyFont="1" applyBorder="1"/>
    <xf numFmtId="169" fontId="4" fillId="0" borderId="24" xfId="11" applyNumberFormat="1" applyFont="1" applyBorder="1" applyAlignment="1" applyProtection="1">
      <alignment horizontal="center" vertical="center"/>
      <protection locked="0"/>
    </xf>
    <xf numFmtId="166" fontId="3" fillId="0" borderId="20" xfId="11" applyNumberFormat="1" applyFont="1" applyBorder="1" applyAlignment="1">
      <alignment horizontal="center" vertical="center" wrapText="1"/>
    </xf>
    <xf numFmtId="166" fontId="3" fillId="2" borderId="24" xfId="10" applyNumberFormat="1" applyFont="1" applyFill="1" applyBorder="1"/>
    <xf numFmtId="0" fontId="3" fillId="0" borderId="0" xfId="10" applyFont="1" applyAlignment="1">
      <alignment horizontal="left"/>
    </xf>
    <xf numFmtId="0" fontId="4" fillId="0" borderId="14" xfId="10" applyFont="1" applyBorder="1" applyAlignment="1">
      <alignment horizontal="right"/>
    </xf>
    <xf numFmtId="0" fontId="8" fillId="0" borderId="13" xfId="10" applyFont="1" applyBorder="1" applyAlignment="1">
      <alignment horizontal="right"/>
    </xf>
    <xf numFmtId="166" fontId="3" fillId="0" borderId="16" xfId="10" applyNumberFormat="1" applyFont="1" applyBorder="1" applyAlignment="1">
      <alignment horizontal="center" vertical="center"/>
    </xf>
    <xf numFmtId="0" fontId="4" fillId="0" borderId="0" xfId="10" applyFont="1" applyAlignment="1">
      <alignment horizontal="right"/>
    </xf>
    <xf numFmtId="0" fontId="8" fillId="0" borderId="0" xfId="10" applyFont="1" applyAlignment="1">
      <alignment horizontal="right"/>
    </xf>
    <xf numFmtId="166" fontId="9" fillId="0" borderId="16" xfId="4" applyNumberFormat="1" applyFont="1" applyBorder="1" applyAlignment="1">
      <alignment horizontal="right" vertical="center"/>
    </xf>
    <xf numFmtId="0" fontId="3" fillId="0" borderId="8" xfId="4" applyFont="1" applyBorder="1" applyAlignment="1">
      <alignment horizontal="left" vertical="center"/>
    </xf>
    <xf numFmtId="0" fontId="3" fillId="0" borderId="8" xfId="4" applyFont="1" applyBorder="1" applyAlignment="1">
      <alignment horizontal="left" vertical="center" shrinkToFit="1"/>
    </xf>
    <xf numFmtId="0" fontId="3" fillId="0" borderId="8" xfId="4" applyFont="1" applyBorder="1" applyAlignment="1">
      <alignment horizontal="left" vertical="center"/>
    </xf>
    <xf numFmtId="0" fontId="3" fillId="0" borderId="8" xfId="2" applyFont="1" applyBorder="1" applyAlignment="1">
      <alignment vertical="center"/>
    </xf>
    <xf numFmtId="0" fontId="3" fillId="0" borderId="8" xfId="2" applyFont="1" applyBorder="1" applyAlignment="1">
      <alignment vertical="center"/>
    </xf>
    <xf numFmtId="49" fontId="3" fillId="0" borderId="8" xfId="4" applyNumberFormat="1" applyFont="1" applyBorder="1" applyAlignment="1">
      <alignment horizontal="left" vertical="center"/>
    </xf>
    <xf numFmtId="0" fontId="3" fillId="0" borderId="2" xfId="4" applyFont="1" applyBorder="1" applyAlignment="1">
      <alignment horizontal="center"/>
    </xf>
    <xf numFmtId="0" fontId="3" fillId="0" borderId="1" xfId="4" applyFont="1" applyBorder="1" applyAlignment="1">
      <alignment horizontal="center"/>
    </xf>
    <xf numFmtId="0" fontId="5" fillId="0" borderId="8" xfId="2" applyFont="1" applyBorder="1" applyAlignment="1">
      <alignment horizontal="center"/>
    </xf>
    <xf numFmtId="0" fontId="5" fillId="0" borderId="2" xfId="2" applyFont="1" applyBorder="1" applyAlignment="1">
      <alignment horizontal="center"/>
    </xf>
    <xf numFmtId="0" fontId="5" fillId="0" borderId="3" xfId="2" applyFont="1" applyBorder="1" applyAlignment="1">
      <alignment horizontal="center"/>
    </xf>
    <xf numFmtId="0" fontId="5" fillId="0" borderId="15" xfId="2" applyFont="1" applyBorder="1" applyAlignment="1">
      <alignment horizontal="center" wrapText="1"/>
    </xf>
    <xf numFmtId="0" fontId="5" fillId="0" borderId="4" xfId="2" applyFont="1" applyBorder="1" applyAlignment="1">
      <alignment horizontal="center" wrapText="1"/>
    </xf>
    <xf numFmtId="0" fontId="5" fillId="0" borderId="11" xfId="2" applyFont="1" applyBorder="1" applyAlignment="1">
      <alignment horizontal="center" wrapText="1"/>
    </xf>
    <xf numFmtId="0" fontId="4" fillId="0" borderId="24" xfId="2" applyFont="1" applyBorder="1" applyAlignment="1">
      <alignment horizontal="center" vertical="center" textRotation="90" wrapText="1"/>
    </xf>
    <xf numFmtId="0" fontId="4" fillId="0" borderId="20" xfId="2" applyFont="1" applyBorder="1" applyAlignment="1">
      <alignment horizontal="center" vertical="center" textRotation="90" wrapText="1"/>
    </xf>
    <xf numFmtId="0" fontId="4" fillId="0" borderId="17" xfId="2" applyFont="1" applyBorder="1" applyAlignment="1">
      <alignment horizontal="center" vertical="center" textRotation="90" wrapText="1"/>
    </xf>
    <xf numFmtId="0" fontId="21" fillId="0" borderId="9" xfId="2" applyFont="1" applyBorder="1" applyAlignment="1">
      <alignment horizontal="left" vertical="center" wrapText="1"/>
    </xf>
    <xf numFmtId="0" fontId="21" fillId="0" borderId="24" xfId="2" applyFont="1" applyBorder="1" applyAlignment="1">
      <alignment horizontal="left" vertical="center" wrapText="1"/>
    </xf>
    <xf numFmtId="0" fontId="22" fillId="0" borderId="8" xfId="2" applyFont="1" applyBorder="1" applyAlignment="1">
      <alignment horizontal="left" vertical="justify" wrapText="1"/>
    </xf>
    <xf numFmtId="0" fontId="22" fillId="0" borderId="2" xfId="2" applyFont="1" applyBorder="1" applyAlignment="1">
      <alignment horizontal="left" vertical="justify" wrapText="1"/>
    </xf>
    <xf numFmtId="0" fontId="22" fillId="0" borderId="8" xfId="2" applyFont="1" applyBorder="1" applyAlignment="1">
      <alignment horizontal="left" vertical="center" wrapText="1"/>
    </xf>
    <xf numFmtId="0" fontId="22" fillId="0" borderId="2" xfId="2" applyFont="1" applyBorder="1" applyAlignment="1">
      <alignment horizontal="left" vertical="center" wrapText="1"/>
    </xf>
    <xf numFmtId="0" fontId="22" fillId="0" borderId="3" xfId="2" applyFont="1" applyBorder="1" applyAlignment="1">
      <alignment horizontal="left" vertical="center" wrapText="1"/>
    </xf>
    <xf numFmtId="9" fontId="18" fillId="0" borderId="9" xfId="2" applyNumberFormat="1" applyFont="1" applyBorder="1" applyAlignment="1">
      <alignment horizontal="center" vertical="center" wrapText="1"/>
    </xf>
    <xf numFmtId="0" fontId="18" fillId="0" borderId="9" xfId="2" applyFont="1" applyBorder="1" applyAlignment="1">
      <alignment horizontal="center" vertical="center" wrapText="1"/>
    </xf>
    <xf numFmtId="0" fontId="18" fillId="0" borderId="24" xfId="2" applyFont="1" applyBorder="1" applyAlignment="1">
      <alignment horizontal="center" vertical="center" wrapText="1"/>
    </xf>
    <xf numFmtId="169" fontId="4" fillId="2" borderId="9" xfId="11" applyNumberFormat="1" applyFont="1" applyFill="1" applyBorder="1" applyAlignment="1" applyProtection="1">
      <alignment horizontal="center" vertical="center"/>
      <protection locked="0"/>
    </xf>
    <xf numFmtId="169" fontId="4" fillId="2" borderId="24" xfId="11" applyNumberFormat="1" applyFont="1" applyFill="1" applyBorder="1" applyAlignment="1" applyProtection="1">
      <alignment horizontal="center" vertical="center"/>
      <protection locked="0"/>
    </xf>
    <xf numFmtId="166" fontId="3" fillId="0" borderId="24" xfId="11" applyNumberFormat="1" applyFont="1" applyBorder="1" applyAlignment="1">
      <alignment horizontal="center" vertical="center" wrapText="1"/>
    </xf>
    <xf numFmtId="166" fontId="3" fillId="0" borderId="20" xfId="11" applyNumberFormat="1" applyFont="1" applyBorder="1" applyAlignment="1">
      <alignment horizontal="center" vertical="center" wrapText="1"/>
    </xf>
    <xf numFmtId="166" fontId="3" fillId="0" borderId="17" xfId="11" applyNumberFormat="1" applyFont="1" applyBorder="1" applyAlignment="1">
      <alignment horizontal="center" vertical="center" wrapText="1"/>
    </xf>
    <xf numFmtId="0" fontId="23" fillId="0" borderId="8" xfId="2" applyFont="1" applyBorder="1" applyAlignment="1">
      <alignment horizontal="left" vertical="justify" wrapText="1"/>
    </xf>
    <xf numFmtId="0" fontId="23" fillId="0" borderId="2" xfId="2" applyFont="1" applyBorder="1" applyAlignment="1">
      <alignment horizontal="left" vertical="justify" wrapText="1"/>
    </xf>
    <xf numFmtId="0" fontId="23" fillId="0" borderId="8" xfId="2" applyFont="1" applyBorder="1" applyAlignment="1">
      <alignment horizontal="left" vertical="center" wrapText="1"/>
    </xf>
    <xf numFmtId="0" fontId="23" fillId="0" borderId="2" xfId="2" applyFont="1" applyBorder="1" applyAlignment="1">
      <alignment horizontal="left" vertical="center" wrapText="1"/>
    </xf>
    <xf numFmtId="0" fontId="23" fillId="0" borderId="3" xfId="2" applyFont="1" applyBorder="1" applyAlignment="1">
      <alignment horizontal="left" vertical="center" wrapText="1"/>
    </xf>
    <xf numFmtId="0" fontId="7" fillId="0" borderId="7" xfId="2" applyBorder="1" applyAlignment="1">
      <alignment horizontal="left" vertical="center"/>
    </xf>
    <xf numFmtId="0" fontId="7" fillId="0" borderId="1" xfId="2" applyBorder="1" applyAlignment="1">
      <alignment horizontal="left" vertical="center"/>
    </xf>
    <xf numFmtId="0" fontId="7" fillId="0" borderId="12" xfId="2" applyBorder="1" applyAlignment="1">
      <alignment horizontal="left" vertical="center"/>
    </xf>
    <xf numFmtId="0" fontId="11" fillId="0" borderId="8" xfId="2" applyFont="1" applyBorder="1" applyAlignment="1">
      <alignment horizontal="left" vertical="center" wrapText="1"/>
    </xf>
    <xf numFmtId="0" fontId="11" fillId="0" borderId="2" xfId="2" applyFont="1" applyBorder="1" applyAlignment="1">
      <alignment horizontal="left" vertical="center" wrapText="1"/>
    </xf>
    <xf numFmtId="0" fontId="11" fillId="0" borderId="3" xfId="2" applyFont="1" applyBorder="1" applyAlignment="1">
      <alignment horizontal="left" vertical="center" wrapText="1"/>
    </xf>
    <xf numFmtId="0" fontId="25" fillId="0" borderId="8" xfId="2" applyFont="1" applyBorder="1" applyAlignment="1">
      <alignment horizontal="left" vertical="justify" wrapText="1"/>
    </xf>
    <xf numFmtId="0" fontId="25" fillId="0" borderId="2" xfId="2" applyFont="1" applyBorder="1" applyAlignment="1">
      <alignment horizontal="left" vertical="justify" wrapText="1"/>
    </xf>
    <xf numFmtId="0" fontId="25" fillId="0" borderId="8" xfId="2" applyFont="1" applyBorder="1" applyAlignment="1">
      <alignment horizontal="left" vertical="center" wrapText="1"/>
    </xf>
    <xf numFmtId="0" fontId="25" fillId="0" borderId="2" xfId="2" applyFont="1" applyBorder="1" applyAlignment="1">
      <alignment horizontal="left" vertical="center" wrapText="1"/>
    </xf>
    <xf numFmtId="0" fontId="25" fillId="0" borderId="3" xfId="2" applyFont="1" applyBorder="1" applyAlignment="1">
      <alignment horizontal="left" vertical="center" wrapText="1"/>
    </xf>
    <xf numFmtId="0" fontId="11" fillId="0" borderId="8" xfId="2" applyFont="1" applyBorder="1" applyAlignment="1">
      <alignment horizontal="left" vertical="center"/>
    </xf>
    <xf numFmtId="0" fontId="11" fillId="0" borderId="2" xfId="2" applyFont="1" applyBorder="1" applyAlignment="1">
      <alignment horizontal="left" vertical="center"/>
    </xf>
    <xf numFmtId="0" fontId="11" fillId="0" borderId="3" xfId="2" applyFont="1" applyBorder="1" applyAlignment="1">
      <alignment horizontal="left" vertical="center"/>
    </xf>
    <xf numFmtId="0" fontId="23" fillId="0" borderId="19" xfId="2" applyFont="1" applyBorder="1" applyAlignment="1">
      <alignment horizontal="left" vertical="justify" wrapText="1"/>
    </xf>
    <xf numFmtId="0" fontId="23" fillId="0" borderId="21" xfId="2" applyFont="1" applyBorder="1" applyAlignment="1">
      <alignment horizontal="left" vertical="justify" wrapText="1"/>
    </xf>
    <xf numFmtId="0" fontId="8" fillId="0" borderId="14" xfId="8" applyFont="1" applyBorder="1" applyAlignment="1">
      <alignment vertical="center"/>
    </xf>
    <xf numFmtId="0" fontId="8" fillId="0" borderId="13" xfId="8" applyFont="1" applyBorder="1" applyAlignment="1">
      <alignment vertical="center"/>
    </xf>
    <xf numFmtId="0" fontId="8" fillId="0" borderId="10" xfId="8" applyFont="1" applyBorder="1" applyAlignment="1">
      <alignment vertical="center"/>
    </xf>
    <xf numFmtId="0" fontId="3" fillId="0" borderId="15" xfId="8" applyFont="1" applyBorder="1" applyAlignment="1">
      <alignment horizontal="left" vertical="top"/>
    </xf>
    <xf numFmtId="0" fontId="3" fillId="0" borderId="4" xfId="8" applyFont="1" applyBorder="1" applyAlignment="1">
      <alignment horizontal="left" vertical="top"/>
    </xf>
    <xf numFmtId="0" fontId="3" fillId="0" borderId="11" xfId="8" applyFont="1" applyBorder="1" applyAlignment="1">
      <alignment horizontal="left" vertical="top"/>
    </xf>
    <xf numFmtId="0" fontId="3" fillId="0" borderId="5" xfId="8" applyFont="1" applyBorder="1" applyAlignment="1">
      <alignment horizontal="left" vertical="top"/>
    </xf>
    <xf numFmtId="0" fontId="3" fillId="0" borderId="0" xfId="8" applyFont="1" applyAlignment="1">
      <alignment horizontal="left" vertical="top"/>
    </xf>
    <xf numFmtId="0" fontId="3" fillId="0" borderId="6" xfId="8" applyFont="1" applyBorder="1" applyAlignment="1">
      <alignment horizontal="left" vertical="top"/>
    </xf>
    <xf numFmtId="0" fontId="3" fillId="0" borderId="7" xfId="8" applyFont="1" applyBorder="1" applyAlignment="1">
      <alignment horizontal="left" vertical="top"/>
    </xf>
    <xf numFmtId="0" fontId="3" fillId="0" borderId="1" xfId="8" applyFont="1" applyBorder="1" applyAlignment="1">
      <alignment horizontal="left" vertical="top"/>
    </xf>
    <xf numFmtId="0" fontId="3" fillId="0" borderId="12" xfId="8" applyFont="1" applyBorder="1" applyAlignment="1">
      <alignment horizontal="left" vertical="top"/>
    </xf>
    <xf numFmtId="0" fontId="9" fillId="0" borderId="9" xfId="8" applyFont="1" applyBorder="1" applyAlignment="1">
      <alignment vertical="center"/>
    </xf>
    <xf numFmtId="169" fontId="3" fillId="0" borderId="9" xfId="8" applyNumberFormat="1" applyFont="1" applyBorder="1" applyAlignment="1">
      <alignment horizontal="center" vertical="center"/>
    </xf>
    <xf numFmtId="166" fontId="3" fillId="0" borderId="9" xfId="8" applyNumberFormat="1" applyFont="1" applyBorder="1" applyAlignment="1">
      <alignment horizontal="center" vertical="center"/>
    </xf>
    <xf numFmtId="0" fontId="3" fillId="0" borderId="9" xfId="8" applyFont="1" applyBorder="1" applyAlignment="1">
      <alignment horizontal="center" vertical="center"/>
    </xf>
    <xf numFmtId="0" fontId="17" fillId="0" borderId="24" xfId="2" applyFont="1" applyBorder="1" applyAlignment="1">
      <alignment horizontal="center" vertical="center" textRotation="90" wrapText="1"/>
    </xf>
    <xf numFmtId="0" fontId="17" fillId="0" borderId="17" xfId="2" applyFont="1" applyBorder="1" applyAlignment="1">
      <alignment horizontal="center" vertical="center" textRotation="90" wrapText="1"/>
    </xf>
    <xf numFmtId="0" fontId="16" fillId="0" borderId="8" xfId="2" applyFont="1" applyBorder="1" applyAlignment="1">
      <alignment horizontal="left" vertical="center" wrapText="1"/>
    </xf>
    <xf numFmtId="0" fontId="16" fillId="0" borderId="2" xfId="2" applyFont="1" applyBorder="1" applyAlignment="1">
      <alignment horizontal="left" vertical="center" wrapText="1"/>
    </xf>
    <xf numFmtId="0" fontId="16" fillId="0" borderId="3" xfId="2" applyFont="1" applyBorder="1" applyAlignment="1">
      <alignment horizontal="left" vertical="center" wrapText="1"/>
    </xf>
    <xf numFmtId="0" fontId="19" fillId="0" borderId="8" xfId="2" applyFont="1" applyBorder="1" applyAlignment="1">
      <alignment horizontal="left" vertical="justify" wrapText="1"/>
    </xf>
    <xf numFmtId="0" fontId="19" fillId="0" borderId="2" xfId="2" applyFont="1" applyBorder="1" applyAlignment="1">
      <alignment horizontal="left" vertical="justify" wrapText="1"/>
    </xf>
    <xf numFmtId="0" fontId="20" fillId="0" borderId="8" xfId="2" applyFont="1" applyBorder="1" applyAlignment="1">
      <alignment horizontal="center" vertical="center" wrapText="1"/>
    </xf>
    <xf numFmtId="0" fontId="20" fillId="0" borderId="3" xfId="2" applyFont="1" applyBorder="1" applyAlignment="1">
      <alignment horizontal="center" vertical="center" wrapText="1"/>
    </xf>
    <xf numFmtId="0" fontId="16" fillId="0" borderId="8" xfId="2" applyFont="1" applyBorder="1" applyAlignment="1">
      <alignment horizontal="left" vertical="center"/>
    </xf>
    <xf numFmtId="0" fontId="16" fillId="0" borderId="2" xfId="2" applyFont="1" applyBorder="1" applyAlignment="1">
      <alignment horizontal="left" vertical="center"/>
    </xf>
    <xf numFmtId="0" fontId="16" fillId="0" borderId="3" xfId="2" applyFont="1" applyBorder="1" applyAlignment="1">
      <alignment horizontal="left" vertical="center"/>
    </xf>
    <xf numFmtId="0" fontId="12" fillId="0" borderId="19" xfId="2" applyFont="1" applyBorder="1" applyAlignment="1">
      <alignment horizontal="left" vertical="justify" wrapText="1"/>
    </xf>
    <xf numFmtId="0" fontId="12" fillId="0" borderId="21" xfId="2" applyFont="1" applyBorder="1" applyAlignment="1">
      <alignment horizontal="left" vertical="justify" wrapText="1"/>
    </xf>
    <xf numFmtId="0" fontId="5" fillId="0" borderId="15" xfId="2" applyFont="1" applyBorder="1" applyAlignment="1">
      <alignment horizontal="center"/>
    </xf>
    <xf numFmtId="0" fontId="5" fillId="0" borderId="11" xfId="2" applyFont="1" applyBorder="1" applyAlignment="1">
      <alignment horizontal="center"/>
    </xf>
    <xf numFmtId="0" fontId="17" fillId="0" borderId="20" xfId="2" applyFont="1" applyBorder="1" applyAlignment="1">
      <alignment horizontal="center" vertical="center" textRotation="90" wrapText="1"/>
    </xf>
    <xf numFmtId="0" fontId="18" fillId="0" borderId="9" xfId="2" applyFont="1" applyBorder="1" applyAlignment="1">
      <alignment horizontal="left" vertical="center" wrapText="1"/>
    </xf>
    <xf numFmtId="0" fontId="18" fillId="0" borderId="24" xfId="2" applyFont="1" applyBorder="1" applyAlignment="1">
      <alignment horizontal="left" vertical="center" wrapText="1"/>
    </xf>
    <xf numFmtId="0" fontId="19" fillId="0" borderId="3" xfId="2" applyFont="1" applyBorder="1" applyAlignment="1">
      <alignment horizontal="left" vertical="justify" wrapText="1"/>
    </xf>
    <xf numFmtId="0" fontId="19" fillId="0" borderId="8" xfId="2" applyFont="1" applyBorder="1" applyAlignment="1">
      <alignment horizontal="center" vertical="center" wrapText="1"/>
    </xf>
    <xf numFmtId="0" fontId="19" fillId="0" borderId="3" xfId="2" applyFont="1" applyBorder="1" applyAlignment="1">
      <alignment horizontal="center" vertical="center" wrapText="1"/>
    </xf>
    <xf numFmtId="169" fontId="4" fillId="2" borderId="9" xfId="9" applyNumberFormat="1" applyFont="1" applyFill="1" applyBorder="1" applyAlignment="1" applyProtection="1">
      <alignment horizontal="center" vertical="center"/>
      <protection locked="0"/>
    </xf>
    <xf numFmtId="169" fontId="4" fillId="2" borderId="24" xfId="9" applyNumberFormat="1" applyFont="1" applyFill="1" applyBorder="1" applyAlignment="1" applyProtection="1">
      <alignment horizontal="center" vertical="center"/>
      <protection locked="0"/>
    </xf>
    <xf numFmtId="166" fontId="3" fillId="0" borderId="9" xfId="9" applyNumberFormat="1" applyFont="1" applyBorder="1" applyAlignment="1">
      <alignment horizontal="center" vertical="center" wrapText="1"/>
    </xf>
    <xf numFmtId="166" fontId="3" fillId="0" borderId="24" xfId="9" applyNumberFormat="1" applyFont="1" applyBorder="1" applyAlignment="1">
      <alignment horizontal="center" vertical="center" wrapText="1"/>
    </xf>
    <xf numFmtId="0" fontId="12" fillId="0" borderId="8" xfId="2" applyFont="1" applyBorder="1" applyAlignment="1">
      <alignment horizontal="left" vertical="justify" wrapText="1"/>
    </xf>
    <xf numFmtId="0" fontId="12" fillId="0" borderId="2" xfId="2" applyFont="1" applyBorder="1" applyAlignment="1">
      <alignment horizontal="left" vertical="justify" wrapText="1"/>
    </xf>
    <xf numFmtId="0" fontId="20" fillId="0" borderId="15" xfId="2" applyFont="1" applyBorder="1" applyAlignment="1">
      <alignment horizontal="center" vertical="center" wrapText="1"/>
    </xf>
    <xf numFmtId="0" fontId="20" fillId="0" borderId="11" xfId="2" applyFont="1" applyBorder="1" applyAlignment="1">
      <alignment horizontal="center" vertical="center" wrapText="1"/>
    </xf>
    <xf numFmtId="0" fontId="3" fillId="0" borderId="2" xfId="6" applyFont="1" applyBorder="1" applyAlignment="1">
      <alignment horizontal="center"/>
    </xf>
    <xf numFmtId="0" fontId="3" fillId="0" borderId="1" xfId="6" applyFont="1" applyBorder="1" applyAlignment="1">
      <alignment horizontal="center"/>
    </xf>
  </cellXfs>
  <cellStyles count="15">
    <cellStyle name="Dezimal 2" xfId="1" xr:uid="{00000000-0005-0000-0000-000000000000}"/>
    <cellStyle name="Dezimal 2 2" xfId="3" xr:uid="{00000000-0005-0000-0000-000001000000}"/>
    <cellStyle name="Dezimal 2 2 2" xfId="14" xr:uid="{CBE47112-FC86-40FC-8539-0DD466721651}"/>
    <cellStyle name="Dezimal 2 3" xfId="13" xr:uid="{DFEFC255-C733-4A5B-A6E2-0F068C131391}"/>
    <cellStyle name="Excel Built-in Normal" xfId="5" xr:uid="{00000000-0005-0000-0000-000002000000}"/>
    <cellStyle name="Normal" xfId="0" builtinId="0"/>
    <cellStyle name="Normal 2" xfId="4" xr:uid="{00000000-0005-0000-0000-000004000000}"/>
    <cellStyle name="Normal 3" xfId="6" xr:uid="{00000000-0005-0000-0000-000005000000}"/>
    <cellStyle name="Normal 4" xfId="8" xr:uid="{2DB46886-C293-4CAD-88C1-0DB96D266B89}"/>
    <cellStyle name="Normal 5" xfId="10" xr:uid="{B9E532E1-3FAB-4BF3-A3E0-38F052829FB8}"/>
    <cellStyle name="Standard 2" xfId="2" xr:uid="{00000000-0005-0000-0000-000006000000}"/>
    <cellStyle name="Tusental 2" xfId="7" xr:uid="{CCB37F1A-8CC2-4E93-A0EA-79580CAE3DC5}"/>
    <cellStyle name="Tusental 3" xfId="9" xr:uid="{35CBAE8B-CA6F-45FD-9603-BF5E19D62621}"/>
    <cellStyle name="Tusental 4" xfId="11" xr:uid="{01AB7C6B-96C7-46E0-B584-600504CCFE78}"/>
    <cellStyle name="Tusental 5" xfId="12" xr:uid="{64960271-7CA1-402D-8189-FD2C2CE2F511}"/>
  </cellStyles>
  <dxfs count="5"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fgColor indexed="64"/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fgColor indexed="64"/>
          <bgColor theme="0"/>
        </patternFill>
      </fill>
    </dxf>
  </dxfs>
  <tableStyles count="0" defaultTableStyle="TableStyleMedium9" defaultPivotStyle="PivotStyleLight16"/>
  <colors>
    <mruColors>
      <color rgb="FFFFFFCC"/>
      <color rgb="FFCCFFFF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individuell%20ju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1082EE-590E-4693-BA72-0F0B7901D0AA}">
  <dimension ref="A1:M37"/>
  <sheetViews>
    <sheetView showZeros="0" tabSelected="1" view="pageLayout" topLeftCell="A11" zoomScaleNormal="100" workbookViewId="0">
      <selection activeCell="C11" sqref="C11"/>
    </sheetView>
  </sheetViews>
  <sheetFormatPr defaultColWidth="9.1328125" defaultRowHeight="12.4" x14ac:dyDescent="0.3"/>
  <cols>
    <col min="1" max="1" width="7.265625" style="3" customWidth="1"/>
    <col min="2" max="3" width="9.1328125" style="3"/>
    <col min="4" max="4" width="2.73046875" style="3" customWidth="1"/>
    <col min="5" max="6" width="7.265625" style="3" customWidth="1"/>
    <col min="7" max="7" width="10.86328125" style="3" customWidth="1"/>
    <col min="8" max="8" width="4.86328125" style="3" customWidth="1"/>
    <col min="9" max="9" width="2.86328125" style="3" customWidth="1"/>
    <col min="10" max="11" width="7.265625" style="3" customWidth="1"/>
    <col min="12" max="12" width="9.1328125" style="3" customWidth="1"/>
    <col min="13" max="13" width="7.265625" style="3" hidden="1" customWidth="1"/>
    <col min="14" max="16384" width="9.1328125" style="3"/>
  </cols>
  <sheetData>
    <row r="1" spans="1:12" ht="6" customHeight="1" thickBot="1" x14ac:dyDescent="0.35"/>
    <row r="2" spans="1:12" ht="24" customHeight="1" thickBot="1" x14ac:dyDescent="0.4">
      <c r="A2" s="12" t="s">
        <v>56</v>
      </c>
      <c r="H2" s="13"/>
      <c r="I2" s="14" t="s">
        <v>29</v>
      </c>
      <c r="J2" s="15"/>
      <c r="K2" s="16"/>
      <c r="L2" s="16"/>
    </row>
    <row r="3" spans="1:12" ht="24" customHeight="1" thickBot="1" x14ac:dyDescent="0.35">
      <c r="A3" s="17" t="s">
        <v>57</v>
      </c>
      <c r="H3" s="13"/>
      <c r="I3" s="14" t="s">
        <v>28</v>
      </c>
      <c r="J3" s="15"/>
      <c r="K3" s="16"/>
      <c r="L3" s="16"/>
    </row>
    <row r="4" spans="1:12" ht="24" customHeight="1" thickBot="1" x14ac:dyDescent="0.35">
      <c r="A4" s="18" t="s">
        <v>2</v>
      </c>
      <c r="B4" s="18"/>
      <c r="C4" s="108"/>
      <c r="D4" s="108"/>
      <c r="E4" s="108"/>
      <c r="F4" s="19"/>
      <c r="H4" s="13"/>
      <c r="I4" s="14" t="s">
        <v>8</v>
      </c>
      <c r="J4" s="15"/>
      <c r="K4" s="16"/>
      <c r="L4" s="16"/>
    </row>
    <row r="5" spans="1:12" ht="24" customHeight="1" thickBot="1" x14ac:dyDescent="0.35">
      <c r="A5" s="10" t="s">
        <v>3</v>
      </c>
      <c r="B5" s="10"/>
      <c r="C5" s="107"/>
      <c r="D5" s="107"/>
      <c r="E5" s="107"/>
      <c r="F5" s="107"/>
      <c r="H5" s="13"/>
      <c r="I5" s="14" t="s">
        <v>9</v>
      </c>
      <c r="J5" s="20"/>
      <c r="K5" s="16"/>
      <c r="L5" s="16"/>
    </row>
    <row r="6" spans="1:12" ht="19.5" customHeight="1" thickBot="1" x14ac:dyDescent="0.35">
      <c r="A6" s="10" t="s">
        <v>6</v>
      </c>
      <c r="B6" s="10"/>
      <c r="C6" s="107"/>
      <c r="D6" s="107"/>
      <c r="E6" s="107"/>
      <c r="F6" s="107"/>
      <c r="K6" s="52"/>
    </row>
    <row r="7" spans="1:12" ht="17.100000000000001" customHeight="1" thickBot="1" x14ac:dyDescent="0.35">
      <c r="A7" s="10" t="s">
        <v>14</v>
      </c>
      <c r="B7" s="10"/>
      <c r="C7" s="10"/>
      <c r="D7" s="10"/>
      <c r="E7" s="10"/>
      <c r="F7" s="10"/>
      <c r="J7" s="21" t="s">
        <v>7</v>
      </c>
      <c r="K7" s="85"/>
      <c r="L7" s="22"/>
    </row>
    <row r="8" spans="1:12" ht="17.100000000000001" customHeight="1" x14ac:dyDescent="0.3">
      <c r="A8" s="18" t="s">
        <v>0</v>
      </c>
      <c r="B8" s="18"/>
      <c r="C8" s="108"/>
      <c r="D8" s="108"/>
      <c r="E8" s="108"/>
      <c r="F8" s="108"/>
    </row>
    <row r="9" spans="1:12" ht="17.100000000000001" customHeight="1" x14ac:dyDescent="0.3">
      <c r="A9" s="10" t="s">
        <v>4</v>
      </c>
      <c r="B9" s="10"/>
      <c r="C9" s="107"/>
      <c r="D9" s="107"/>
      <c r="E9" s="107"/>
      <c r="F9" s="107"/>
    </row>
    <row r="10" spans="1:12" ht="17.100000000000001" customHeight="1" x14ac:dyDescent="0.3">
      <c r="A10" s="10" t="s">
        <v>5</v>
      </c>
      <c r="B10" s="10"/>
      <c r="C10" s="107"/>
      <c r="D10" s="107"/>
      <c r="E10" s="107"/>
      <c r="F10" s="107"/>
    </row>
    <row r="11" spans="1:12" ht="17.25" customHeight="1" x14ac:dyDescent="0.3"/>
    <row r="12" spans="1:12" ht="16.5" hidden="1" customHeight="1" x14ac:dyDescent="0.3"/>
    <row r="13" spans="1:12" ht="21.75" customHeight="1" x14ac:dyDescent="0.3">
      <c r="A13" s="29"/>
      <c r="B13" s="10"/>
      <c r="C13" s="30"/>
      <c r="D13" s="23"/>
      <c r="E13" s="31" t="s">
        <v>11</v>
      </c>
      <c r="F13" s="32"/>
      <c r="G13" s="10"/>
      <c r="H13" s="32"/>
      <c r="I13" s="32"/>
      <c r="J13" s="10"/>
      <c r="K13" s="23"/>
      <c r="L13" s="33" t="s">
        <v>15</v>
      </c>
    </row>
    <row r="14" spans="1:12" ht="20.100000000000001" customHeight="1" x14ac:dyDescent="0.3">
      <c r="A14" s="101" t="s">
        <v>16</v>
      </c>
      <c r="B14" s="28"/>
      <c r="C14" s="28"/>
      <c r="D14" s="86"/>
      <c r="E14" s="32"/>
      <c r="F14" s="32"/>
      <c r="G14" s="10"/>
      <c r="H14" s="32"/>
      <c r="I14" s="32"/>
      <c r="J14" s="10"/>
      <c r="K14" s="34"/>
      <c r="L14" s="42"/>
    </row>
    <row r="15" spans="1:12" ht="20.100000000000001" customHeight="1" x14ac:dyDescent="0.3">
      <c r="A15" s="102" t="s">
        <v>17</v>
      </c>
      <c r="B15" s="40"/>
      <c r="C15" s="40"/>
      <c r="D15" s="41"/>
      <c r="E15" s="32"/>
      <c r="F15" s="32"/>
      <c r="G15" s="10"/>
      <c r="H15" s="32"/>
      <c r="I15" s="32"/>
      <c r="J15" s="10"/>
      <c r="K15" s="34"/>
      <c r="L15" s="42"/>
    </row>
    <row r="16" spans="1:12" ht="20.100000000000001" customHeight="1" x14ac:dyDescent="0.3">
      <c r="A16" s="103" t="s">
        <v>18</v>
      </c>
      <c r="B16" s="28"/>
      <c r="C16" s="28"/>
      <c r="D16" s="86"/>
      <c r="E16" s="32"/>
      <c r="F16" s="32"/>
      <c r="G16" s="10"/>
      <c r="H16" s="32"/>
      <c r="I16" s="32"/>
      <c r="J16" s="10"/>
      <c r="K16" s="34"/>
      <c r="L16" s="42"/>
    </row>
    <row r="17" spans="1:13" ht="20.100000000000001" customHeight="1" x14ac:dyDescent="0.3">
      <c r="A17" s="104" t="s">
        <v>22</v>
      </c>
      <c r="B17" s="26"/>
      <c r="C17" s="26"/>
      <c r="D17" s="27"/>
      <c r="E17" s="32"/>
      <c r="F17" s="32"/>
      <c r="G17" s="10"/>
      <c r="H17" s="32"/>
      <c r="I17" s="32"/>
      <c r="J17" s="10"/>
      <c r="K17" s="34"/>
      <c r="L17" s="42"/>
    </row>
    <row r="18" spans="1:13" ht="20.100000000000001" customHeight="1" x14ac:dyDescent="0.3">
      <c r="A18" s="105" t="s">
        <v>19</v>
      </c>
      <c r="B18" s="26"/>
      <c r="C18" s="26"/>
      <c r="D18" s="27"/>
      <c r="E18" s="32"/>
      <c r="F18" s="32"/>
      <c r="G18" s="10"/>
      <c r="H18" s="32"/>
      <c r="I18" s="32"/>
      <c r="J18" s="10"/>
      <c r="K18" s="34"/>
      <c r="L18" s="42"/>
    </row>
    <row r="19" spans="1:13" ht="20.100000000000001" customHeight="1" x14ac:dyDescent="0.3">
      <c r="A19" s="106" t="s">
        <v>23</v>
      </c>
      <c r="B19" s="26"/>
      <c r="C19" s="26"/>
      <c r="D19" s="27"/>
      <c r="E19" s="32"/>
      <c r="F19" s="32"/>
      <c r="G19" s="10"/>
      <c r="H19" s="32"/>
      <c r="I19" s="32"/>
      <c r="J19" s="10"/>
      <c r="K19" s="34"/>
      <c r="L19" s="42"/>
    </row>
    <row r="20" spans="1:13" ht="20.100000000000001" customHeight="1" x14ac:dyDescent="0.3">
      <c r="K20" s="11"/>
      <c r="L20" s="11"/>
    </row>
    <row r="21" spans="1:13" ht="20.100000000000001" customHeight="1" x14ac:dyDescent="0.3">
      <c r="I21" s="4"/>
      <c r="J21" s="35"/>
      <c r="K21" s="4" t="s">
        <v>20</v>
      </c>
      <c r="L21" s="33">
        <f>SUM(L14:L19)</f>
        <v>0</v>
      </c>
    </row>
    <row r="22" spans="1:13" ht="15.75" customHeight="1" x14ac:dyDescent="0.3">
      <c r="F22" s="9"/>
      <c r="I22" s="4"/>
      <c r="J22" s="36"/>
    </row>
    <row r="23" spans="1:13" ht="18.75" customHeight="1" x14ac:dyDescent="0.3">
      <c r="A23" s="2" t="s">
        <v>33</v>
      </c>
      <c r="B23" s="1"/>
      <c r="C23" s="1"/>
      <c r="D23" s="1"/>
      <c r="E23" s="1"/>
      <c r="F23" s="1"/>
      <c r="G23" s="109" t="s">
        <v>11</v>
      </c>
      <c r="H23" s="110"/>
      <c r="I23" s="111"/>
      <c r="J23" s="112" t="s">
        <v>12</v>
      </c>
      <c r="K23" s="113"/>
      <c r="L23" s="114"/>
    </row>
    <row r="24" spans="1:13" s="87" customFormat="1" ht="15.75" customHeight="1" x14ac:dyDescent="0.3">
      <c r="A24" s="115" t="s">
        <v>58</v>
      </c>
      <c r="B24" s="118" t="s">
        <v>35</v>
      </c>
      <c r="C24" s="118" t="s">
        <v>36</v>
      </c>
      <c r="D24" s="118"/>
      <c r="E24" s="120" t="s">
        <v>37</v>
      </c>
      <c r="F24" s="121"/>
      <c r="G24" s="122"/>
      <c r="H24" s="123"/>
      <c r="I24" s="124"/>
      <c r="J24" s="125">
        <v>0.2</v>
      </c>
      <c r="K24" s="128"/>
      <c r="L24" s="130">
        <f>K24*0.2</f>
        <v>0</v>
      </c>
    </row>
    <row r="25" spans="1:13" s="87" customFormat="1" x14ac:dyDescent="0.3">
      <c r="A25" s="116"/>
      <c r="B25" s="118"/>
      <c r="C25" s="118" t="s">
        <v>38</v>
      </c>
      <c r="D25" s="118"/>
      <c r="E25" s="133" t="s">
        <v>39</v>
      </c>
      <c r="F25" s="134"/>
      <c r="G25" s="135"/>
      <c r="H25" s="136"/>
      <c r="I25" s="137"/>
      <c r="J25" s="126"/>
      <c r="K25" s="128"/>
      <c r="L25" s="131"/>
    </row>
    <row r="26" spans="1:13" s="87" customFormat="1" ht="46.5" customHeight="1" x14ac:dyDescent="0.3">
      <c r="A26" s="117"/>
      <c r="B26" s="119"/>
      <c r="C26" s="119" t="s">
        <v>59</v>
      </c>
      <c r="D26" s="119"/>
      <c r="E26" s="133" t="s">
        <v>41</v>
      </c>
      <c r="F26" s="134"/>
      <c r="G26" s="135"/>
      <c r="H26" s="136"/>
      <c r="I26" s="137"/>
      <c r="J26" s="127"/>
      <c r="K26" s="129"/>
      <c r="L26" s="132"/>
    </row>
    <row r="27" spans="1:13" s="87" customFormat="1" ht="40.5" customHeight="1" x14ac:dyDescent="0.3">
      <c r="A27" s="115" t="s">
        <v>60</v>
      </c>
      <c r="B27" s="141" t="s">
        <v>43</v>
      </c>
      <c r="C27" s="142"/>
      <c r="D27" s="143"/>
      <c r="E27" s="144" t="s">
        <v>44</v>
      </c>
      <c r="F27" s="145"/>
      <c r="G27" s="146"/>
      <c r="H27" s="147"/>
      <c r="I27" s="148"/>
      <c r="J27" s="57">
        <v>0.4</v>
      </c>
      <c r="K27" s="88"/>
      <c r="L27" s="89">
        <f>K27*0.4</f>
        <v>0</v>
      </c>
    </row>
    <row r="28" spans="1:13" s="87" customFormat="1" ht="27.75" customHeight="1" thickBot="1" x14ac:dyDescent="0.35">
      <c r="A28" s="117"/>
      <c r="B28" s="149" t="s">
        <v>10</v>
      </c>
      <c r="C28" s="150"/>
      <c r="D28" s="151"/>
      <c r="E28" s="152" t="s">
        <v>45</v>
      </c>
      <c r="F28" s="153"/>
      <c r="G28" s="135"/>
      <c r="H28" s="136"/>
      <c r="I28" s="137"/>
      <c r="J28" s="57">
        <v>0.4</v>
      </c>
      <c r="K28" s="88"/>
      <c r="L28" s="89">
        <f>K28*0.4</f>
        <v>0</v>
      </c>
      <c r="M28" s="90"/>
    </row>
    <row r="29" spans="1:13" s="87" customFormat="1" ht="61.5" customHeight="1" thickBot="1" x14ac:dyDescent="0.35">
      <c r="A29" s="61" t="s">
        <v>27</v>
      </c>
      <c r="B29" s="138" t="s">
        <v>46</v>
      </c>
      <c r="C29" s="139"/>
      <c r="D29" s="139"/>
      <c r="E29" s="139"/>
      <c r="F29" s="139"/>
      <c r="G29" s="139"/>
      <c r="H29" s="139"/>
      <c r="I29" s="140"/>
      <c r="J29" s="91"/>
      <c r="K29" s="92">
        <f>J29</f>
        <v>0</v>
      </c>
      <c r="L29" s="93"/>
    </row>
    <row r="30" spans="1:13" s="87" customFormat="1" ht="13.9" thickBot="1" x14ac:dyDescent="0.4">
      <c r="G30" s="94"/>
      <c r="I30" s="94"/>
      <c r="J30" s="95"/>
      <c r="K30" s="96" t="s">
        <v>1</v>
      </c>
      <c r="L30" s="97">
        <f>IFERROR(L24+L27+L28-L29,0)</f>
        <v>0</v>
      </c>
    </row>
    <row r="31" spans="1:13" s="87" customFormat="1" ht="18" customHeight="1" thickBot="1" x14ac:dyDescent="0.4">
      <c r="G31" s="94"/>
      <c r="I31" s="94"/>
      <c r="J31" s="98"/>
      <c r="K31" s="99" t="s">
        <v>61</v>
      </c>
      <c r="L31" s="97">
        <f>(L30*2)</f>
        <v>0</v>
      </c>
    </row>
    <row r="32" spans="1:13" s="87" customFormat="1" ht="18" customHeight="1" thickBot="1" x14ac:dyDescent="0.4">
      <c r="G32" s="94"/>
      <c r="I32" s="94"/>
      <c r="J32" s="98" t="s">
        <v>62</v>
      </c>
      <c r="K32" s="99"/>
      <c r="L32" s="97">
        <f>L21+L31</f>
        <v>0</v>
      </c>
    </row>
    <row r="33" spans="1:12" s="87" customFormat="1" ht="18" customHeight="1" thickBot="1" x14ac:dyDescent="0.4">
      <c r="A33" s="25"/>
      <c r="B33" s="25"/>
      <c r="C33" s="25"/>
      <c r="D33" s="25"/>
      <c r="E33" s="25"/>
      <c r="F33" s="25"/>
      <c r="G33" s="25"/>
      <c r="H33" s="25"/>
      <c r="I33" s="37"/>
      <c r="J33" s="8" t="s">
        <v>21</v>
      </c>
      <c r="K33" s="38"/>
      <c r="L33" s="100">
        <f>ROUND(L32/8,3)</f>
        <v>0</v>
      </c>
    </row>
    <row r="34" spans="1:12" s="25" customFormat="1" ht="21.75" customHeight="1" x14ac:dyDescent="0.35">
      <c r="A34" s="3"/>
      <c r="B34" s="3"/>
      <c r="C34" s="3"/>
      <c r="D34" s="3"/>
      <c r="E34" s="3"/>
      <c r="F34" s="7"/>
      <c r="G34" s="3"/>
      <c r="H34" s="6"/>
      <c r="I34" s="6"/>
      <c r="J34" s="5"/>
      <c r="K34" s="4"/>
      <c r="L34" s="39"/>
    </row>
    <row r="35" spans="1:12" ht="18" customHeight="1" x14ac:dyDescent="0.3">
      <c r="A35" s="18" t="s">
        <v>13</v>
      </c>
      <c r="B35" s="43"/>
      <c r="C35" s="43"/>
      <c r="D35" s="43"/>
      <c r="E35" s="43"/>
      <c r="F35" s="7"/>
      <c r="G35" s="18" t="s">
        <v>24</v>
      </c>
      <c r="H35" s="18"/>
      <c r="I35" s="18"/>
      <c r="J35" s="18"/>
      <c r="K35" s="18"/>
      <c r="L35" s="18"/>
    </row>
    <row r="36" spans="1:12" ht="18" customHeight="1" x14ac:dyDescent="0.3">
      <c r="F36" s="7"/>
      <c r="H36" s="6"/>
      <c r="I36" s="6"/>
      <c r="J36" s="5"/>
      <c r="K36" s="4"/>
      <c r="L36" s="39"/>
    </row>
    <row r="37" spans="1:12" ht="18" customHeight="1" x14ac:dyDescent="0.3"/>
  </sheetData>
  <mergeCells count="30">
    <mergeCell ref="B29:I29"/>
    <mergeCell ref="A27:A28"/>
    <mergeCell ref="B27:D27"/>
    <mergeCell ref="E27:F27"/>
    <mergeCell ref="G27:I27"/>
    <mergeCell ref="B28:D28"/>
    <mergeCell ref="E28:F28"/>
    <mergeCell ref="G28:I28"/>
    <mergeCell ref="G23:I23"/>
    <mergeCell ref="J23:L23"/>
    <mergeCell ref="A24:A26"/>
    <mergeCell ref="B24:B26"/>
    <mergeCell ref="C24:D24"/>
    <mergeCell ref="E24:F24"/>
    <mergeCell ref="G24:I24"/>
    <mergeCell ref="J24:J26"/>
    <mergeCell ref="K24:K26"/>
    <mergeCell ref="L24:L26"/>
    <mergeCell ref="C25:D25"/>
    <mergeCell ref="E25:F25"/>
    <mergeCell ref="G25:I25"/>
    <mergeCell ref="C26:D26"/>
    <mergeCell ref="E26:F26"/>
    <mergeCell ref="G26:I26"/>
    <mergeCell ref="C10:F10"/>
    <mergeCell ref="C4:E4"/>
    <mergeCell ref="C5:F5"/>
    <mergeCell ref="C6:F6"/>
    <mergeCell ref="C8:F8"/>
    <mergeCell ref="C9:F9"/>
  </mergeCells>
  <conditionalFormatting sqref="L24 L27:L28 K29 L30:L32">
    <cfRule type="cellIs" dxfId="4" priority="2" operator="equal">
      <formula>0</formula>
    </cfRule>
  </conditionalFormatting>
  <conditionalFormatting sqref="L24 L27:L28 J29 K24:K29 L30:L32">
    <cfRule type="cellIs" dxfId="3" priority="1" operator="notBetween">
      <formula>0</formula>
      <formula>10</formula>
    </cfRule>
  </conditionalFormatting>
  <pageMargins left="0.7" right="0.7" top="0.75" bottom="0.75" header="0.3" footer="0.3"/>
  <pageSetup paperSize="9" scale="97" orientation="portrait" r:id="rId1"/>
  <headerFooter>
    <oddHeader>&amp;L&amp;G&amp;C&amp;"Verdana,Normal"&amp;12PROTOKOLL FÖR SKRITTKLASS</oddHeader>
    <oddFooter>&amp;R2020-06-10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76109-AA4F-4803-9561-7502EF96486E}">
  <dimension ref="A1:L40"/>
  <sheetViews>
    <sheetView showZeros="0" view="pageLayout" topLeftCell="A31" zoomScaleNormal="100" workbookViewId="0">
      <selection activeCell="A39" sqref="A39:XFD39"/>
    </sheetView>
  </sheetViews>
  <sheetFormatPr defaultColWidth="9.1328125" defaultRowHeight="12.4" x14ac:dyDescent="0.3"/>
  <cols>
    <col min="1" max="1" width="11.86328125" style="44" customWidth="1"/>
    <col min="2" max="2" width="7.3984375" style="44" customWidth="1"/>
    <col min="3" max="3" width="7.86328125" style="44" customWidth="1"/>
    <col min="4" max="4" width="6.3984375" style="44" customWidth="1"/>
    <col min="5" max="6" width="7.265625" style="44" customWidth="1"/>
    <col min="7" max="7" width="7.73046875" style="44" customWidth="1"/>
    <col min="8" max="8" width="6.1328125" style="44" customWidth="1"/>
    <col min="9" max="9" width="7.265625" style="44" customWidth="1"/>
    <col min="10" max="10" width="6.59765625" style="44" customWidth="1"/>
    <col min="11" max="11" width="8.3984375" style="44" customWidth="1"/>
    <col min="12" max="12" width="6.3984375" style="44" hidden="1" customWidth="1"/>
    <col min="13" max="16384" width="9.1328125" style="44"/>
  </cols>
  <sheetData>
    <row r="1" spans="1:12" ht="6" customHeight="1" thickBot="1" x14ac:dyDescent="0.35"/>
    <row r="2" spans="1:12" ht="22.5" customHeight="1" thickBot="1" x14ac:dyDescent="0.4">
      <c r="A2" s="45" t="s">
        <v>31</v>
      </c>
      <c r="H2" s="8" t="s">
        <v>29</v>
      </c>
      <c r="I2" s="14"/>
      <c r="J2" s="15"/>
      <c r="K2" s="24"/>
      <c r="L2" s="46"/>
    </row>
    <row r="3" spans="1:12" ht="24" customHeight="1" thickBot="1" x14ac:dyDescent="0.35">
      <c r="A3" s="47" t="s">
        <v>32</v>
      </c>
      <c r="H3" s="48" t="s">
        <v>28</v>
      </c>
      <c r="I3" s="14"/>
      <c r="J3" s="15"/>
      <c r="K3" s="24"/>
      <c r="L3" s="46"/>
    </row>
    <row r="4" spans="1:12" ht="24" customHeight="1" thickBot="1" x14ac:dyDescent="0.35">
      <c r="A4" s="49" t="s">
        <v>2</v>
      </c>
      <c r="B4" s="49"/>
      <c r="C4" s="201"/>
      <c r="D4" s="201"/>
      <c r="E4" s="201"/>
      <c r="F4" s="50"/>
      <c r="H4" s="8" t="s">
        <v>8</v>
      </c>
      <c r="I4" s="14"/>
      <c r="J4" s="15"/>
      <c r="K4" s="24"/>
      <c r="L4" s="46"/>
    </row>
    <row r="5" spans="1:12" ht="24" customHeight="1" thickBot="1" x14ac:dyDescent="0.35">
      <c r="A5" s="51" t="s">
        <v>3</v>
      </c>
      <c r="B5" s="51"/>
      <c r="C5" s="200"/>
      <c r="D5" s="200"/>
      <c r="E5" s="200"/>
      <c r="F5" s="200"/>
      <c r="H5" s="8" t="s">
        <v>9</v>
      </c>
      <c r="I5" s="14"/>
      <c r="J5" s="20"/>
      <c r="K5" s="24"/>
      <c r="L5" s="46"/>
    </row>
    <row r="6" spans="1:12" ht="19.5" customHeight="1" thickBot="1" x14ac:dyDescent="0.35">
      <c r="A6" s="51" t="s">
        <v>6</v>
      </c>
      <c r="B6" s="51"/>
      <c r="C6" s="200"/>
      <c r="D6" s="200"/>
      <c r="E6" s="200"/>
      <c r="F6" s="200"/>
      <c r="H6" s="3"/>
      <c r="I6" s="3"/>
      <c r="J6" s="3"/>
      <c r="K6" s="52"/>
      <c r="L6" s="3"/>
    </row>
    <row r="7" spans="1:12" ht="17.100000000000001" customHeight="1" thickBot="1" x14ac:dyDescent="0.35">
      <c r="A7" s="51" t="s">
        <v>14</v>
      </c>
      <c r="B7" s="51"/>
      <c r="C7" s="51"/>
      <c r="D7" s="51"/>
      <c r="E7" s="51"/>
      <c r="F7" s="51"/>
      <c r="H7" s="3"/>
      <c r="I7" s="21" t="s">
        <v>7</v>
      </c>
      <c r="J7" s="53"/>
      <c r="K7" s="54"/>
      <c r="L7" s="55"/>
    </row>
    <row r="8" spans="1:12" ht="17.100000000000001" customHeight="1" x14ac:dyDescent="0.3">
      <c r="A8" s="49" t="s">
        <v>0</v>
      </c>
      <c r="B8" s="49"/>
      <c r="C8" s="201"/>
      <c r="D8" s="201"/>
      <c r="E8" s="201"/>
      <c r="F8" s="201"/>
    </row>
    <row r="9" spans="1:12" ht="17.100000000000001" customHeight="1" x14ac:dyDescent="0.3">
      <c r="A9" s="51" t="s">
        <v>4</v>
      </c>
      <c r="B9" s="51"/>
      <c r="C9" s="200"/>
      <c r="D9" s="200"/>
      <c r="E9" s="200"/>
      <c r="F9" s="200"/>
    </row>
    <row r="10" spans="1:12" ht="17.100000000000001" customHeight="1" x14ac:dyDescent="0.3">
      <c r="A10" s="51" t="s">
        <v>5</v>
      </c>
      <c r="B10" s="51"/>
      <c r="C10" s="200"/>
      <c r="D10" s="200"/>
      <c r="E10" s="200"/>
      <c r="F10" s="200"/>
    </row>
    <row r="11" spans="1:12" ht="33.75" customHeight="1" x14ac:dyDescent="0.3"/>
    <row r="12" spans="1:12" ht="15" customHeight="1" x14ac:dyDescent="0.3">
      <c r="K12" s="52"/>
    </row>
    <row r="13" spans="1:12" s="56" customFormat="1" ht="13.9" x14ac:dyDescent="0.3">
      <c r="A13" s="2" t="s">
        <v>33</v>
      </c>
      <c r="B13" s="1"/>
      <c r="C13" s="1"/>
      <c r="D13" s="1"/>
      <c r="E13" s="1"/>
      <c r="F13" s="1"/>
      <c r="G13" s="184" t="s">
        <v>11</v>
      </c>
      <c r="H13" s="185"/>
      <c r="I13" s="112" t="s">
        <v>12</v>
      </c>
      <c r="J13" s="113"/>
      <c r="K13" s="114"/>
    </row>
    <row r="14" spans="1:12" s="56" customFormat="1" x14ac:dyDescent="0.3">
      <c r="A14" s="170" t="s">
        <v>34</v>
      </c>
      <c r="B14" s="187" t="s">
        <v>35</v>
      </c>
      <c r="C14" s="187" t="s">
        <v>36</v>
      </c>
      <c r="D14" s="187"/>
      <c r="E14" s="175" t="s">
        <v>37</v>
      </c>
      <c r="F14" s="189"/>
      <c r="G14" s="190"/>
      <c r="H14" s="191"/>
      <c r="I14" s="125">
        <v>0.2</v>
      </c>
      <c r="J14" s="192">
        <v>0</v>
      </c>
      <c r="K14" s="194">
        <f>J14*0.2</f>
        <v>0</v>
      </c>
    </row>
    <row r="15" spans="1:12" s="56" customFormat="1" ht="46.5" customHeight="1" x14ac:dyDescent="0.3">
      <c r="A15" s="186"/>
      <c r="B15" s="187"/>
      <c r="C15" s="187" t="s">
        <v>38</v>
      </c>
      <c r="D15" s="187"/>
      <c r="E15" s="196" t="s">
        <v>39</v>
      </c>
      <c r="F15" s="197"/>
      <c r="G15" s="177"/>
      <c r="H15" s="178"/>
      <c r="I15" s="126"/>
      <c r="J15" s="192"/>
      <c r="K15" s="194"/>
    </row>
    <row r="16" spans="1:12" s="56" customFormat="1" ht="33.75" customHeight="1" x14ac:dyDescent="0.3">
      <c r="A16" s="171"/>
      <c r="B16" s="188"/>
      <c r="C16" s="188" t="s">
        <v>40</v>
      </c>
      <c r="D16" s="188"/>
      <c r="E16" s="196" t="s">
        <v>41</v>
      </c>
      <c r="F16" s="197"/>
      <c r="G16" s="198"/>
      <c r="H16" s="199"/>
      <c r="I16" s="127"/>
      <c r="J16" s="193"/>
      <c r="K16" s="195"/>
    </row>
    <row r="17" spans="1:12" s="56" customFormat="1" ht="27.75" customHeight="1" x14ac:dyDescent="0.3">
      <c r="A17" s="170" t="s">
        <v>42</v>
      </c>
      <c r="B17" s="172" t="s">
        <v>43</v>
      </c>
      <c r="C17" s="173"/>
      <c r="D17" s="174"/>
      <c r="E17" s="175" t="s">
        <v>44</v>
      </c>
      <c r="F17" s="176"/>
      <c r="G17" s="177"/>
      <c r="H17" s="178"/>
      <c r="I17" s="57">
        <v>0.4</v>
      </c>
      <c r="J17" s="58">
        <v>0</v>
      </c>
      <c r="K17" s="59">
        <f>J17*0.4</f>
        <v>0</v>
      </c>
      <c r="L17" s="60"/>
    </row>
    <row r="18" spans="1:12" s="56" customFormat="1" ht="57.75" customHeight="1" thickBot="1" x14ac:dyDescent="0.35">
      <c r="A18" s="171"/>
      <c r="B18" s="179" t="s">
        <v>10</v>
      </c>
      <c r="C18" s="180"/>
      <c r="D18" s="181"/>
      <c r="E18" s="182" t="s">
        <v>45</v>
      </c>
      <c r="F18" s="183"/>
      <c r="G18" s="177"/>
      <c r="H18" s="178"/>
      <c r="I18" s="57">
        <v>0.4</v>
      </c>
      <c r="J18" s="58">
        <v>0</v>
      </c>
      <c r="K18" s="59">
        <f>J18*0.4</f>
        <v>0</v>
      </c>
    </row>
    <row r="19" spans="1:12" s="56" customFormat="1" ht="13.15" x14ac:dyDescent="0.3">
      <c r="A19" s="61" t="s">
        <v>27</v>
      </c>
      <c r="B19" s="138" t="s">
        <v>46</v>
      </c>
      <c r="C19" s="139"/>
      <c r="D19" s="139"/>
      <c r="E19" s="139"/>
      <c r="F19" s="139"/>
      <c r="G19" s="139"/>
      <c r="H19" s="139"/>
      <c r="I19" s="140"/>
      <c r="J19" s="62"/>
      <c r="K19" s="63">
        <v>0</v>
      </c>
    </row>
    <row r="20" spans="1:12" s="56" customFormat="1" ht="18" customHeight="1" x14ac:dyDescent="0.3">
      <c r="G20" s="64"/>
      <c r="H20" s="64"/>
      <c r="K20" s="65">
        <f>(K14+K17+K18)-K19</f>
        <v>0</v>
      </c>
    </row>
    <row r="21" spans="1:12" s="56" customFormat="1" ht="12.75" customHeight="1" x14ac:dyDescent="0.35">
      <c r="A21" s="66" t="s">
        <v>32</v>
      </c>
      <c r="B21" s="56" t="s">
        <v>47</v>
      </c>
      <c r="G21" s="64"/>
      <c r="H21" s="64"/>
      <c r="K21" s="67"/>
    </row>
    <row r="22" spans="1:12" s="56" customFormat="1" ht="12.75" customHeight="1" x14ac:dyDescent="0.3">
      <c r="B22" s="68">
        <v>1</v>
      </c>
      <c r="C22" s="68">
        <v>2</v>
      </c>
      <c r="D22" s="68">
        <v>3</v>
      </c>
      <c r="E22" s="68">
        <v>4</v>
      </c>
      <c r="F22" s="68">
        <v>5</v>
      </c>
      <c r="G22" s="69" t="s">
        <v>30</v>
      </c>
      <c r="J22" s="67"/>
    </row>
    <row r="23" spans="1:12" s="56" customFormat="1" ht="20.100000000000001" customHeight="1" thickBot="1" x14ac:dyDescent="0.35">
      <c r="A23" s="70" t="s">
        <v>48</v>
      </c>
      <c r="B23" s="71">
        <v>0</v>
      </c>
      <c r="C23" s="71">
        <v>0</v>
      </c>
      <c r="D23" s="71">
        <v>0</v>
      </c>
      <c r="E23" s="71">
        <v>0</v>
      </c>
      <c r="F23" s="71">
        <v>0</v>
      </c>
      <c r="G23" s="72">
        <f>IFERROR(B23+C23+D23+E23+F23,0)</f>
        <v>0</v>
      </c>
      <c r="J23" s="67"/>
    </row>
    <row r="24" spans="1:12" s="56" customFormat="1" ht="20.25" customHeight="1" thickBot="1" x14ac:dyDescent="0.35">
      <c r="E24" s="73" t="s">
        <v>26</v>
      </c>
      <c r="F24" s="56" t="s">
        <v>49</v>
      </c>
      <c r="G24" s="74">
        <f>G23/5</f>
        <v>0</v>
      </c>
      <c r="J24" s="67"/>
    </row>
    <row r="25" spans="1:12" s="56" customFormat="1" ht="12.75" customHeight="1" x14ac:dyDescent="0.3"/>
    <row r="26" spans="1:12" s="56" customFormat="1" ht="12.75" customHeight="1" x14ac:dyDescent="0.3">
      <c r="A26" s="157" t="s">
        <v>25</v>
      </c>
      <c r="B26" s="158"/>
      <c r="C26" s="158"/>
      <c r="D26" s="158"/>
      <c r="E26" s="158"/>
      <c r="F26" s="158"/>
      <c r="G26" s="158"/>
      <c r="H26" s="158"/>
      <c r="I26" s="158"/>
      <c r="J26" s="158"/>
      <c r="K26" s="159"/>
    </row>
    <row r="27" spans="1:12" s="56" customFormat="1" x14ac:dyDescent="0.3">
      <c r="A27" s="160"/>
      <c r="B27" s="161"/>
      <c r="C27" s="161"/>
      <c r="D27" s="161"/>
      <c r="E27" s="161"/>
      <c r="F27" s="161"/>
      <c r="G27" s="161"/>
      <c r="H27" s="161"/>
      <c r="I27" s="161"/>
      <c r="J27" s="161"/>
      <c r="K27" s="162"/>
    </row>
    <row r="28" spans="1:12" s="56" customFormat="1" x14ac:dyDescent="0.3">
      <c r="A28" s="160"/>
      <c r="B28" s="161"/>
      <c r="C28" s="161"/>
      <c r="D28" s="161"/>
      <c r="E28" s="161"/>
      <c r="F28" s="161"/>
      <c r="G28" s="161"/>
      <c r="H28" s="161"/>
      <c r="I28" s="161"/>
      <c r="J28" s="161"/>
      <c r="K28" s="162"/>
    </row>
    <row r="29" spans="1:12" s="56" customFormat="1" ht="9" customHeight="1" x14ac:dyDescent="0.3">
      <c r="A29" s="160"/>
      <c r="B29" s="161"/>
      <c r="C29" s="161"/>
      <c r="D29" s="161"/>
      <c r="E29" s="161"/>
      <c r="F29" s="161"/>
      <c r="G29" s="161"/>
      <c r="H29" s="161"/>
      <c r="I29" s="161"/>
      <c r="J29" s="161"/>
      <c r="K29" s="162"/>
    </row>
    <row r="30" spans="1:12" s="56" customFormat="1" x14ac:dyDescent="0.3">
      <c r="A30" s="163"/>
      <c r="B30" s="164"/>
      <c r="C30" s="164"/>
      <c r="D30" s="164"/>
      <c r="E30" s="164"/>
      <c r="F30" s="164"/>
      <c r="G30" s="164"/>
      <c r="H30" s="164"/>
      <c r="I30" s="164"/>
      <c r="J30" s="164"/>
      <c r="K30" s="165"/>
    </row>
    <row r="31" spans="1:12" s="56" customFormat="1" x14ac:dyDescent="0.3"/>
    <row r="32" spans="1:12" s="56" customFormat="1" ht="13.5" x14ac:dyDescent="0.3">
      <c r="A32" s="166" t="s">
        <v>50</v>
      </c>
      <c r="B32" s="166"/>
      <c r="C32" s="166"/>
      <c r="D32" s="166"/>
      <c r="E32" s="166"/>
      <c r="F32" s="166"/>
      <c r="G32" s="166"/>
      <c r="H32" s="167">
        <f>G24</f>
        <v>0</v>
      </c>
      <c r="I32" s="167"/>
      <c r="J32" s="75" t="s">
        <v>51</v>
      </c>
      <c r="K32" s="76">
        <f>H32*3</f>
        <v>0</v>
      </c>
    </row>
    <row r="33" spans="1:12" s="56" customFormat="1" ht="13.5" x14ac:dyDescent="0.3">
      <c r="A33" s="166" t="s">
        <v>52</v>
      </c>
      <c r="B33" s="166"/>
      <c r="C33" s="166"/>
      <c r="D33" s="166"/>
      <c r="E33" s="166"/>
      <c r="F33" s="166"/>
      <c r="G33" s="166"/>
      <c r="H33" s="168">
        <f>K20</f>
        <v>0</v>
      </c>
      <c r="I33" s="169"/>
      <c r="J33" s="77" t="s">
        <v>53</v>
      </c>
      <c r="K33" s="76">
        <f>H33</f>
        <v>0</v>
      </c>
    </row>
    <row r="34" spans="1:12" s="56" customFormat="1" ht="13.9" thickBot="1" x14ac:dyDescent="0.35">
      <c r="E34" s="78"/>
      <c r="H34" s="64"/>
      <c r="I34" s="79"/>
      <c r="J34" s="67" t="s">
        <v>54</v>
      </c>
      <c r="K34" s="76">
        <f>(K32+K33)</f>
        <v>0</v>
      </c>
    </row>
    <row r="35" spans="1:12" s="56" customFormat="1" ht="13.9" thickBot="1" x14ac:dyDescent="0.35">
      <c r="E35" s="154" t="s">
        <v>55</v>
      </c>
      <c r="F35" s="155"/>
      <c r="G35" s="155"/>
      <c r="H35" s="155"/>
      <c r="I35" s="155"/>
      <c r="J35" s="156"/>
      <c r="K35" s="80">
        <f>K34/4</f>
        <v>0</v>
      </c>
    </row>
    <row r="36" spans="1:12" s="56" customFormat="1" ht="13.5" x14ac:dyDescent="0.3">
      <c r="E36" s="78"/>
      <c r="F36" s="78"/>
      <c r="G36" s="78"/>
      <c r="H36" s="81"/>
      <c r="I36" s="81"/>
      <c r="J36" s="81"/>
      <c r="K36" s="82"/>
    </row>
    <row r="37" spans="1:12" s="56" customFormat="1" ht="13.5" x14ac:dyDescent="0.3">
      <c r="E37" s="78"/>
      <c r="F37" s="78"/>
      <c r="G37" s="78"/>
      <c r="H37" s="78"/>
      <c r="I37" s="78"/>
      <c r="J37" s="78"/>
      <c r="K37" s="83"/>
    </row>
    <row r="38" spans="1:12" s="56" customFormat="1" ht="13.5" x14ac:dyDescent="0.3">
      <c r="E38" s="78"/>
      <c r="F38" s="78"/>
      <c r="G38" s="78"/>
      <c r="H38" s="78"/>
      <c r="I38" s="78"/>
      <c r="J38" s="78"/>
      <c r="K38" s="83"/>
    </row>
    <row r="39" spans="1:12" x14ac:dyDescent="0.3">
      <c r="A39" s="49" t="s">
        <v>13</v>
      </c>
      <c r="B39" s="84"/>
      <c r="C39" s="84"/>
      <c r="D39" s="84"/>
      <c r="E39" s="84"/>
      <c r="G39" s="49" t="s">
        <v>24</v>
      </c>
      <c r="H39" s="49"/>
      <c r="I39" s="49"/>
      <c r="J39" s="49"/>
      <c r="K39" s="49"/>
      <c r="L39" s="49"/>
    </row>
    <row r="40" spans="1:12" ht="15" customHeight="1" x14ac:dyDescent="0.3">
      <c r="K40" s="83"/>
    </row>
  </sheetData>
  <mergeCells count="36">
    <mergeCell ref="C10:F10"/>
    <mergeCell ref="C4:E4"/>
    <mergeCell ref="C5:F5"/>
    <mergeCell ref="C6:F6"/>
    <mergeCell ref="C8:F8"/>
    <mergeCell ref="C9:F9"/>
    <mergeCell ref="G13:H13"/>
    <mergeCell ref="I13:K13"/>
    <mergeCell ref="A14:A16"/>
    <mergeCell ref="B14:B16"/>
    <mergeCell ref="C14:D14"/>
    <mergeCell ref="E14:F14"/>
    <mergeCell ref="G14:H14"/>
    <mergeCell ref="I14:I16"/>
    <mergeCell ref="J14:J16"/>
    <mergeCell ref="K14:K16"/>
    <mergeCell ref="C15:D15"/>
    <mergeCell ref="E15:F15"/>
    <mergeCell ref="G15:H15"/>
    <mergeCell ref="C16:D16"/>
    <mergeCell ref="E16:F16"/>
    <mergeCell ref="G16:H16"/>
    <mergeCell ref="A17:A18"/>
    <mergeCell ref="B17:D17"/>
    <mergeCell ref="E17:F17"/>
    <mergeCell ref="G17:H17"/>
    <mergeCell ref="B18:D18"/>
    <mergeCell ref="E18:F18"/>
    <mergeCell ref="G18:H18"/>
    <mergeCell ref="E35:J35"/>
    <mergeCell ref="B19:I19"/>
    <mergeCell ref="A26:K30"/>
    <mergeCell ref="A32:G32"/>
    <mergeCell ref="H32:I32"/>
    <mergeCell ref="A33:G33"/>
    <mergeCell ref="H33:I33"/>
  </mergeCells>
  <conditionalFormatting sqref="H33:I33 K14:K21 J22:J24 K25:K40">
    <cfRule type="cellIs" dxfId="2" priority="3" operator="equal">
      <formula>0</formula>
    </cfRule>
  </conditionalFormatting>
  <conditionalFormatting sqref="H32:I33 J14:J19 K14:K21 J22:J24 K25:K40">
    <cfRule type="cellIs" dxfId="1" priority="2" operator="notBetween">
      <formula>0</formula>
      <formula>10</formula>
    </cfRule>
  </conditionalFormatting>
  <conditionalFormatting sqref="K19">
    <cfRule type="cellIs" dxfId="0" priority="1" operator="equal">
      <formula>0</formula>
    </cfRule>
  </conditionalFormatting>
  <pageMargins left="0.7" right="0.7" top="0.75" bottom="0.75" header="0.3" footer="0.3"/>
  <pageSetup paperSize="9" scale="97" orientation="portrait" r:id="rId1"/>
  <headerFooter>
    <oddHeader>&amp;L&amp;G&amp;C&amp;"Verdana,Normal"&amp;12PROTOKOLL FÖR SKRITTKLASS</oddHeader>
    <oddFooter>&amp;R2019-04-07</oddFooter>
  </headerFooter>
  <legacyDrawingHF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DF64F18F-372D-43EC-AE22-C51BFB121B01}">
  <ds:schemaRefs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Kalkylblad</vt:lpstr>
      </vt:variant>
      <vt:variant>
        <vt:i4>2</vt:i4>
      </vt:variant>
      <vt:variant>
        <vt:lpstr>Namngivna områden</vt:lpstr>
      </vt:variant>
      <vt:variant>
        <vt:i4>18</vt:i4>
      </vt:variant>
    </vt:vector>
  </HeadingPairs>
  <TitlesOfParts>
    <vt:vector size="20" baseType="lpstr">
      <vt:lpstr>Skritt ind grund D</vt:lpstr>
      <vt:lpstr>Skritt ind kür</vt:lpstr>
      <vt:lpstr>'Skritt ind grund D'!armnr</vt:lpstr>
      <vt:lpstr>'Skritt ind kür'!armnr</vt:lpstr>
      <vt:lpstr>'Skritt ind grund D'!bord</vt:lpstr>
      <vt:lpstr>'Skritt ind kür'!bord</vt:lpstr>
      <vt:lpstr>'Skritt ind grund D'!datum</vt:lpstr>
      <vt:lpstr>'Skritt ind kür'!datum</vt:lpstr>
      <vt:lpstr>'Skritt ind grund D'!domare</vt:lpstr>
      <vt:lpstr>'Skritt ind kür'!domare</vt:lpstr>
      <vt:lpstr>'Skritt ind grund D'!Hästpoäng</vt:lpstr>
      <vt:lpstr>'Skritt ind kür'!Hästpoäng</vt:lpstr>
      <vt:lpstr>'Skritt ind grund D'!id</vt:lpstr>
      <vt:lpstr>'Skritt ind kür'!id</vt:lpstr>
      <vt:lpstr>'Skritt ind grund D'!klass</vt:lpstr>
      <vt:lpstr>'Skritt ind kür'!klass</vt:lpstr>
      <vt:lpstr>'Skritt ind grund D'!moment</vt:lpstr>
      <vt:lpstr>'Skritt ind kür'!moment</vt:lpstr>
      <vt:lpstr>'Skritt ind grund D'!result</vt:lpstr>
      <vt:lpstr>'Skritt ind kür'!result</vt:lpstr>
    </vt:vector>
  </TitlesOfParts>
  <Company>BEZ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Zdenka Mišurcová</dc:creator>
  <cp:lastModifiedBy>Magnus Sandberg</cp:lastModifiedBy>
  <cp:lastPrinted>2020-02-07T20:26:24Z</cp:lastPrinted>
  <dcterms:created xsi:type="dcterms:W3CDTF">2005-01-07T14:31:35Z</dcterms:created>
  <dcterms:modified xsi:type="dcterms:W3CDTF">2020-06-13T10:17:20Z</dcterms:modified>
</cp:coreProperties>
</file>