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<x:sst xmlns:x="http://schemas.openxmlformats.org/spreadsheetml/2006/main" count="206" uniqueCount="206">
  <x:si>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</x:si>
  <x:si>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</x:si>
  <x:si>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</x:si>
  <x:si>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</x:si>
  <x:si>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</x:si>
  <x:si>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</x:si>
  <x:si>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</x:si>
  <x:si>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</x:si>
  <x:si>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</x:si>
  <x:si>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</x:si>
  <x:si>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</x:si>
  <x:si>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</x:si>
  <x:si>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</x:si>
  <x:si>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</x:si>
  <x:si>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</x:si>
  <x:si>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</x:si>
  <x:si>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</x:si>
  <x:si>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</x:si>
  <x:si>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</x:si>
  <x:si>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</x:si>
  <x:si>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</x:si>
  <x:si>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</x:si>
  <x:si>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</x:si>
  <x:si>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</x:si>
  <x:si>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</x:si>
  <x:si>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</x:si>
  <x:si>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</x:si>
  <x:si>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</x:si>
  <x:si>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</x:si>
  <x:si>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</x:si>
  <x:si>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</x:si>
  <x:si>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</x:si>
  <x:si>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</x:si>
  <x:si>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</x:si>
  <x:si>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</x:si>
  <x:si>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</x:si>
  <x:si>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</x:si>
  <x:si>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</x:si>
  <x:si>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</x:si>
  <x:si>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</x:si>
  <x:si>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</x:si>
  <x:si>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</x:si>
  <x:si>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</x:si>
  <x:si>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</x:si>
  <x:si>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</x:si>
  <x:si>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</x:si>
  <x:si>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</x:si>
  <x:si>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</x:si>
  <x:si>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</x:si>
  <x:si>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</x:si>
  <x:si>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</x:si>
  <x:si>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</x:si>
  <x:si>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</x:si>
  <x:si>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</x:si>
  <x:si>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</x:si>
  <x:si>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</x:si>
  <x:si>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</x:si>
  <x:si>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id_21322_5_19526_3_A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</x:si>
  <x:si>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</x:si>
  <x:si>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</x:si>
  <x:si>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</x:si>
  <x:si>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</x:si>
  <x:si>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</x:si>
  <x:si>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</x:si>
  <x:si>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</x:si>
  <x:si>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Billdal</x:t>
  </x:si>
  <x:si>
    <x:t>Moment</x:t>
  </x:si>
  <x:si>
    <x:t>Voltigör:</x:t>
  </x:si>
  <x:si>
    <x:t>Alva Ewerlöf</x:t>
  </x:si>
  <x:si>
    <x:t>Klubb:</x:t>
  </x:si>
  <x:si>
    <x:t>Föreningen Uppsala Voltige</x:t>
  </x:si>
  <x:si>
    <x:t>Arm nr</x:t>
  </x:si>
  <x:si>
    <x:t>Röd 24</x:t>
  </x:si>
  <x:si>
    <x:t>Nation:</x:t>
  </x:si>
  <x:si>
    <x:t>SE</x:t>
  </x:si>
  <x:si>
    <x:t>Häst:</x:t>
  </x:si>
  <x:si>
    <x:t>Donovan</x:t>
  </x:si>
  <x:si>
    <x:t>Linförare:</x:t>
  </x:si>
  <x:si>
    <x:t>Annelie Lundgren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</x:si>
  <x:si>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</x:si>
  <x:si>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</x:si>
  <x:si>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</x:si>
  <x:si>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</x:si>
  <x:si>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</x:si>
  <x:si>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</x:si>
  <x:si>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</x:si>
  <x:si>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</x:si>
  <x:si>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</x:si>
  <x:si>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</x:si>
  <x:si>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</x:si>
  <x:si>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</x:si>
  <x:si>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</x:si>
  <x:si>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</x:si>
  <x:si>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</x:si>
  <x:si>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</x:si>
  <x:si>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</x:si>
  <x:si>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</x:si>
  <x:si>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</x:si>
  <x:si>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Krisztina Bence-Kiss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</x:si>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</x:sst>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13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44757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3" t="s">
        <x:v>68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4" t="s">
        <x:v>70</x:v>
      </x:c>
      <x:c r="D6" s="284" t="s"/>
      <x:c r="E6" s="284" t="s"/>
      <x:c r="F6" s="284" t="s"/>
      <x:c r="J6" s="22" t="s">
        <x:v>71</x:v>
      </x:c>
      <x:c r="K6" s="31" t="s"/>
      <x:c r="L6" s="285" t="s">
        <x:v>72</x:v>
      </x:c>
    </x:row>
    <x:row r="7" spans="1:21" customFormat="1" ht="17.2" customHeight="1" x14ac:dyDescent="0.3">
      <x:c r="A7" s="2" t="s">
        <x:v>73</x:v>
      </x:c>
      <x:c r="B7" s="2" t="s"/>
      <x:c r="C7" s="363" t="s">
        <x:v>74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75</x:v>
      </x:c>
      <x:c r="B8" s="11" t="s"/>
      <x:c r="C8" s="363" t="s">
        <x:v>76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77</x:v>
      </x:c>
      <x:c r="B9" s="11" t="s"/>
      <x:c r="C9" s="363" t="s">
        <x:v>78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79</x:v>
      </x:c>
      <x:c r="I11" s="339" t="s"/>
      <x:c r="J11" s="340" t="s">
        <x:v>80</x:v>
      </x:c>
      <x:c r="K11" s="341" t="s"/>
      <x:c r="L11" s="342" t="s"/>
    </x:row>
    <x:row r="12" spans="1:21" customFormat="1" ht="34.5" customHeight="1" x14ac:dyDescent="0.3">
      <x:c r="A12" s="250" t="s">
        <x:v>81</x:v>
      </x:c>
      <x:c r="B12" s="347" t="s">
        <x:v>82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83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84</x:v>
      </x:c>
      <x:c r="C16" s="289" t="s">
        <x:v>85</x:v>
      </x:c>
      <x:c r="D16" s="289" t="s">
        <x:v>86</x:v>
      </x:c>
      <x:c r="E16" s="289" t="s">
        <x:v>87</x:v>
      </x:c>
      <x:c r="F16" s="289" t="s">
        <x:v>88</x:v>
      </x:c>
      <x:c r="G16" s="432" t="s">
        <x:v>89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90</x:v>
      </x:c>
      <x:c r="B18" s="439" t="s">
        <x:v>91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92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93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94</x:v>
      </x:c>
      <x:c r="B22" s="439" t="s">
        <x:v>95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96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93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9" t="s">
        <x:v>98</x:v>
      </x:c>
      <x:c r="D29" s="299" t="s"/>
      <x:c r="E29" s="299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3" s="0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</x:row>
    <x:row r="16" spans="1:13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13" customFormat="1" ht="20.1" customHeight="1" x14ac:dyDescent="0.3">
      <x:c r="A18" s="221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13" customFormat="1" ht="20.1" customHeight="1" x14ac:dyDescent="0.3">
      <x:c r="A19" s="221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13" customFormat="1" ht="20.1" customHeight="1" x14ac:dyDescent="0.3">
      <x:c r="A20" s="221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13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13" customFormat="1" ht="20.1" customHeight="1" x14ac:dyDescent="0.3">
      <x:c r="A22" s="221" t="s">
        <x:v>118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120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121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126</x:v>
      </x:c>
    </x:row>
    <x:row r="17" spans="1:12" customFormat="1" ht="15" customHeight="1" thickBot="1" x14ac:dyDescent="0.35">
      <x:c r="H17" s="176" t="s"/>
      <x:c r="I17" s="71" t="s"/>
      <x:c r="K17" s="177" t="s">
        <x:v>127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128</x:v>
      </x:c>
    </x:row>
    <x:row r="25" spans="1:12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130</x:v>
      </x:c>
      <x:c r="C26" s="25" t="s"/>
      <x:c r="D26" s="55" t="s"/>
      <x:c r="E26" s="454" t="n">
        <x:v>0</x:v>
      </x:c>
      <x:c r="F26" s="54" t="s">
        <x:v>131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125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132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133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134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135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136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137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138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139</x:v>
      </x:c>
      <x:c r="C21" s="54" t="s"/>
      <x:c r="D21" s="55" t="s"/>
      <x:c r="E21" s="454">
        <x:f>LEN(A$13)-LEN(SUBSTITUTE(A$13,"E",""))+LEN(A$13)-LEN(SUBSTITUTE(A$13,"L",""))</x:f>
      </x:c>
      <x:c r="F21" s="109" t="s">
        <x:v>140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141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142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143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135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136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137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138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139</x:v>
      </x:c>
      <x:c r="C21" s="54" t="s"/>
      <x:c r="D21" s="55" t="s"/>
      <x:c r="E21" s="454">
        <x:f>LEN(A$13)-LEN(SUBSTITUTE(A$13,"E",""))+LEN(A$13)-LEN(SUBSTITUTE(A$13,"L",""))</x:f>
      </x:c>
      <x:c r="F21" s="109" t="s">
        <x:v>140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141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142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customFormat="1" ht="59.25" customHeight="1" x14ac:dyDescent="0.3">
      <x:c r="A14" s="250" t="s">
        <x:v>146</x:v>
      </x:c>
      <x:c r="B14" s="380" t="s">
        <x:v>147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148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149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150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151</x:v>
      </x:c>
      <x:c r="B16" s="387" t="s">
        <x:v>152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153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154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155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129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156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customFormat="1" ht="59.25" customHeight="1" x14ac:dyDescent="0.3">
      <x:c r="A14" s="250" t="s">
        <x:v>157</x:v>
      </x:c>
      <x:c r="B14" s="380" t="s">
        <x:v>158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159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160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161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162</x:v>
      </x:c>
      <x:c r="B16" s="387" t="s">
        <x:v>163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153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164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165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129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156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s="0" customFormat="1" ht="59.25" customHeight="1" x14ac:dyDescent="0.3">
      <x:c r="A14" s="250" t="s">
        <x:v>157</x:v>
      </x:c>
      <x:c r="B14" s="380" t="s">
        <x:v>166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159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167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161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162</x:v>
      </x:c>
      <x:c r="B16" s="387" t="s">
        <x:v>168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153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169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165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129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156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171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172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173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174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175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176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177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124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178</x:v>
      </x:c>
      <x:c r="B23" s="465" t="s"/>
      <x:c r="C23" s="466" t="s"/>
      <x:c r="D23" s="467" t="s">
        <x:v>141</x:v>
      </x:c>
      <x:c r="E23" s="468" t="s"/>
      <x:c r="F23" s="469" t="s"/>
      <x:c r="G23" s="470" t="s">
        <x:v>179</x:v>
      </x:c>
      <x:c r="H23" s="471">
        <x:f>IFERROR(IF(ROUND(C23/F23,3)&gt;10,10,ROUND(C23/F23,3)),10)</x:f>
      </x:c>
      <x:c r="I23" s="472" t="s">
        <x:v>180</x:v>
      </x:c>
      <x:c r="J23" s="470" t="s">
        <x:v>179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125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181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182</x:v>
      </x:c>
      <x:c r="L27" s="479">
        <x:f>SUM(L15:L25)</x:f>
      </x:c>
    </x:row>
    <x:row r="28" spans="1:18" customFormat="1" ht="18.75" customHeight="1" x14ac:dyDescent="0.3">
      <x:c r="L28" s="480" t="s">
        <x:v>183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184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171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172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173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174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175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176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177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124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178</x:v>
      </x:c>
      <x:c r="B23" s="465" t="s"/>
      <x:c r="C23" s="466" t="s"/>
      <x:c r="D23" s="467" t="s">
        <x:v>141</x:v>
      </x:c>
      <x:c r="E23" s="468" t="s"/>
      <x:c r="F23" s="469" t="s"/>
      <x:c r="G23" s="470" t="s">
        <x:v>179</x:v>
      </x:c>
      <x:c r="H23" s="471">
        <x:f>IFERROR(IF(ROUND(C23/F23,3)&gt;10,10,ROUND(C23/F23,3)),10)</x:f>
      </x:c>
      <x:c r="I23" s="472" t="s">
        <x:v>180</x:v>
      </x:c>
      <x:c r="J23" s="470" t="s">
        <x:v>179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125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181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182</x:v>
      </x:c>
      <x:c r="L27" s="479">
        <x:f>SUM(L15:L25)</x:f>
      </x:c>
    </x:row>
    <x:row r="28" spans="1:18" customFormat="1" ht="18.75" customHeight="1" x14ac:dyDescent="0.3">
      <x:c r="L28" s="480" t="s">
        <x:v>185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184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186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187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188</x:v>
      </x:c>
      <x:c r="C13" s="255" t="s">
        <x:v>189</x:v>
      </x:c>
      <x:c r="D13" s="256" t="s">
        <x:v>190</x:v>
      </x:c>
      <x:c r="E13" s="414" t="s"/>
      <x:c r="F13" s="255" t="s">
        <x:v>191</x:v>
      </x:c>
      <x:c r="G13" s="255" t="s">
        <x:v>192</x:v>
      </x:c>
      <x:c r="H13" s="256" t="s">
        <x:v>193</x:v>
      </x:c>
      <x:c r="I13" s="257" t="s">
        <x:v>40</x:v>
      </x:c>
      <x:c r="J13" s="417" t="s">
        <x:v>194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145</x:v>
      </x:c>
    </x:row>
    <x:row r="17" spans="1:16127" s="0" customFormat="1" ht="61.9" customHeight="1" thickBot="1" x14ac:dyDescent="0.35">
      <x:c r="A17" s="250" t="s">
        <x:v>195</x:v>
      </x:c>
      <x:c r="B17" s="409" t="s">
        <x:v>196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197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198</x:v>
      </x:c>
      <x:c r="B18" s="387" t="s">
        <x:v>199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200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201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202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129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186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187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188</x:v>
      </x:c>
      <x:c r="C13" s="255" t="s">
        <x:v>189</x:v>
      </x:c>
      <x:c r="D13" s="256" t="s">
        <x:v>190</x:v>
      </x:c>
      <x:c r="E13" s="414" t="s"/>
      <x:c r="F13" s="255" t="s">
        <x:v>191</x:v>
      </x:c>
      <x:c r="G13" s="255" t="s">
        <x:v>192</x:v>
      </x:c>
      <x:c r="H13" s="256" t="s">
        <x:v>193</x:v>
      </x:c>
      <x:c r="I13" s="257" t="s">
        <x:v>40</x:v>
      </x:c>
      <x:c r="J13" s="417" t="s">
        <x:v>194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145</x:v>
      </x:c>
    </x:row>
    <x:row r="17" spans="1:16127" customFormat="1" ht="61.9" customHeight="1" thickBot="1" x14ac:dyDescent="0.35">
      <x:c r="A17" s="250" t="s">
        <x:v>195</x:v>
      </x:c>
      <x:c r="B17" s="409" t="s">
        <x:v>203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197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198</x:v>
      </x:c>
      <x:c r="B18" s="387" t="s">
        <x:v>204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200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205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202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129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2022-07-15T11:27:17.9223419Z</dcterms:modified>
</coreProperties>
</file>