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C\Svår klass lag seniorer klass 1 -Grund\"/>
    </mc:Choice>
  </mc:AlternateContent>
  <xr:revisionPtr revIDLastSave="0" documentId="13_ncr:1_{99756177-5FE5-4238-8A0F-E79015B5F5D3}" xr6:coauthVersionLast="41" xr6:coauthVersionMax="41" xr10:uidLastSave="{00000000-0000-0000-0000-000000000000}"/>
  <bookViews>
    <workbookView xWindow="-98" yWindow="-98" windowWidth="21795" windowHeight="13096" firstSheet="2" activeTab="2" xr2:uid="{00000000-000D-0000-FFFF-FFFF00000000}"/>
  </bookViews>
  <sheets>
    <sheet name="Information" sheetId="27" state="hidden" r:id="rId1"/>
    <sheet name="Häst, lag" sheetId="24" state="hidden" r:id="rId2"/>
    <sheet name="Lag grund A" sheetId="22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A'!$M$3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A'!$V$1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A'!$M$4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A'!$M$5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A'!$M$29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22" l="1"/>
  <c r="M17" i="22"/>
  <c r="M18" i="22"/>
  <c r="M19" i="22"/>
  <c r="M20" i="22"/>
  <c r="M21" i="22"/>
  <c r="M22" i="22"/>
  <c r="M15" i="22"/>
  <c r="L19" i="18"/>
  <c r="L19" i="17"/>
  <c r="K21" i="29"/>
  <c r="E23" i="29"/>
  <c r="K21" i="6"/>
  <c r="E23" i="6"/>
  <c r="K21" i="20"/>
  <c r="E23" i="20"/>
  <c r="H28" i="20"/>
  <c r="I28" i="20"/>
  <c r="K28" i="20" s="1"/>
  <c r="K33" i="20" s="1"/>
  <c r="L15" i="21"/>
  <c r="L20" i="21" s="1"/>
  <c r="L16" i="21"/>
  <c r="L17" i="21"/>
  <c r="L18" i="21"/>
  <c r="L19" i="21"/>
  <c r="K22" i="20"/>
  <c r="K20" i="20"/>
  <c r="K24" i="20" s="1"/>
  <c r="L35" i="20" s="1"/>
  <c r="I27" i="6"/>
  <c r="K27" i="6" s="1"/>
  <c r="K32" i="6" s="1"/>
  <c r="H27" i="6"/>
  <c r="K22" i="6"/>
  <c r="K20" i="6"/>
  <c r="K24" i="6" s="1"/>
  <c r="L34" i="6" s="1"/>
  <c r="H27" i="29"/>
  <c r="I27" i="29" s="1"/>
  <c r="K27" i="29" s="1"/>
  <c r="K32" i="29" s="1"/>
  <c r="K22" i="29"/>
  <c r="K20" i="29"/>
  <c r="K24" i="29" s="1"/>
  <c r="L22" i="17"/>
  <c r="L21" i="17"/>
  <c r="L20" i="17"/>
  <c r="L18" i="17"/>
  <c r="L17" i="17"/>
  <c r="L16" i="17"/>
  <c r="L24" i="17" s="1"/>
  <c r="L25" i="17" s="1"/>
  <c r="L29" i="17" s="1"/>
  <c r="L22" i="18"/>
  <c r="L21" i="18"/>
  <c r="L20" i="18"/>
  <c r="L18" i="18"/>
  <c r="L17" i="18"/>
  <c r="L16" i="18"/>
  <c r="L15" i="18"/>
  <c r="L24" i="18" s="1"/>
  <c r="L25" i="18" s="1"/>
  <c r="L29" i="18" s="1"/>
  <c r="K25" i="24"/>
  <c r="K24" i="24"/>
  <c r="K21" i="24"/>
  <c r="K18" i="24"/>
  <c r="K15" i="24"/>
  <c r="M24" i="22" l="1"/>
  <c r="M25" i="22" s="1"/>
  <c r="M29" i="22" s="1"/>
  <c r="L34" i="29"/>
  <c r="L24" i="21"/>
</calcChain>
</file>

<file path=xl/sharedStrings.xml><?xml version="1.0" encoding="utf-8"?>
<sst xmlns="http://schemas.openxmlformats.org/spreadsheetml/2006/main" count="542" uniqueCount="176">
  <si>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</si>
  <si>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</si>
  <si>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</si>
  <si>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</si>
  <si>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</si>
  <si>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</si>
  <si>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</si>
  <si>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</si>
  <si>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</si>
  <si>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</si>
  <si>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</si>
  <si>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</si>
  <si>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</si>
  <si>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</si>
  <si>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</si>
  <si>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</si>
  <si>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</si>
  <si>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</si>
  <si>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</si>
  <si>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</si>
  <si>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</si>
  <si>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</si>
  <si>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</si>
  <si>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</si>
  <si>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</si>
  <si>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</si>
  <si>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</si>
  <si>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</si>
  <si>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</si>
  <si>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</si>
  <si>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</si>
  <si>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</si>
  <si>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</si>
  <si>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</si>
  <si>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</si>
  <si>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</si>
  <si>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</si>
  <si>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</si>
  <si>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</si>
  <si>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id_3091_1_1_A</t>
  </si>
  <si>
    <t>Svår klass lag</t>
  </si>
  <si>
    <t>Start nr</t>
  </si>
  <si>
    <t>Hästpoäng</t>
  </si>
  <si>
    <t>Bord</t>
  </si>
  <si>
    <t>A</t>
  </si>
  <si>
    <t>Datum:</t>
  </si>
  <si>
    <t>Klass nr</t>
  </si>
  <si>
    <t>1</t>
  </si>
  <si>
    <t>Tävlingsplats:</t>
  </si>
  <si>
    <t>Uppsala</t>
  </si>
  <si>
    <t>Moment</t>
  </si>
  <si>
    <t>Grund</t>
  </si>
  <si>
    <t>Lag:</t>
  </si>
  <si>
    <t>Team Aquila</t>
  </si>
  <si>
    <t>Voltigör:</t>
  </si>
  <si>
    <t>Klubb:</t>
  </si>
  <si>
    <t>Föreningen Uppsala Voltige</t>
  </si>
  <si>
    <t>1)</t>
  </si>
  <si>
    <t>Aurora Veldhuis</t>
  </si>
  <si>
    <t>Nation:</t>
  </si>
  <si>
    <t>SE</t>
  </si>
  <si>
    <t>2)</t>
  </si>
  <si>
    <t>Alma Carlsson</t>
  </si>
  <si>
    <t>Häst:</t>
  </si>
  <si>
    <t>-</t>
  </si>
  <si>
    <t>3)</t>
  </si>
  <si>
    <t>Renaz Hossein</t>
  </si>
  <si>
    <t>Linförare:</t>
  </si>
  <si>
    <t>4)</t>
  </si>
  <si>
    <t>Linnéa Kardell</t>
  </si>
  <si>
    <t>5)</t>
  </si>
  <si>
    <t>Joanna Stålenheim</t>
  </si>
  <si>
    <t>6)</t>
  </si>
  <si>
    <t>Sofia Börling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</si>
  <si>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</si>
  <si>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</si>
  <si>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</si>
  <si>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</si>
  <si>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</si>
  <si>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</si>
  <si>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</si>
  <si>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</si>
  <si>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</si>
  <si>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</si>
  <si>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</si>
  <si>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</si>
  <si>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</si>
  <si>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</si>
  <si>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</si>
  <si>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</si>
  <si>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</si>
  <si>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</si>
  <si>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</si>
  <si>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</si>
  <si>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</si>
  <si>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</si>
  <si>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</si>
  <si>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</si>
  <si>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</si>
  <si>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</si>
  <si>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</si>
  <si>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</si>
  <si>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</si>
  <si>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</si>
  <si>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</si>
  <si>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</si>
  <si>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</si>
  <si>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</si>
  <si>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</si>
  <si>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</si>
  <si>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</si>
  <si>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id_3091_1_1_C</t>
  </si>
  <si>
    <t>Svår klass seniorlag</t>
  </si>
  <si>
    <t>C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</si>
  <si>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</si>
  <si>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</si>
  <si>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</si>
  <si>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</si>
  <si>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</si>
  <si>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</si>
  <si>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</si>
  <si>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</si>
  <si>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</si>
  <si>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</si>
  <si>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</si>
  <si>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</si>
  <si>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</si>
  <si>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Fanny Mossberg</t>
  </si>
  <si>
    <t>Svår klass juniorlag</t>
  </si>
  <si>
    <t>Grundsits</t>
  </si>
  <si>
    <t>Avhopp, inåt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</si>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</sst>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1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showZeros="0" tabSelected="1" topLeftCell="A13" workbookViewId="0">
      <selection activeCell="M25" sqref="M25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111</v>
      </c>
    </row>
    <row r="2" spans="1:22" customFormat="1" ht="24" customHeight="1" thickBot="1" x14ac:dyDescent="0.4">
      <c r="A2" s="73" t="s">
        <v>112</v>
      </c>
      <c r="H2" s="75"/>
      <c r="I2" s="79" t="s">
        <v>41</v>
      </c>
      <c r="J2" s="76"/>
      <c r="K2" s="77"/>
      <c r="L2" s="77"/>
      <c r="M2" s="77">
        <v>1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113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114</v>
      </c>
    </row>
    <row r="15" spans="1:22" customFormat="1" ht="20.100000000000001" customHeight="1" x14ac:dyDescent="0.35">
      <c r="A15" s="17"/>
      <c r="B15" s="16" t="s">
        <v>115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116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2:13" customFormat="1" ht="20.100000000000001" customHeight="1" x14ac:dyDescent="0.35">
      <c r="B17" s="21" t="s">
        <v>117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2:13" customFormat="1" ht="20.100000000000001" customHeight="1" x14ac:dyDescent="0.35">
      <c r="B18" s="19" t="s">
        <v>118</v>
      </c>
      <c r="C18" s="18"/>
      <c r="D18" s="18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2:13" customFormat="1" ht="20.100000000000001" customHeight="1" x14ac:dyDescent="0.35">
      <c r="B19" s="21" t="s">
        <v>119</v>
      </c>
      <c r="C19" s="20"/>
      <c r="D19" s="20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2:13" customFormat="1" ht="20.100000000000001" customHeight="1" x14ac:dyDescent="0.35">
      <c r="B20" s="132" t="s">
        <v>120</v>
      </c>
      <c r="C20" s="133"/>
      <c r="D20" s="133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2:13" customFormat="1" ht="20.100000000000001" customHeight="1" x14ac:dyDescent="0.35">
      <c r="B21" s="132" t="s">
        <v>121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2:13" customFormat="1" ht="20.100000000000001" customHeight="1" x14ac:dyDescent="0.35">
      <c r="B22" s="15" t="s">
        <v>122</v>
      </c>
      <c r="C22" s="14"/>
      <c r="D22" s="14"/>
      <c r="E22" s="13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2:13" customFormat="1" ht="14.25" customHeight="1" x14ac:dyDescent="0.35"/>
    <row r="24" spans="2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90"/>
      <c r="M24" s="85">
        <f>SUM(M15:M22)</f>
        <v>0</v>
      </c>
    </row>
    <row r="25" spans="2:13" customFormat="1" ht="18" customHeight="1" thickBot="1" x14ac:dyDescent="0.4">
      <c r="B25" s="91"/>
      <c r="H25" s="92"/>
      <c r="J25" s="90"/>
      <c r="K25" s="90" t="s">
        <v>124</v>
      </c>
      <c r="L25" s="90"/>
      <c r="M25" s="93">
        <f>ROUND(+M24/7,3)</f>
        <v>0</v>
      </c>
    </row>
    <row r="26" spans="2:13" x14ac:dyDescent="0.3">
      <c r="B26" s="91"/>
      <c r="H26" s="92"/>
      <c r="I26" s="94"/>
      <c r="J26" s="95"/>
      <c r="M26" s="96"/>
    </row>
    <row r="27" spans="2:13" x14ac:dyDescent="0.3">
      <c r="B27" s="97"/>
      <c r="C27" s="68"/>
      <c r="D27" s="68"/>
      <c r="E27" s="68"/>
      <c r="F27" s="68"/>
      <c r="G27" s="68"/>
      <c r="H27" s="98"/>
      <c r="K27" s="90" t="s">
        <v>125</v>
      </c>
      <c r="L27" s="90"/>
      <c r="M27" s="95"/>
    </row>
    <row r="28" spans="2:13" customFormat="1" ht="10.5" customHeight="1" thickBot="1" x14ac:dyDescent="0.4"/>
    <row r="29" spans="2:13" customFormat="1" ht="23.25" customHeight="1" thickBot="1" x14ac:dyDescent="0.4">
      <c r="F29" s="104"/>
      <c r="H29" s="99"/>
      <c r="I29" s="130" t="s">
        <v>126</v>
      </c>
      <c r="J29" s="135"/>
      <c r="K29" s="136"/>
      <c r="L29" s="136"/>
      <c r="M29" s="103">
        <f>ROUND(+M25/8,3)</f>
        <v>0</v>
      </c>
    </row>
    <row r="30" spans="2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2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2:13" customFormat="1" ht="18" customHeight="1" x14ac:dyDescent="0.35"/>
    <row r="33" spans="1:13" customFormat="1" ht="18" customHeight="1" x14ac:dyDescent="0.35">
      <c r="A33" s="68" t="s">
        <v>109</v>
      </c>
      <c r="B33" s="106"/>
      <c r="C33" s="106" t="s">
        <v>127</v>
      </c>
      <c r="D33" s="106"/>
      <c r="E33" s="106"/>
      <c r="F33" s="104"/>
      <c r="H33" s="68" t="s">
        <v>110</v>
      </c>
      <c r="I33" s="68"/>
      <c r="J33" s="68"/>
      <c r="K33" s="68"/>
      <c r="L33" s="68"/>
      <c r="M33" s="68"/>
    </row>
    <row r="34" spans="1:13" customFormat="1" ht="18" customHeight="1" x14ac:dyDescent="0.35">
      <c r="F34" s="104"/>
      <c r="H34" s="99"/>
      <c r="I34" s="99"/>
      <c r="J34" s="105"/>
      <c r="K34" s="90"/>
      <c r="L34" s="90"/>
      <c r="M34" s="72"/>
    </row>
    <row r="35" spans="1:13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M12"/>
    <mergeCell ref="B19:D19"/>
    <mergeCell ref="C8:F8"/>
    <mergeCell ref="I8:M8"/>
    <mergeCell ref="C5:F5"/>
    <mergeCell ref="I7:M7"/>
    <mergeCell ref="B18:D18"/>
    <mergeCell ref="C9:F9"/>
    <mergeCell ref="I9:M9"/>
    <mergeCell ref="C10:F10"/>
    <mergeCell ref="I10:M10"/>
    <mergeCell ref="I11:M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topLeftCell="A20" workbookViewId="0">
      <selection activeCell="B18" sqref="B18 B18:D18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128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114</v>
      </c>
    </row>
    <row r="15" spans="1:12" customFormat="1" ht="20.100000000000001" customHeight="1" x14ac:dyDescent="0.35">
      <c r="A15" s="17"/>
      <c r="B15" s="16" t="s">
        <v>115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129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1:12" customFormat="1" ht="20.100000000000001" customHeight="1" x14ac:dyDescent="0.35">
      <c r="B17" s="21" t="s">
        <v>116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11" t="s">
        <v>117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9" t="s">
        <v>118</v>
      </c>
      <c r="C19" s="18"/>
      <c r="D19" s="18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119</v>
      </c>
      <c r="C20" s="20"/>
      <c r="D20" s="20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132" t="s">
        <v>120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130</v>
      </c>
      <c r="C22" s="12"/>
      <c r="D22" s="12"/>
      <c r="E22" s="134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/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85">
        <f>SUM(L15:L22)</f>
        <v>0</v>
      </c>
    </row>
    <row r="25" spans="1:12" customFormat="1" ht="18" customHeight="1" thickBot="1" x14ac:dyDescent="0.4">
      <c r="B25" s="91"/>
      <c r="H25" s="92"/>
      <c r="J25" s="90"/>
      <c r="K25" s="90" t="s">
        <v>124</v>
      </c>
      <c r="L25" s="93">
        <f>ROUND(L24/6,3)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125</v>
      </c>
      <c r="L27" s="95"/>
    </row>
    <row r="28" spans="1:12" customFormat="1" ht="9.75" customHeight="1" thickBot="1" x14ac:dyDescent="0.4"/>
    <row r="29" spans="1:12" customFormat="1" ht="22.5" customHeight="1" thickBot="1" x14ac:dyDescent="0.4">
      <c r="F29" s="104"/>
      <c r="H29" s="99"/>
      <c r="I29" s="130" t="s">
        <v>126</v>
      </c>
      <c r="J29" s="135"/>
      <c r="K29" s="136"/>
      <c r="L29" s="103">
        <f>ROUND(+L25/8,3)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>
      <c r="A32" s="68" t="s">
        <v>109</v>
      </c>
      <c r="B32" s="106"/>
      <c r="C32" s="106"/>
      <c r="D32" s="106"/>
      <c r="E32" s="106"/>
      <c r="F32" s="104"/>
      <c r="H32" s="68" t="s">
        <v>110</v>
      </c>
      <c r="I32" s="68"/>
      <c r="J32" s="68"/>
      <c r="K32" s="68"/>
      <c r="L32" s="68"/>
    </row>
    <row r="33" spans="6:12" customFormat="1" ht="18" customHeight="1" x14ac:dyDescent="0.35">
      <c r="F33" s="104"/>
      <c r="H33" s="99"/>
      <c r="I33" s="99"/>
      <c r="J33" s="105"/>
      <c r="K33" s="90"/>
      <c r="L33" s="72"/>
    </row>
    <row r="34" spans="6:12" customFormat="1" ht="18" customHeight="1" x14ac:dyDescent="0.35">
      <c r="F34" s="104"/>
      <c r="H34" s="99"/>
      <c r="I34" s="99"/>
      <c r="J34" s="105"/>
      <c r="K34" s="90"/>
      <c r="L34" s="72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131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132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114</v>
      </c>
    </row>
    <row r="16" spans="1:12" customFormat="1" ht="20.100000000000001" customHeight="1" x14ac:dyDescent="0.35">
      <c r="A16" s="17"/>
      <c r="B16" s="16" t="s">
        <v>115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129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116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120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133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134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135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123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136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137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138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139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76" t="s">
        <v>144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150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151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152</v>
      </c>
      <c r="C27" s="133"/>
      <c r="D27" s="142"/>
      <c r="E27" s="198"/>
      <c r="F27" s="132" t="s">
        <v>153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142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154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155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157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140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141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142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143</v>
      </c>
    </row>
    <row r="19" spans="1:12" customFormat="1" ht="15" customHeight="1" x14ac:dyDescent="0.35">
      <c r="G19" s="92"/>
      <c r="H19" s="165" t="s">
        <v>158</v>
      </c>
      <c r="I19" s="141"/>
      <c r="K19" s="83" t="s">
        <v>145</v>
      </c>
    </row>
    <row r="20" spans="1:12" customFormat="1" ht="15" customHeight="1" x14ac:dyDescent="0.35">
      <c r="B20" s="166" t="s">
        <v>146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147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148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149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150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151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152</v>
      </c>
      <c r="C28" s="133"/>
      <c r="D28" s="142"/>
      <c r="E28" s="198"/>
      <c r="F28" s="132" t="s">
        <v>153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142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154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155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159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160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161</v>
      </c>
    </row>
    <row r="15" spans="1:13" customFormat="1" ht="51.75" customHeight="1" x14ac:dyDescent="0.35">
      <c r="A15" s="64" t="s">
        <v>162</v>
      </c>
      <c r="B15" s="9" t="s">
        <v>163</v>
      </c>
      <c r="C15" s="8"/>
      <c r="D15" s="8"/>
      <c r="E15" s="8"/>
      <c r="F15" s="8"/>
      <c r="G15" s="8"/>
      <c r="H15" s="8"/>
      <c r="I15" s="7"/>
      <c r="J15" s="156" t="s">
        <v>164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165</v>
      </c>
      <c r="C16" s="5"/>
      <c r="D16" s="5"/>
      <c r="E16" s="5"/>
      <c r="F16" s="5"/>
      <c r="G16" s="5"/>
      <c r="H16" s="5"/>
      <c r="I16" s="5"/>
      <c r="J16" s="124" t="s">
        <v>166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167</v>
      </c>
      <c r="B17" s="4" t="s">
        <v>168</v>
      </c>
      <c r="C17" s="3"/>
      <c r="D17" s="3"/>
      <c r="E17" s="3"/>
      <c r="F17" s="3"/>
      <c r="G17" s="3"/>
      <c r="H17" s="3"/>
      <c r="I17" s="3"/>
      <c r="J17" s="156" t="s">
        <v>169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170</v>
      </c>
      <c r="C18" s="1"/>
      <c r="D18" s="1"/>
      <c r="E18" s="1"/>
      <c r="F18" s="1"/>
      <c r="G18" s="1"/>
      <c r="H18" s="1"/>
      <c r="I18" s="1"/>
      <c r="J18" s="161" t="s">
        <v>171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172</v>
      </c>
      <c r="C19" s="5"/>
      <c r="D19" s="5"/>
      <c r="E19" s="5"/>
      <c r="F19" s="5"/>
      <c r="G19" s="5"/>
      <c r="H19" s="5"/>
      <c r="I19" s="5"/>
      <c r="J19" s="124" t="s">
        <v>173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114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174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175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2019-03-16T10:17:30Z</dcterms:modified>
</cp:coreProperties>
</file>