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bookViews>
    <workbookView xWindow="-98" yWindow="-98" windowWidth="21795" windowHeight="13096" tabRatio="844" activeTab="1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1" l="1"/>
  <c r="F26" i="21"/>
  <c r="E26" i="21"/>
  <c r="D26" i="21"/>
  <c r="C26" i="21"/>
  <c r="B26" i="21"/>
  <c r="K19" i="21"/>
  <c r="K18" i="21"/>
  <c r="K21" i="21" s="1"/>
  <c r="H36" i="21" s="1"/>
  <c r="K36" i="21" s="1"/>
  <c r="K15" i="21"/>
  <c r="H26" i="21" l="1"/>
  <c r="K27" i="21" s="1"/>
  <c r="H35" i="21" s="1"/>
  <c r="K35" i="21" s="1"/>
  <c r="K37" i="21" s="1"/>
  <c r="K38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17" i="17"/>
  <c r="K14" i="17"/>
  <c r="G26" i="16"/>
  <c r="F26" i="16"/>
  <c r="E26" i="16"/>
  <c r="D26" i="16"/>
  <c r="C26" i="16"/>
  <c r="B26" i="16"/>
  <c r="K19" i="16"/>
  <c r="K18" i="16"/>
  <c r="K15" i="16"/>
  <c r="L15" i="15"/>
  <c r="L18" i="15"/>
  <c r="L19" i="15"/>
  <c r="L29" i="15"/>
  <c r="L30" i="15"/>
  <c r="L31" i="15"/>
  <c r="L32" i="15"/>
  <c r="L21" i="15" l="1"/>
  <c r="I33" i="15" s="1"/>
  <c r="L33" i="15" s="1"/>
  <c r="L34" i="15" s="1"/>
  <c r="L35" i="15" s="1"/>
  <c r="H26" i="16"/>
  <c r="K27" i="16" s="1"/>
  <c r="H35" i="16" s="1"/>
  <c r="K35" i="16" s="1"/>
  <c r="J22" i="19"/>
  <c r="J23" i="19" s="1"/>
  <c r="J26" i="19" s="1"/>
  <c r="K20" i="17"/>
  <c r="H33" i="17" s="1"/>
  <c r="K33" i="17" s="1"/>
  <c r="K34" i="17" s="1"/>
  <c r="K35" i="17" s="1"/>
  <c r="K21" i="16"/>
  <c r="H36" i="16" s="1"/>
  <c r="K36" i="16" s="1"/>
  <c r="K37" i="16" s="1"/>
  <c r="K38" i="16" s="1"/>
  <c r="L32" i="18"/>
  <c r="L33" i="18" s="1"/>
  <c r="K37" i="19" l="1"/>
  <c r="K38" i="19" s="1"/>
  <c r="G23" i="7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27" i="6"/>
  <c r="L28" i="6"/>
  <c r="K29" i="6"/>
  <c r="L21" i="6"/>
  <c r="K34" i="2"/>
  <c r="K33" i="2"/>
  <c r="K32" i="2"/>
  <c r="K29" i="2"/>
  <c r="L30" i="6" l="1"/>
  <c r="L31" i="6" s="1"/>
  <c r="L32" i="6" s="1"/>
  <c r="L33" i="6" s="1"/>
  <c r="K35" i="2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<sst xmlns="http://schemas.openxmlformats.org/spreadsheetml/2006/main" count="515" uniqueCount="143">
  <si>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</si>
  <si>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</si>
  <si>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</si>
  <si>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</si>
  <si>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</si>
  <si>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</si>
  <si>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</si>
  <si>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</si>
  <si>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</si>
  <si>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</si>
  <si>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</si>
  <si>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</si>
  <si>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</si>
  <si>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</si>
  <si>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</si>
  <si>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</si>
  <si>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</si>
  <si>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</si>
  <si>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</si>
  <si>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</si>
  <si>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</si>
  <si>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</si>
  <si>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</si>
  <si>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</si>
  <si>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</si>
  <si>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</si>
  <si>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</si>
  <si>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</si>
  <si>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</si>
  <si>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</si>
  <si>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</si>
  <si>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</si>
  <si>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</si>
  <si>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</si>
  <si>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</si>
  <si>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</si>
  <si>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</si>
  <si>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</si>
  <si>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</si>
  <si>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</si>
  <si>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</si>
  <si>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</si>
  <si>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</si>
  <si>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</si>
  <si>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</si>
  <si>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</si>
  <si>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</si>
  <si>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</si>
  <si>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</si>
  <si>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</si>
  <si>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</si>
  <si>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</si>
  <si>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</si>
  <si>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</si>
  <si>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</si>
  <si>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</si>
  <si>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</si>
  <si>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</si>
  <si>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</si>
  <si>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</si>
  <si>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</si>
  <si>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</si>
  <si>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</si>
  <si>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</si>
  <si>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</si>
  <si>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</si>
  <si>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</si>
  <si>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</si>
  <si>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</si>
  <si>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</si>
  <si>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</si>
  <si>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</si>
  <si>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</si>
  <si>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</si>
  <si>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</si>
  <si>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</si>
  <si>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</si>
  <si>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</si>
  <si>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</si>
  <si>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</si>
  <si>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</si>
  <si>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</si>
  <si>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</si>
  <si>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</si>
  <si>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</si>
  <si>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</si>
  <si>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</si>
  <si>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</si>
  <si>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</si>
  <si>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</si>
  <si>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</si>
  <si>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</si>
  <si>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</si>
  <si>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</si>
  <si>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</si>
  <si>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</si>
  <si>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</si>
  <si>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</si>
  <si>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</si>
  <si>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</si>
  <si>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</si>
  <si>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</si>
  <si>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</si>
  <si>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</si>
  <si>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</si>
  <si>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</si>
  <si>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</si>
  <si>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</si>
  <si>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</si>
  <si>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</si>
  <si>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</si>
  <si>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</si>
  <si>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</si>
  <si>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</si>
  <si>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</si>
  <si>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</si>
  <si>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</si>
  <si>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</si>
  <si>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</si>
  <si>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</si>
  <si>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</si>
  <si>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 typ 2</t>
  </si>
  <si>
    <t>Lätt klass lag typ 1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</si>
  <si>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</si>
  <si>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</si>
  <si>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</si>
  <si>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</si>
  <si>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</si>
  <si>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</si>
  <si>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</si>
  <si>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</si>
  <si>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</si>
  <si>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</si>
  <si>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</si>
  <si>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</si>
  <si>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</si>
  <si>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</si>
  <si>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</si>
  <si>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</si>
  <si>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</si>
  <si>
    <t>Skritt klass lag 0*</t>
  </si>
  <si>
    <t>Lätt klass individuell 0*</t>
  </si>
  <si>
    <t>Skrittklass individuell 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</si>
</sst>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</cellStyleXfs>
  <cellXfs count="270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8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8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7" fontId="4" fillId="0" borderId="0" xfId="3" applyNumberFormat="1" applyFont="1" applyAlignment="1">
      <alignment horizontal="center"/>
    </xf>
    <xf numFmtId="167" fontId="4" fillId="0" borderId="5" xfId="3" applyNumberFormat="1" applyFont="1" applyBorder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0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4" fillId="2" borderId="10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6" fontId="4" fillId="2" borderId="8" xfId="1" applyNumberFormat="1" applyFont="1" applyFill="1" applyBorder="1" applyAlignment="1">
      <alignment horizontal="center" vertical="center" wrapText="1"/>
    </xf>
    <xf numFmtId="167" fontId="4" fillId="2" borderId="5" xfId="3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70" fontId="5" fillId="0" borderId="20" xfId="4" applyNumberFormat="1" applyFont="1" applyBorder="1" applyAlignment="1">
      <alignment vertical="center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8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5" fontId="9" fillId="2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1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6" fillId="0" borderId="8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5" fontId="9" fillId="0" borderId="4" xfId="1" applyNumberFormat="1" applyFont="1" applyBorder="1" applyAlignment="1" applyProtection="1">
      <alignment horizontal="center" vertical="center"/>
      <protection locked="0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98</v>
      </c>
    </row>
    <row r="3" spans="1:1" x14ac:dyDescent="0.35">
      <c r="A3" s="116" t="s">
        <v>139</v>
      </c>
    </row>
    <row r="4" spans="1:1" x14ac:dyDescent="0.35">
      <c r="A4" s="116" t="s">
        <v>138</v>
      </c>
    </row>
    <row r="5" spans="1:1" x14ac:dyDescent="0.35">
      <c r="A5" s="116" t="s">
        <v>94</v>
      </c>
    </row>
    <row r="6" spans="1:1" x14ac:dyDescent="0.35">
      <c r="A6" s="116" t="s">
        <v>93</v>
      </c>
    </row>
    <row r="8" spans="1:1" x14ac:dyDescent="0.35">
      <c r="A8" s="116" t="s">
        <v>135</v>
      </c>
    </row>
    <row r="10" spans="1:1" ht="13.15" x14ac:dyDescent="0.4">
      <c r="A10" s="124" t="s">
        <v>124</v>
      </c>
    </row>
    <row r="11" spans="1:1" x14ac:dyDescent="0.35">
      <c r="A11" s="116" t="s">
        <v>133</v>
      </c>
    </row>
    <row r="12" spans="1:1" x14ac:dyDescent="0.35">
      <c r="A12" s="116" t="s">
        <v>118</v>
      </c>
    </row>
    <row r="13" spans="1:1" ht="13.15" x14ac:dyDescent="0.4">
      <c r="A13" s="124" t="s">
        <v>125</v>
      </c>
    </row>
    <row r="14" spans="1:1" x14ac:dyDescent="0.35">
      <c r="A14" s="116" t="s">
        <v>132</v>
      </c>
    </row>
    <row r="15" spans="1:1" ht="13.15" x14ac:dyDescent="0.4">
      <c r="A15" s="124" t="s">
        <v>126</v>
      </c>
    </row>
    <row r="16" spans="1:1" x14ac:dyDescent="0.35">
      <c r="A16" s="116" t="s">
        <v>119</v>
      </c>
    </row>
    <row r="17" spans="1:4" s="124" customFormat="1" ht="13.15" x14ac:dyDescent="0.4">
      <c r="A17" s="124" t="s">
        <v>127</v>
      </c>
    </row>
    <row r="18" spans="1:4" x14ac:dyDescent="0.35">
      <c r="A18" s="116" t="s">
        <v>120</v>
      </c>
    </row>
    <row r="20" spans="1:4" x14ac:dyDescent="0.35">
      <c r="A20" s="116" t="s">
        <v>131</v>
      </c>
    </row>
    <row r="22" spans="1:4" s="115" customFormat="1" ht="17.25" x14ac:dyDescent="0.45">
      <c r="A22" s="115" t="s">
        <v>83</v>
      </c>
    </row>
    <row r="23" spans="1:4" s="124" customFormat="1" ht="13.15" x14ac:dyDescent="0.4">
      <c r="A23" s="126"/>
      <c r="B23" s="126" t="s">
        <v>108</v>
      </c>
      <c r="C23" s="126" t="s">
        <v>56</v>
      </c>
      <c r="D23" s="126" t="s">
        <v>136</v>
      </c>
    </row>
    <row r="24" spans="1:4" x14ac:dyDescent="0.35">
      <c r="A24" s="123" t="s">
        <v>110</v>
      </c>
      <c r="B24" s="123" t="s">
        <v>111</v>
      </c>
      <c r="C24" s="123" t="s">
        <v>112</v>
      </c>
      <c r="D24" s="123" t="s">
        <v>137</v>
      </c>
    </row>
    <row r="25" spans="1:4" x14ac:dyDescent="0.35">
      <c r="A25" s="123" t="s">
        <v>113</v>
      </c>
      <c r="B25" s="123" t="s">
        <v>111</v>
      </c>
      <c r="C25" s="123" t="s">
        <v>114</v>
      </c>
      <c r="D25" s="123" t="s">
        <v>137</v>
      </c>
    </row>
    <row r="26" spans="1:4" x14ac:dyDescent="0.35">
      <c r="A26" s="123" t="s">
        <v>115</v>
      </c>
      <c r="B26" s="123" t="s">
        <v>116</v>
      </c>
      <c r="C26" s="123" t="s">
        <v>117</v>
      </c>
      <c r="D26" s="123"/>
    </row>
    <row r="27" spans="1:4" x14ac:dyDescent="0.35">
      <c r="A27" s="123" t="s">
        <v>128</v>
      </c>
      <c r="B27" s="123" t="s">
        <v>129</v>
      </c>
      <c r="C27" s="123" t="s">
        <v>109</v>
      </c>
      <c r="D27" s="123" t="s">
        <v>137</v>
      </c>
    </row>
    <row r="28" spans="1:4" x14ac:dyDescent="0.35">
      <c r="A28" s="123" t="s">
        <v>95</v>
      </c>
      <c r="B28" s="123" t="s">
        <v>96</v>
      </c>
      <c r="C28" s="123" t="s">
        <v>97</v>
      </c>
      <c r="D28" s="123"/>
    </row>
    <row r="30" spans="1:4" ht="13.15" x14ac:dyDescent="0.4">
      <c r="A30" s="124" t="s">
        <v>101</v>
      </c>
    </row>
    <row r="31" spans="1:4" x14ac:dyDescent="0.35">
      <c r="A31" s="116" t="s">
        <v>104</v>
      </c>
    </row>
    <row r="33" spans="1:3" x14ac:dyDescent="0.35">
      <c r="A33" s="116" t="s">
        <v>103</v>
      </c>
      <c r="B33" s="116" t="s">
        <v>105</v>
      </c>
      <c r="C33" s="116" t="s">
        <v>81</v>
      </c>
    </row>
    <row r="34" spans="1:3" x14ac:dyDescent="0.35">
      <c r="A34" s="116" t="s">
        <v>102</v>
      </c>
      <c r="B34" s="116" t="s">
        <v>32</v>
      </c>
    </row>
    <row r="35" spans="1:3" x14ac:dyDescent="0.35">
      <c r="A35" s="116" t="s">
        <v>56</v>
      </c>
      <c r="B35" s="116" t="s">
        <v>106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0"/>
  <sheetViews>
    <sheetView showZeros="0" zoomScaleNormal="100" workbookViewId="0">
      <selection activeCell="J14" sqref="J14:J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7.730468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79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7"/>
      <c r="D4" s="267"/>
      <c r="E4" s="267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6"/>
      <c r="D5" s="266"/>
      <c r="E5" s="266"/>
      <c r="F5" s="266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6"/>
      <c r="D6" s="266"/>
      <c r="E6" s="266"/>
      <c r="F6" s="266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7"/>
      <c r="D8" s="267"/>
      <c r="E8" s="267"/>
      <c r="F8" s="267"/>
    </row>
    <row r="9" spans="1:12" ht="17.100000000000001" customHeight="1" x14ac:dyDescent="0.3">
      <c r="A9" s="103" t="s">
        <v>19</v>
      </c>
      <c r="B9" s="103"/>
      <c r="C9" s="266"/>
      <c r="D9" s="266"/>
      <c r="E9" s="266"/>
      <c r="F9" s="266"/>
    </row>
    <row r="10" spans="1:12" ht="17.100000000000001" customHeight="1" x14ac:dyDescent="0.3">
      <c r="A10" s="103" t="s">
        <v>30</v>
      </c>
      <c r="B10" s="103"/>
      <c r="C10" s="266"/>
      <c r="D10" s="266"/>
      <c r="E10" s="266"/>
      <c r="F10" s="266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5" t="s">
        <v>0</v>
      </c>
      <c r="H13" s="176"/>
      <c r="I13" s="177" t="s">
        <v>7</v>
      </c>
      <c r="J13" s="178"/>
      <c r="K13" s="179"/>
    </row>
    <row r="14" spans="1:12" s="11" customFormat="1" x14ac:dyDescent="0.3">
      <c r="A14" s="228" t="s">
        <v>67</v>
      </c>
      <c r="B14" s="241" t="s">
        <v>4</v>
      </c>
      <c r="C14" s="241" t="s">
        <v>5</v>
      </c>
      <c r="D14" s="241"/>
      <c r="E14" s="233" t="s">
        <v>8</v>
      </c>
      <c r="F14" s="243"/>
      <c r="G14" s="185"/>
      <c r="H14" s="186"/>
      <c r="I14" s="187">
        <v>0.2</v>
      </c>
      <c r="J14" s="190">
        <v>0</v>
      </c>
      <c r="K14" s="192">
        <f>J14*0.2</f>
        <v>0</v>
      </c>
    </row>
    <row r="15" spans="1:12" s="11" customFormat="1" ht="46.5" customHeight="1" x14ac:dyDescent="0.3">
      <c r="A15" s="240"/>
      <c r="B15" s="241"/>
      <c r="C15" s="241" t="s">
        <v>1</v>
      </c>
      <c r="D15" s="241"/>
      <c r="E15" s="244" t="s">
        <v>38</v>
      </c>
      <c r="F15" s="245"/>
      <c r="G15" s="168"/>
      <c r="H15" s="169"/>
      <c r="I15" s="188"/>
      <c r="J15" s="190"/>
      <c r="K15" s="192"/>
    </row>
    <row r="16" spans="1:12" s="11" customFormat="1" ht="33.75" customHeight="1" x14ac:dyDescent="0.3">
      <c r="A16" s="229"/>
      <c r="B16" s="242"/>
      <c r="C16" s="242" t="s">
        <v>6</v>
      </c>
      <c r="D16" s="242"/>
      <c r="E16" s="244" t="s">
        <v>64</v>
      </c>
      <c r="F16" s="245"/>
      <c r="G16" s="196"/>
      <c r="H16" s="197"/>
      <c r="I16" s="189"/>
      <c r="J16" s="191"/>
      <c r="K16" s="193"/>
    </row>
    <row r="17" spans="1:12" s="11" customFormat="1" ht="27.75" customHeight="1" x14ac:dyDescent="0.3">
      <c r="A17" s="228" t="s">
        <v>42</v>
      </c>
      <c r="B17" s="230" t="s">
        <v>9</v>
      </c>
      <c r="C17" s="231"/>
      <c r="D17" s="232"/>
      <c r="E17" s="233" t="s">
        <v>40</v>
      </c>
      <c r="F17" s="234"/>
      <c r="G17" s="168"/>
      <c r="H17" s="169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29"/>
      <c r="B18" s="235" t="s">
        <v>2</v>
      </c>
      <c r="C18" s="236"/>
      <c r="D18" s="237"/>
      <c r="E18" s="238" t="s">
        <v>39</v>
      </c>
      <c r="F18" s="239"/>
      <c r="G18" s="168"/>
      <c r="H18" s="169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58" t="s">
        <v>65</v>
      </c>
      <c r="C19" s="159"/>
      <c r="D19" s="159"/>
      <c r="E19" s="159"/>
      <c r="F19" s="159"/>
      <c r="G19" s="159"/>
      <c r="H19" s="159"/>
      <c r="I19" s="160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100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81</v>
      </c>
      <c r="J22" s="35"/>
    </row>
    <row r="23" spans="1:12" s="11" customFormat="1" ht="20.100000000000001" customHeight="1" thickBot="1" x14ac:dyDescent="0.35">
      <c r="A23" s="50" t="s">
        <v>80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92</v>
      </c>
      <c r="F24" s="11" t="s">
        <v>82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17" t="s">
        <v>49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9"/>
    </row>
    <row r="27" spans="1:12" s="11" customFormat="1" x14ac:dyDescent="0.3">
      <c r="A27" s="220"/>
      <c r="B27" s="221"/>
      <c r="C27" s="221"/>
      <c r="D27" s="221"/>
      <c r="E27" s="221"/>
      <c r="F27" s="221"/>
      <c r="G27" s="221"/>
      <c r="H27" s="221"/>
      <c r="I27" s="221"/>
      <c r="J27" s="221"/>
      <c r="K27" s="222"/>
    </row>
    <row r="28" spans="1:12" s="11" customFormat="1" x14ac:dyDescent="0.3">
      <c r="A28" s="220"/>
      <c r="B28" s="221"/>
      <c r="C28" s="221"/>
      <c r="D28" s="221"/>
      <c r="E28" s="221"/>
      <c r="F28" s="221"/>
      <c r="G28" s="221"/>
      <c r="H28" s="221"/>
      <c r="I28" s="221"/>
      <c r="J28" s="221"/>
      <c r="K28" s="222"/>
    </row>
    <row r="29" spans="1:12" s="11" customFormat="1" ht="9" customHeight="1" x14ac:dyDescent="0.3">
      <c r="A29" s="220"/>
      <c r="B29" s="221"/>
      <c r="C29" s="221"/>
      <c r="D29" s="221"/>
      <c r="E29" s="221"/>
      <c r="F29" s="221"/>
      <c r="G29" s="221"/>
      <c r="H29" s="221"/>
      <c r="I29" s="221"/>
      <c r="J29" s="221"/>
      <c r="K29" s="222"/>
    </row>
    <row r="30" spans="1:12" s="11" customFormat="1" x14ac:dyDescent="0.3">
      <c r="A30" s="223"/>
      <c r="B30" s="224"/>
      <c r="C30" s="224"/>
      <c r="D30" s="224"/>
      <c r="E30" s="224"/>
      <c r="F30" s="224"/>
      <c r="G30" s="224"/>
      <c r="H30" s="224"/>
      <c r="I30" s="224"/>
      <c r="J30" s="224"/>
      <c r="K30" s="225"/>
    </row>
    <row r="31" spans="1:12" s="11" customFormat="1" x14ac:dyDescent="0.3"/>
    <row r="32" spans="1:12" s="11" customFormat="1" ht="13.5" x14ac:dyDescent="0.3">
      <c r="A32" s="226" t="s">
        <v>91</v>
      </c>
      <c r="B32" s="226"/>
      <c r="C32" s="226"/>
      <c r="D32" s="226"/>
      <c r="E32" s="226"/>
      <c r="F32" s="226"/>
      <c r="G32" s="226"/>
      <c r="H32" s="264">
        <f>G24</f>
        <v>0</v>
      </c>
      <c r="I32" s="264"/>
      <c r="J32" s="33" t="s">
        <v>46</v>
      </c>
      <c r="K32" s="128">
        <f>H32*3</f>
        <v>0</v>
      </c>
    </row>
    <row r="33" spans="1:12" s="11" customFormat="1" ht="13.5" x14ac:dyDescent="0.3">
      <c r="A33" s="226" t="s">
        <v>90</v>
      </c>
      <c r="B33" s="226"/>
      <c r="C33" s="226"/>
      <c r="D33" s="226"/>
      <c r="E33" s="226"/>
      <c r="F33" s="226"/>
      <c r="G33" s="226"/>
      <c r="H33" s="227">
        <f>K20</f>
        <v>0</v>
      </c>
      <c r="I33" s="265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14" t="s">
        <v>63</v>
      </c>
      <c r="F35" s="215"/>
      <c r="G35" s="215"/>
      <c r="H35" s="215"/>
      <c r="I35" s="215"/>
      <c r="J35" s="216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A33:G33"/>
    <mergeCell ref="H33:I33"/>
    <mergeCell ref="B19:I19"/>
    <mergeCell ref="A26:K30"/>
    <mergeCell ref="A32:G32"/>
    <mergeCell ref="H32:I32"/>
    <mergeCell ref="C10:F10"/>
    <mergeCell ref="C5:F5"/>
    <mergeCell ref="C8:F8"/>
    <mergeCell ref="C9:F9"/>
    <mergeCell ref="C6:F6"/>
    <mergeCell ref="G16:H16"/>
    <mergeCell ref="A17:A18"/>
    <mergeCell ref="B17:D17"/>
    <mergeCell ref="E17:F17"/>
    <mergeCell ref="G17:H17"/>
    <mergeCell ref="B18:D18"/>
    <mergeCell ref="E18:F18"/>
    <mergeCell ref="G18:H18"/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</mergeCells>
  <conditionalFormatting sqref="J14:J19 K14:K21 J22:J24 K25:K40 H32:I33">
    <cfRule type="cellIs" dxfId="2" priority="2" operator="notBetween">
      <formula>0</formula>
      <formula>10</formula>
    </cfRule>
  </conditionalFormatting>
  <conditionalFormatting sqref="K14:K21 J22:J24 K25:K40 H33:I33">
    <cfRule type="cellIs" dxfId="1" priority="3" operator="equal">
      <formula>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abSelected="1" topLeftCell="A9" zoomScale="120" zoomScaleNormal="120" workbookViewId="0">
      <selection activeCell="D15" sqref="D15"/>
    </sheetView>
  </sheetViews>
  <sheetFormatPr defaultColWidth="9" defaultRowHeight="12.4" x14ac:dyDescent="0.3"/>
  <cols>
    <col min="1" max="2" width="8.73046875" style="11" customWidth="1"/>
    <col min="3" max="9" width="7.59765625" style="11" customWidth="1"/>
    <col min="10" max="10" width="8.929687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140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10"/>
      <c r="D4" s="210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01"/>
      <c r="D5" s="201"/>
      <c r="E5" s="201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15</v>
      </c>
      <c r="G6" s="11" t="s">
        <v>14</v>
      </c>
    </row>
    <row r="7" spans="1:11" ht="17.100000000000001" customHeight="1" x14ac:dyDescent="0.3">
      <c r="A7" s="6" t="s">
        <v>68</v>
      </c>
      <c r="B7" s="6"/>
      <c r="C7" s="201"/>
      <c r="D7" s="201"/>
      <c r="E7" s="201"/>
      <c r="G7" s="2" t="s">
        <v>16</v>
      </c>
      <c r="H7" s="211"/>
      <c r="I7" s="212"/>
      <c r="J7" s="212"/>
      <c r="K7" s="212"/>
    </row>
    <row r="8" spans="1:11" ht="17.100000000000001" customHeight="1" x14ac:dyDescent="0.3">
      <c r="A8" s="2" t="s">
        <v>17</v>
      </c>
      <c r="B8" s="2"/>
      <c r="C8" s="213"/>
      <c r="D8" s="213"/>
      <c r="E8" s="213"/>
      <c r="G8" s="6" t="s">
        <v>18</v>
      </c>
      <c r="H8" s="202"/>
      <c r="I8" s="203"/>
      <c r="J8" s="203"/>
      <c r="K8" s="203"/>
    </row>
    <row r="9" spans="1:11" ht="17.100000000000001" customHeight="1" x14ac:dyDescent="0.3">
      <c r="A9" s="6" t="s">
        <v>19</v>
      </c>
      <c r="B9" s="6"/>
      <c r="C9" s="201"/>
      <c r="D9" s="201"/>
      <c r="E9" s="201"/>
      <c r="G9" s="6" t="s">
        <v>20</v>
      </c>
      <c r="H9" s="202"/>
      <c r="I9" s="203"/>
      <c r="J9" s="203"/>
      <c r="K9" s="203"/>
    </row>
    <row r="10" spans="1:11" ht="17.100000000000001" customHeight="1" x14ac:dyDescent="0.3">
      <c r="A10" s="6" t="s">
        <v>30</v>
      </c>
      <c r="B10" s="6"/>
      <c r="C10" s="201"/>
      <c r="D10" s="201"/>
      <c r="E10" s="201"/>
      <c r="G10" s="6" t="s">
        <v>21</v>
      </c>
      <c r="H10" s="202"/>
      <c r="I10" s="203"/>
      <c r="J10" s="203"/>
      <c r="K10" s="203"/>
    </row>
    <row r="11" spans="1:11" ht="17.100000000000001" customHeight="1" x14ac:dyDescent="0.3">
      <c r="G11" s="6" t="s">
        <v>22</v>
      </c>
      <c r="H11" s="202"/>
      <c r="I11" s="203"/>
      <c r="J11" s="203"/>
      <c r="K11" s="203"/>
    </row>
    <row r="12" spans="1:11" ht="17.100000000000001" customHeight="1" x14ac:dyDescent="0.3">
      <c r="C12" s="8"/>
      <c r="G12" s="6" t="s">
        <v>23</v>
      </c>
      <c r="H12" s="202"/>
      <c r="I12" s="203"/>
      <c r="J12" s="203"/>
      <c r="K12" s="203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204" t="s">
        <v>25</v>
      </c>
      <c r="B15" s="205"/>
      <c r="C15" s="206"/>
      <c r="D15" s="141">
        <v>0</v>
      </c>
      <c r="E15" s="141">
        <v>0</v>
      </c>
      <c r="F15" s="141">
        <v>0</v>
      </c>
      <c r="G15" s="141">
        <v>0</v>
      </c>
      <c r="H15" s="141">
        <v>0</v>
      </c>
      <c r="I15" s="141">
        <v>0</v>
      </c>
      <c r="J15" s="12">
        <f t="shared" ref="J15:J20" si="0">SUM(D15:I15)</f>
        <v>0</v>
      </c>
    </row>
    <row r="16" spans="1:11" ht="18" customHeight="1" x14ac:dyDescent="0.3">
      <c r="A16" s="198" t="s">
        <v>33</v>
      </c>
      <c r="B16" s="199"/>
      <c r="C16" s="200"/>
      <c r="D16" s="141">
        <v>0</v>
      </c>
      <c r="E16" s="141">
        <v>0</v>
      </c>
      <c r="F16" s="141">
        <v>0</v>
      </c>
      <c r="G16" s="141">
        <v>0</v>
      </c>
      <c r="H16" s="141">
        <v>0</v>
      </c>
      <c r="I16" s="141">
        <v>0</v>
      </c>
      <c r="J16" s="12">
        <f t="shared" si="0"/>
        <v>0</v>
      </c>
    </row>
    <row r="17" spans="1:11" ht="18" customHeight="1" x14ac:dyDescent="0.3">
      <c r="A17" s="198" t="s">
        <v>34</v>
      </c>
      <c r="B17" s="199"/>
      <c r="C17" s="200"/>
      <c r="D17" s="141">
        <v>0</v>
      </c>
      <c r="E17" s="141">
        <v>0</v>
      </c>
      <c r="F17" s="141">
        <v>0</v>
      </c>
      <c r="G17" s="141">
        <v>0</v>
      </c>
      <c r="H17" s="141">
        <v>0</v>
      </c>
      <c r="I17" s="141">
        <v>0</v>
      </c>
      <c r="J17" s="12">
        <f t="shared" si="0"/>
        <v>0</v>
      </c>
    </row>
    <row r="18" spans="1:11" ht="18" customHeight="1" x14ac:dyDescent="0.3">
      <c r="A18" s="207" t="s">
        <v>69</v>
      </c>
      <c r="B18" s="208"/>
      <c r="C18" s="209"/>
      <c r="D18" s="141">
        <v>0</v>
      </c>
      <c r="E18" s="141">
        <v>0</v>
      </c>
      <c r="F18" s="141">
        <v>0</v>
      </c>
      <c r="G18" s="141">
        <v>0</v>
      </c>
      <c r="H18" s="141">
        <v>0</v>
      </c>
      <c r="I18" s="141">
        <v>0</v>
      </c>
      <c r="J18" s="12">
        <f t="shared" si="0"/>
        <v>0</v>
      </c>
    </row>
    <row r="19" spans="1:11" ht="18" customHeight="1" x14ac:dyDescent="0.3">
      <c r="A19" s="198" t="s">
        <v>35</v>
      </c>
      <c r="B19" s="199"/>
      <c r="C19" s="200"/>
      <c r="D19" s="141">
        <v>0</v>
      </c>
      <c r="E19" s="141">
        <v>0</v>
      </c>
      <c r="F19" s="141">
        <v>0</v>
      </c>
      <c r="G19" s="141">
        <v>0</v>
      </c>
      <c r="H19" s="141">
        <v>0</v>
      </c>
      <c r="I19" s="141">
        <v>0</v>
      </c>
      <c r="J19" s="12">
        <f t="shared" si="0"/>
        <v>0</v>
      </c>
    </row>
    <row r="20" spans="1:11" ht="18" customHeight="1" x14ac:dyDescent="0.3">
      <c r="A20" s="198" t="s">
        <v>107</v>
      </c>
      <c r="B20" s="199"/>
      <c r="C20" s="200"/>
      <c r="D20" s="141">
        <v>0</v>
      </c>
      <c r="E20" s="141">
        <v>0</v>
      </c>
      <c r="F20" s="141">
        <v>0</v>
      </c>
      <c r="G20" s="141">
        <v>0</v>
      </c>
      <c r="H20" s="141">
        <v>0</v>
      </c>
      <c r="I20" s="141">
        <v>0</v>
      </c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134</v>
      </c>
      <c r="H23" s="142">
        <v>0</v>
      </c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5" t="s">
        <v>0</v>
      </c>
      <c r="H28" s="176"/>
      <c r="I28" s="177" t="s">
        <v>7</v>
      </c>
      <c r="J28" s="178"/>
      <c r="K28" s="179"/>
    </row>
    <row r="29" spans="1:11" x14ac:dyDescent="0.3">
      <c r="A29" s="161" t="s">
        <v>43</v>
      </c>
      <c r="B29" s="181" t="s">
        <v>4</v>
      </c>
      <c r="C29" s="181" t="s">
        <v>5</v>
      </c>
      <c r="D29" s="181"/>
      <c r="E29" s="183" t="s">
        <v>8</v>
      </c>
      <c r="F29" s="184"/>
      <c r="G29" s="185"/>
      <c r="H29" s="186"/>
      <c r="I29" s="187">
        <v>0.2</v>
      </c>
      <c r="J29" s="190"/>
      <c r="K29" s="192">
        <f>J29*0.2</f>
        <v>0</v>
      </c>
    </row>
    <row r="30" spans="1:11" ht="46.5" customHeight="1" x14ac:dyDescent="0.3">
      <c r="A30" s="180"/>
      <c r="B30" s="181"/>
      <c r="C30" s="181" t="s">
        <v>1</v>
      </c>
      <c r="D30" s="181"/>
      <c r="E30" s="194" t="s">
        <v>38</v>
      </c>
      <c r="F30" s="195"/>
      <c r="G30" s="168"/>
      <c r="H30" s="169"/>
      <c r="I30" s="188"/>
      <c r="J30" s="190"/>
      <c r="K30" s="192"/>
    </row>
    <row r="31" spans="1:11" ht="35.25" customHeight="1" x14ac:dyDescent="0.3">
      <c r="A31" s="162"/>
      <c r="B31" s="182"/>
      <c r="C31" s="182" t="s">
        <v>6</v>
      </c>
      <c r="D31" s="182"/>
      <c r="E31" s="194" t="s">
        <v>64</v>
      </c>
      <c r="F31" s="195"/>
      <c r="G31" s="196"/>
      <c r="H31" s="197"/>
      <c r="I31" s="189"/>
      <c r="J31" s="191"/>
      <c r="K31" s="193"/>
    </row>
    <row r="32" spans="1:11" ht="23.25" customHeight="1" x14ac:dyDescent="0.3">
      <c r="A32" s="161" t="s">
        <v>60</v>
      </c>
      <c r="B32" s="163" t="s">
        <v>9</v>
      </c>
      <c r="C32" s="164"/>
      <c r="D32" s="165"/>
      <c r="E32" s="166" t="s">
        <v>40</v>
      </c>
      <c r="F32" s="167"/>
      <c r="G32" s="168"/>
      <c r="H32" s="169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62"/>
      <c r="B33" s="170" t="s">
        <v>2</v>
      </c>
      <c r="C33" s="171"/>
      <c r="D33" s="172"/>
      <c r="E33" s="173" t="s">
        <v>39</v>
      </c>
      <c r="F33" s="174"/>
      <c r="G33" s="168"/>
      <c r="H33" s="169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58" t="s">
        <v>65</v>
      </c>
      <c r="C34" s="159"/>
      <c r="D34" s="159"/>
      <c r="E34" s="159"/>
      <c r="F34" s="159"/>
      <c r="G34" s="159"/>
      <c r="H34" s="159"/>
      <c r="I34" s="160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J29:J34 K29:K37">
    <cfRule type="cellIs" dxfId="21" priority="1" operator="notBetween">
      <formula>0</formula>
      <formula>10</formula>
    </cfRule>
  </conditionalFormatting>
  <conditionalFormatting sqref="K29:K37">
    <cfRule type="cellIs" dxfId="20" priority="2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zoomScaleNormal="100" workbookViewId="0">
      <selection activeCell="B8" sqref="B8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130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13"/>
      <c r="D4" s="213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201"/>
      <c r="D5" s="201"/>
      <c r="E5" s="201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15</v>
      </c>
      <c r="G6" s="11" t="s">
        <v>14</v>
      </c>
    </row>
    <row r="7" spans="1:11" ht="17.100000000000001" customHeight="1" x14ac:dyDescent="0.3">
      <c r="A7" s="6" t="s">
        <v>68</v>
      </c>
      <c r="B7" s="6"/>
      <c r="C7" s="201"/>
      <c r="D7" s="201"/>
      <c r="E7" s="201"/>
      <c r="G7" s="2" t="s">
        <v>16</v>
      </c>
      <c r="H7" s="211"/>
      <c r="I7" s="212"/>
      <c r="J7" s="212"/>
      <c r="K7" s="212"/>
    </row>
    <row r="8" spans="1:11" ht="17.100000000000001" customHeight="1" x14ac:dyDescent="0.3">
      <c r="A8" s="2" t="s">
        <v>17</v>
      </c>
      <c r="B8" s="2"/>
      <c r="C8" s="213"/>
      <c r="D8" s="213"/>
      <c r="E8" s="213"/>
      <c r="G8" s="6" t="s">
        <v>18</v>
      </c>
      <c r="H8" s="202"/>
      <c r="I8" s="203"/>
      <c r="J8" s="203"/>
      <c r="K8" s="203"/>
    </row>
    <row r="9" spans="1:11" ht="17.100000000000001" customHeight="1" x14ac:dyDescent="0.3">
      <c r="A9" s="6" t="s">
        <v>19</v>
      </c>
      <c r="B9" s="6"/>
      <c r="C9" s="201"/>
      <c r="D9" s="201"/>
      <c r="E9" s="201"/>
      <c r="G9" s="6" t="s">
        <v>20</v>
      </c>
      <c r="H9" s="202"/>
      <c r="I9" s="203"/>
      <c r="J9" s="203"/>
      <c r="K9" s="203"/>
    </row>
    <row r="10" spans="1:11" ht="17.100000000000001" customHeight="1" x14ac:dyDescent="0.3">
      <c r="A10" s="6" t="s">
        <v>30</v>
      </c>
      <c r="B10" s="6"/>
      <c r="C10" s="201"/>
      <c r="D10" s="201"/>
      <c r="E10" s="201"/>
      <c r="G10" s="6" t="s">
        <v>21</v>
      </c>
      <c r="H10" s="202"/>
      <c r="I10" s="203"/>
      <c r="J10" s="203"/>
      <c r="K10" s="203"/>
    </row>
    <row r="11" spans="1:11" ht="17.100000000000001" customHeight="1" x14ac:dyDescent="0.3">
      <c r="G11" s="6" t="s">
        <v>22</v>
      </c>
      <c r="H11" s="202"/>
      <c r="I11" s="203"/>
      <c r="J11" s="203"/>
      <c r="K11" s="203"/>
    </row>
    <row r="12" spans="1:11" ht="17.100000000000001" customHeight="1" x14ac:dyDescent="0.3">
      <c r="C12" s="8"/>
      <c r="G12" s="6" t="s">
        <v>23</v>
      </c>
      <c r="H12" s="202"/>
      <c r="I12" s="203"/>
      <c r="J12" s="203"/>
      <c r="K12" s="203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5" t="s">
        <v>0</v>
      </c>
      <c r="H14" s="176"/>
      <c r="I14" s="177" t="s">
        <v>7</v>
      </c>
      <c r="J14" s="178"/>
      <c r="K14" s="179"/>
    </row>
    <row r="15" spans="1:11" x14ac:dyDescent="0.3">
      <c r="A15" s="228" t="s">
        <v>67</v>
      </c>
      <c r="B15" s="241" t="s">
        <v>4</v>
      </c>
      <c r="C15" s="241" t="s">
        <v>5</v>
      </c>
      <c r="D15" s="241"/>
      <c r="E15" s="233" t="s">
        <v>8</v>
      </c>
      <c r="F15" s="243"/>
      <c r="G15" s="185"/>
      <c r="H15" s="186"/>
      <c r="I15" s="187">
        <v>0.2</v>
      </c>
      <c r="J15" s="190">
        <v>0</v>
      </c>
      <c r="K15" s="192">
        <f>J15*0.2</f>
        <v>0</v>
      </c>
    </row>
    <row r="16" spans="1:11" ht="46.5" customHeight="1" x14ac:dyDescent="0.3">
      <c r="A16" s="240"/>
      <c r="B16" s="241"/>
      <c r="C16" s="241" t="s">
        <v>1</v>
      </c>
      <c r="D16" s="241"/>
      <c r="E16" s="244" t="s">
        <v>38</v>
      </c>
      <c r="F16" s="245"/>
      <c r="G16" s="168"/>
      <c r="H16" s="169"/>
      <c r="I16" s="188"/>
      <c r="J16" s="190"/>
      <c r="K16" s="192"/>
    </row>
    <row r="17" spans="1:12" ht="33.75" customHeight="1" x14ac:dyDescent="0.3">
      <c r="A17" s="229"/>
      <c r="B17" s="242"/>
      <c r="C17" s="242" t="s">
        <v>6</v>
      </c>
      <c r="D17" s="242"/>
      <c r="E17" s="244" t="s">
        <v>64</v>
      </c>
      <c r="F17" s="245"/>
      <c r="G17" s="196"/>
      <c r="H17" s="197"/>
      <c r="I17" s="189"/>
      <c r="J17" s="191"/>
      <c r="K17" s="193"/>
    </row>
    <row r="18" spans="1:12" ht="27.75" customHeight="1" x14ac:dyDescent="0.3">
      <c r="A18" s="228" t="s">
        <v>42</v>
      </c>
      <c r="B18" s="230" t="s">
        <v>9</v>
      </c>
      <c r="C18" s="231"/>
      <c r="D18" s="232"/>
      <c r="E18" s="233" t="s">
        <v>40</v>
      </c>
      <c r="F18" s="234"/>
      <c r="G18" s="168"/>
      <c r="H18" s="169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29"/>
      <c r="B19" s="235" t="s">
        <v>2</v>
      </c>
      <c r="C19" s="236"/>
      <c r="D19" s="237"/>
      <c r="E19" s="238" t="s">
        <v>39</v>
      </c>
      <c r="F19" s="239"/>
      <c r="G19" s="168"/>
      <c r="H19" s="169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158" t="s">
        <v>65</v>
      </c>
      <c r="C20" s="159"/>
      <c r="D20" s="159"/>
      <c r="E20" s="159"/>
      <c r="F20" s="159"/>
      <c r="G20" s="159"/>
      <c r="H20" s="159"/>
      <c r="I20" s="160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100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87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86</v>
      </c>
      <c r="B25" s="147"/>
      <c r="C25" s="148"/>
      <c r="D25" s="148"/>
      <c r="E25" s="148"/>
      <c r="F25" s="148"/>
      <c r="G25" s="149"/>
      <c r="H25" s="118" t="s">
        <v>85</v>
      </c>
      <c r="I25" s="156" t="s">
        <v>84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134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17" t="s">
        <v>49</v>
      </c>
      <c r="B29" s="218"/>
      <c r="C29" s="218"/>
      <c r="D29" s="218"/>
      <c r="E29" s="218"/>
      <c r="F29" s="218"/>
      <c r="G29" s="218"/>
      <c r="H29" s="218"/>
      <c r="I29" s="218"/>
      <c r="J29" s="218"/>
      <c r="K29" s="219"/>
    </row>
    <row r="30" spans="1:12" x14ac:dyDescent="0.3">
      <c r="A30" s="220"/>
      <c r="B30" s="221"/>
      <c r="C30" s="221"/>
      <c r="D30" s="221"/>
      <c r="E30" s="221"/>
      <c r="F30" s="221"/>
      <c r="G30" s="221"/>
      <c r="H30" s="221"/>
      <c r="I30" s="221"/>
      <c r="J30" s="221"/>
      <c r="K30" s="222"/>
    </row>
    <row r="31" spans="1:12" x14ac:dyDescent="0.3">
      <c r="A31" s="220"/>
      <c r="B31" s="221"/>
      <c r="C31" s="221"/>
      <c r="D31" s="221"/>
      <c r="E31" s="221"/>
      <c r="F31" s="221"/>
      <c r="G31" s="221"/>
      <c r="H31" s="221"/>
      <c r="I31" s="221"/>
      <c r="J31" s="221"/>
      <c r="K31" s="222"/>
    </row>
    <row r="32" spans="1:12" ht="9" customHeight="1" x14ac:dyDescent="0.3">
      <c r="A32" s="220"/>
      <c r="B32" s="221"/>
      <c r="C32" s="221"/>
      <c r="D32" s="221"/>
      <c r="E32" s="221"/>
      <c r="F32" s="221"/>
      <c r="G32" s="221"/>
      <c r="H32" s="221"/>
      <c r="I32" s="221"/>
      <c r="J32" s="221"/>
      <c r="K32" s="222"/>
    </row>
    <row r="33" spans="1:11" x14ac:dyDescent="0.3">
      <c r="A33" s="223"/>
      <c r="B33" s="224"/>
      <c r="C33" s="224"/>
      <c r="D33" s="224"/>
      <c r="E33" s="224"/>
      <c r="F33" s="224"/>
      <c r="G33" s="224"/>
      <c r="H33" s="224"/>
      <c r="I33" s="224"/>
      <c r="J33" s="224"/>
      <c r="K33" s="225"/>
    </row>
    <row r="34" spans="1:11" ht="8.25" customHeight="1" x14ac:dyDescent="0.3"/>
    <row r="35" spans="1:11" ht="13.5" x14ac:dyDescent="0.3">
      <c r="A35" s="226" t="s">
        <v>88</v>
      </c>
      <c r="B35" s="226"/>
      <c r="C35" s="226"/>
      <c r="D35" s="226"/>
      <c r="E35" s="226"/>
      <c r="F35" s="226"/>
      <c r="G35" s="226"/>
      <c r="H35" s="227">
        <f>K27</f>
        <v>0</v>
      </c>
      <c r="I35" s="227"/>
      <c r="J35" s="33" t="s">
        <v>46</v>
      </c>
      <c r="K35" s="128">
        <f>H35*3</f>
        <v>0</v>
      </c>
    </row>
    <row r="36" spans="1:11" ht="13.5" x14ac:dyDescent="0.3">
      <c r="A36" s="226" t="s">
        <v>54</v>
      </c>
      <c r="B36" s="226"/>
      <c r="C36" s="226"/>
      <c r="D36" s="226"/>
      <c r="E36" s="226"/>
      <c r="F36" s="226"/>
      <c r="G36" s="226"/>
      <c r="H36" s="227">
        <f>K21</f>
        <v>0</v>
      </c>
      <c r="I36" s="227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14" t="s">
        <v>63</v>
      </c>
      <c r="F38" s="215"/>
      <c r="G38" s="215"/>
      <c r="H38" s="215"/>
      <c r="I38" s="215"/>
      <c r="J38" s="216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J15:J20 K15:K42 H35:I36">
    <cfRule type="cellIs" dxfId="19" priority="2" operator="notBetween">
      <formula>0</formula>
      <formula>10</formula>
    </cfRule>
  </conditionalFormatting>
  <conditionalFormatting sqref="K15:K42 H36:I36">
    <cfRule type="cellIs" dxfId="18" priority="3" operator="equal">
      <formula>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scale="98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A7" sqref="A7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121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213"/>
      <c r="D4" s="213"/>
      <c r="E4" s="213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201"/>
      <c r="D5" s="201"/>
      <c r="E5" s="201"/>
      <c r="F5" s="201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15</v>
      </c>
      <c r="H6" s="11" t="s">
        <v>14</v>
      </c>
    </row>
    <row r="7" spans="1:12" ht="17.100000000000001" customHeight="1" x14ac:dyDescent="0.3">
      <c r="A7" s="6" t="s">
        <v>68</v>
      </c>
      <c r="B7" s="6"/>
      <c r="C7" s="201"/>
      <c r="D7" s="201"/>
      <c r="E7" s="201"/>
      <c r="F7" s="201"/>
      <c r="H7" s="2" t="s">
        <v>16</v>
      </c>
      <c r="I7" s="211"/>
      <c r="J7" s="212"/>
      <c r="K7" s="212"/>
      <c r="L7" s="212"/>
    </row>
    <row r="8" spans="1:12" ht="17.100000000000001" customHeight="1" x14ac:dyDescent="0.3">
      <c r="A8" s="2" t="s">
        <v>17</v>
      </c>
      <c r="B8" s="2"/>
      <c r="C8" s="213"/>
      <c r="D8" s="213"/>
      <c r="E8" s="213"/>
      <c r="F8" s="213"/>
      <c r="H8" s="6" t="s">
        <v>18</v>
      </c>
      <c r="I8" s="202"/>
      <c r="J8" s="203"/>
      <c r="K8" s="203"/>
      <c r="L8" s="203"/>
    </row>
    <row r="9" spans="1:12" ht="17.100000000000001" customHeight="1" x14ac:dyDescent="0.3">
      <c r="A9" s="6" t="s">
        <v>19</v>
      </c>
      <c r="B9" s="6"/>
      <c r="C9" s="201"/>
      <c r="D9" s="201"/>
      <c r="E9" s="201"/>
      <c r="F9" s="201"/>
      <c r="H9" s="6" t="s">
        <v>20</v>
      </c>
      <c r="I9" s="202"/>
      <c r="J9" s="203"/>
      <c r="K9" s="203"/>
      <c r="L9" s="203"/>
    </row>
    <row r="10" spans="1:12" ht="17.100000000000001" customHeight="1" x14ac:dyDescent="0.3">
      <c r="A10" s="6" t="s">
        <v>30</v>
      </c>
      <c r="B10" s="6"/>
      <c r="C10" s="201"/>
      <c r="D10" s="201"/>
      <c r="E10" s="201"/>
      <c r="F10" s="201"/>
      <c r="H10" s="6" t="s">
        <v>21</v>
      </c>
      <c r="I10" s="202"/>
      <c r="J10" s="203"/>
      <c r="K10" s="203"/>
      <c r="L10" s="203"/>
    </row>
    <row r="11" spans="1:12" ht="17.100000000000001" customHeight="1" x14ac:dyDescent="0.3">
      <c r="H11" s="6" t="s">
        <v>22</v>
      </c>
      <c r="I11" s="202"/>
      <c r="J11" s="203"/>
      <c r="K11" s="203"/>
      <c r="L11" s="203"/>
    </row>
    <row r="12" spans="1:12" ht="17.100000000000001" customHeight="1" x14ac:dyDescent="0.3">
      <c r="C12" s="8"/>
      <c r="H12" s="6" t="s">
        <v>23</v>
      </c>
      <c r="I12" s="202"/>
      <c r="J12" s="203"/>
      <c r="K12" s="203"/>
      <c r="L12" s="203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75" t="s">
        <v>0</v>
      </c>
      <c r="I14" s="176"/>
      <c r="J14" s="177" t="s">
        <v>7</v>
      </c>
      <c r="K14" s="178"/>
      <c r="L14" s="179"/>
    </row>
    <row r="15" spans="1:12" x14ac:dyDescent="0.3">
      <c r="A15" s="228" t="s">
        <v>67</v>
      </c>
      <c r="B15" s="241" t="s">
        <v>4</v>
      </c>
      <c r="C15" s="241" t="s">
        <v>5</v>
      </c>
      <c r="D15" s="241"/>
      <c r="E15" s="241"/>
      <c r="F15" s="233" t="s">
        <v>8</v>
      </c>
      <c r="G15" s="243"/>
      <c r="H15" s="185"/>
      <c r="I15" s="186"/>
      <c r="J15" s="187">
        <v>0.2</v>
      </c>
      <c r="K15" s="190"/>
      <c r="L15" s="192">
        <f>K15*0.2</f>
        <v>0</v>
      </c>
    </row>
    <row r="16" spans="1:12" ht="46.5" customHeight="1" x14ac:dyDescent="0.3">
      <c r="A16" s="240"/>
      <c r="B16" s="241"/>
      <c r="C16" s="241" t="s">
        <v>1</v>
      </c>
      <c r="D16" s="241"/>
      <c r="E16" s="241"/>
      <c r="F16" s="244" t="s">
        <v>38</v>
      </c>
      <c r="G16" s="245"/>
      <c r="H16" s="168"/>
      <c r="I16" s="169"/>
      <c r="J16" s="188"/>
      <c r="K16" s="190"/>
      <c r="L16" s="192"/>
    </row>
    <row r="17" spans="1:13" ht="40.5" customHeight="1" x14ac:dyDescent="0.3">
      <c r="A17" s="229"/>
      <c r="B17" s="242"/>
      <c r="C17" s="242" t="s">
        <v>6</v>
      </c>
      <c r="D17" s="242"/>
      <c r="E17" s="242"/>
      <c r="F17" s="244" t="s">
        <v>64</v>
      </c>
      <c r="G17" s="245"/>
      <c r="H17" s="196"/>
      <c r="I17" s="197"/>
      <c r="J17" s="189"/>
      <c r="K17" s="191"/>
      <c r="L17" s="193"/>
    </row>
    <row r="18" spans="1:13" ht="27.75" customHeight="1" x14ac:dyDescent="0.3">
      <c r="A18" s="228" t="s">
        <v>42</v>
      </c>
      <c r="B18" s="230" t="s">
        <v>9</v>
      </c>
      <c r="C18" s="231"/>
      <c r="D18" s="231"/>
      <c r="E18" s="232"/>
      <c r="F18" s="233" t="s">
        <v>40</v>
      </c>
      <c r="G18" s="234"/>
      <c r="H18" s="168"/>
      <c r="I18" s="169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29"/>
      <c r="B19" s="235" t="s">
        <v>2</v>
      </c>
      <c r="C19" s="236"/>
      <c r="D19" s="236"/>
      <c r="E19" s="237"/>
      <c r="F19" s="238" t="s">
        <v>39</v>
      </c>
      <c r="G19" s="239"/>
      <c r="H19" s="168"/>
      <c r="I19" s="169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158" t="s">
        <v>66</v>
      </c>
      <c r="C20" s="159"/>
      <c r="D20" s="159"/>
      <c r="E20" s="159"/>
      <c r="F20" s="159"/>
      <c r="G20" s="159"/>
      <c r="H20" s="159"/>
      <c r="I20" s="159"/>
      <c r="J20" s="160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17" t="s">
        <v>49</v>
      </c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9"/>
    </row>
    <row r="24" spans="1:13" x14ac:dyDescent="0.3">
      <c r="A24" s="220"/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2"/>
    </row>
    <row r="25" spans="1:13" x14ac:dyDescent="0.3">
      <c r="A25" s="220"/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2"/>
    </row>
    <row r="26" spans="1:13" ht="9" customHeight="1" x14ac:dyDescent="0.3">
      <c r="A26" s="220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2"/>
    </row>
    <row r="27" spans="1:13" x14ac:dyDescent="0.3">
      <c r="A27" s="223"/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5"/>
    </row>
    <row r="29" spans="1:13" ht="13.5" x14ac:dyDescent="0.3">
      <c r="A29" s="226" t="s">
        <v>50</v>
      </c>
      <c r="B29" s="226"/>
      <c r="C29" s="226"/>
      <c r="D29" s="226"/>
      <c r="E29" s="226"/>
      <c r="F29" s="226"/>
      <c r="G29" s="226"/>
      <c r="H29" s="226"/>
      <c r="I29" s="246"/>
      <c r="J29" s="246"/>
      <c r="K29" s="140" t="s">
        <v>45</v>
      </c>
      <c r="L29" s="128">
        <f>I29*1.5</f>
        <v>0</v>
      </c>
    </row>
    <row r="30" spans="1:13" ht="12" customHeight="1" x14ac:dyDescent="0.3">
      <c r="A30" s="226" t="s">
        <v>51</v>
      </c>
      <c r="B30" s="226"/>
      <c r="C30" s="226"/>
      <c r="D30" s="226"/>
      <c r="E30" s="226"/>
      <c r="F30" s="226"/>
      <c r="G30" s="226"/>
      <c r="H30" s="226"/>
      <c r="I30" s="246"/>
      <c r="J30" s="246"/>
      <c r="K30" s="42" t="s">
        <v>45</v>
      </c>
      <c r="L30" s="128">
        <f>I30*1.5</f>
        <v>0</v>
      </c>
    </row>
    <row r="31" spans="1:13" ht="13.5" customHeight="1" x14ac:dyDescent="0.3">
      <c r="A31" s="226" t="s">
        <v>52</v>
      </c>
      <c r="B31" s="226"/>
      <c r="C31" s="226"/>
      <c r="D31" s="226"/>
      <c r="E31" s="226"/>
      <c r="F31" s="226"/>
      <c r="G31" s="226"/>
      <c r="H31" s="226"/>
      <c r="I31" s="246"/>
      <c r="J31" s="246"/>
      <c r="K31" s="42" t="s">
        <v>99</v>
      </c>
      <c r="L31" s="128">
        <f>I31*2.5</f>
        <v>0</v>
      </c>
    </row>
    <row r="32" spans="1:13" ht="13.5" x14ac:dyDescent="0.3">
      <c r="A32" s="226" t="s">
        <v>53</v>
      </c>
      <c r="B32" s="226"/>
      <c r="C32" s="226"/>
      <c r="D32" s="226"/>
      <c r="E32" s="226"/>
      <c r="F32" s="226"/>
      <c r="G32" s="226"/>
      <c r="H32" s="226"/>
      <c r="I32" s="246"/>
      <c r="J32" s="246"/>
      <c r="K32" s="42" t="s">
        <v>47</v>
      </c>
      <c r="L32" s="128">
        <f>I32*2</f>
        <v>0</v>
      </c>
    </row>
    <row r="33" spans="1:12" ht="13.5" x14ac:dyDescent="0.3">
      <c r="A33" s="226" t="s">
        <v>54</v>
      </c>
      <c r="B33" s="226"/>
      <c r="C33" s="226"/>
      <c r="D33" s="226"/>
      <c r="E33" s="226"/>
      <c r="F33" s="226"/>
      <c r="G33" s="226"/>
      <c r="H33" s="226"/>
      <c r="I33" s="227">
        <f>L21</f>
        <v>0</v>
      </c>
      <c r="J33" s="227"/>
      <c r="K33" s="42" t="s">
        <v>99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14" t="s">
        <v>55</v>
      </c>
      <c r="G35" s="215"/>
      <c r="H35" s="215"/>
      <c r="I35" s="215"/>
      <c r="J35" s="215"/>
      <c r="K35" s="216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</mergeCells>
  <conditionalFormatting sqref="K15:K20 L15:L39 I29:J33">
    <cfRule type="cellIs" dxfId="16" priority="2" operator="notBetween">
      <formula>0</formula>
      <formula>10</formula>
    </cfRule>
  </conditionalFormatting>
  <conditionalFormatting sqref="L15:L39 I33:J33">
    <cfRule type="cellIs" dxfId="15" priority="3" operator="equal">
      <formula>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view="pageLayout" zoomScaleNormal="120" workbookViewId="0">
      <selection activeCell="A7" sqref="A7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10"/>
      <c r="D4" s="210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01"/>
      <c r="D5" s="201"/>
      <c r="E5" s="201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15</v>
      </c>
      <c r="G6" s="11" t="s">
        <v>14</v>
      </c>
    </row>
    <row r="7" spans="1:11" ht="17.100000000000001" customHeight="1" x14ac:dyDescent="0.3">
      <c r="A7" s="6" t="s">
        <v>68</v>
      </c>
      <c r="B7" s="6"/>
      <c r="C7" s="201"/>
      <c r="D7" s="201"/>
      <c r="E7" s="201"/>
      <c r="G7" s="2" t="s">
        <v>16</v>
      </c>
      <c r="H7" s="211"/>
      <c r="I7" s="212"/>
      <c r="J7" s="212"/>
      <c r="K7" s="212"/>
    </row>
    <row r="8" spans="1:11" ht="17.100000000000001" customHeight="1" x14ac:dyDescent="0.3">
      <c r="A8" s="2" t="s">
        <v>17</v>
      </c>
      <c r="B8" s="2"/>
      <c r="C8" s="213"/>
      <c r="D8" s="213"/>
      <c r="E8" s="213"/>
      <c r="G8" s="6" t="s">
        <v>18</v>
      </c>
      <c r="H8" s="202"/>
      <c r="I8" s="203"/>
      <c r="J8" s="203"/>
      <c r="K8" s="203"/>
    </row>
    <row r="9" spans="1:11" ht="17.100000000000001" customHeight="1" x14ac:dyDescent="0.3">
      <c r="A9" s="6" t="s">
        <v>19</v>
      </c>
      <c r="B9" s="6"/>
      <c r="C9" s="201"/>
      <c r="D9" s="201"/>
      <c r="E9" s="201"/>
      <c r="G9" s="6" t="s">
        <v>20</v>
      </c>
      <c r="H9" s="202"/>
      <c r="I9" s="203"/>
      <c r="J9" s="203"/>
      <c r="K9" s="203"/>
    </row>
    <row r="10" spans="1:11" ht="17.100000000000001" customHeight="1" x14ac:dyDescent="0.3">
      <c r="A10" s="6" t="s">
        <v>30</v>
      </c>
      <c r="B10" s="6"/>
      <c r="C10" s="201"/>
      <c r="D10" s="201"/>
      <c r="E10" s="201"/>
      <c r="G10" s="6" t="s">
        <v>21</v>
      </c>
      <c r="H10" s="202"/>
      <c r="I10" s="203"/>
      <c r="J10" s="203"/>
      <c r="K10" s="203"/>
    </row>
    <row r="11" spans="1:11" ht="17.100000000000001" customHeight="1" x14ac:dyDescent="0.3">
      <c r="G11" s="6" t="s">
        <v>22</v>
      </c>
      <c r="H11" s="202"/>
      <c r="I11" s="203"/>
      <c r="J11" s="203"/>
      <c r="K11" s="203"/>
    </row>
    <row r="12" spans="1:11" ht="17.100000000000001" customHeight="1" x14ac:dyDescent="0.3">
      <c r="C12" s="8"/>
      <c r="G12" s="6" t="s">
        <v>23</v>
      </c>
      <c r="H12" s="202"/>
      <c r="I12" s="203"/>
      <c r="J12" s="203"/>
      <c r="K12" s="203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204" t="s">
        <v>25</v>
      </c>
      <c r="B15" s="205"/>
      <c r="C15" s="206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98" t="s">
        <v>33</v>
      </c>
      <c r="B16" s="199"/>
      <c r="C16" s="200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98" t="s">
        <v>34</v>
      </c>
      <c r="B17" s="199"/>
      <c r="C17" s="200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207" t="s">
        <v>69</v>
      </c>
      <c r="B18" s="208"/>
      <c r="C18" s="209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98" t="s">
        <v>35</v>
      </c>
      <c r="B19" s="199"/>
      <c r="C19" s="200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98" t="s">
        <v>107</v>
      </c>
      <c r="B20" s="199"/>
      <c r="C20" s="200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134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5" t="s">
        <v>0</v>
      </c>
      <c r="H28" s="176"/>
      <c r="I28" s="177" t="s">
        <v>7</v>
      </c>
      <c r="J28" s="178"/>
      <c r="K28" s="179"/>
    </row>
    <row r="29" spans="1:11" x14ac:dyDescent="0.3">
      <c r="A29" s="161" t="s">
        <v>43</v>
      </c>
      <c r="B29" s="181" t="s">
        <v>4</v>
      </c>
      <c r="C29" s="181" t="s">
        <v>5</v>
      </c>
      <c r="D29" s="181"/>
      <c r="E29" s="183" t="s">
        <v>8</v>
      </c>
      <c r="F29" s="184"/>
      <c r="G29" s="185"/>
      <c r="H29" s="186"/>
      <c r="I29" s="187">
        <v>0.2</v>
      </c>
      <c r="J29" s="190"/>
      <c r="K29" s="192">
        <f>J29*0.2</f>
        <v>0</v>
      </c>
    </row>
    <row r="30" spans="1:11" ht="46.5" customHeight="1" x14ac:dyDescent="0.3">
      <c r="A30" s="180"/>
      <c r="B30" s="181"/>
      <c r="C30" s="181" t="s">
        <v>1</v>
      </c>
      <c r="D30" s="181"/>
      <c r="E30" s="194" t="s">
        <v>38</v>
      </c>
      <c r="F30" s="195"/>
      <c r="G30" s="168"/>
      <c r="H30" s="169"/>
      <c r="I30" s="188"/>
      <c r="J30" s="190"/>
      <c r="K30" s="192"/>
    </row>
    <row r="31" spans="1:11" ht="35.25" customHeight="1" x14ac:dyDescent="0.3">
      <c r="A31" s="162"/>
      <c r="B31" s="182"/>
      <c r="C31" s="182" t="s">
        <v>6</v>
      </c>
      <c r="D31" s="182"/>
      <c r="E31" s="194" t="s">
        <v>64</v>
      </c>
      <c r="F31" s="195"/>
      <c r="G31" s="196"/>
      <c r="H31" s="197"/>
      <c r="I31" s="189"/>
      <c r="J31" s="191"/>
      <c r="K31" s="193"/>
    </row>
    <row r="32" spans="1:11" ht="23.25" customHeight="1" x14ac:dyDescent="0.3">
      <c r="A32" s="161" t="s">
        <v>60</v>
      </c>
      <c r="B32" s="163" t="s">
        <v>9</v>
      </c>
      <c r="C32" s="164"/>
      <c r="D32" s="165"/>
      <c r="E32" s="166" t="s">
        <v>40</v>
      </c>
      <c r="F32" s="167"/>
      <c r="G32" s="168"/>
      <c r="H32" s="169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62"/>
      <c r="B33" s="170" t="s">
        <v>2</v>
      </c>
      <c r="C33" s="171"/>
      <c r="D33" s="172"/>
      <c r="E33" s="173" t="s">
        <v>39</v>
      </c>
      <c r="F33" s="174"/>
      <c r="G33" s="168"/>
      <c r="H33" s="169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58" t="s">
        <v>65</v>
      </c>
      <c r="C34" s="159"/>
      <c r="D34" s="159"/>
      <c r="E34" s="159"/>
      <c r="F34" s="159"/>
      <c r="G34" s="159"/>
      <c r="H34" s="159"/>
      <c r="I34" s="160"/>
      <c r="J34" s="55"/>
      <c r="K34" s="152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17:C17"/>
    <mergeCell ref="A18:C18"/>
    <mergeCell ref="A19:C19"/>
    <mergeCell ref="G28:H28"/>
    <mergeCell ref="A20:C20"/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</mergeCells>
  <conditionalFormatting sqref="J29:J34 K29:K37">
    <cfRule type="cellIs" dxfId="13" priority="2" operator="notBetween">
      <formula>0</formula>
      <formula>10</formula>
    </cfRule>
  </conditionalFormatting>
  <conditionalFormatting sqref="K29:K37">
    <cfRule type="cellIs" dxfId="12" priority="3" operator="equal">
      <formula>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zoomScaleNormal="100" workbookViewId="0">
      <selection activeCell="A7" sqref="A7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13"/>
      <c r="D4" s="213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201"/>
      <c r="D5" s="201"/>
      <c r="E5" s="201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15</v>
      </c>
      <c r="G6" s="11" t="s">
        <v>14</v>
      </c>
    </row>
    <row r="7" spans="1:11" ht="17.100000000000001" customHeight="1" x14ac:dyDescent="0.3">
      <c r="A7" s="6" t="s">
        <v>68</v>
      </c>
      <c r="B7" s="6"/>
      <c r="C7" s="201"/>
      <c r="D7" s="201"/>
      <c r="E7" s="201"/>
      <c r="G7" s="2" t="s">
        <v>16</v>
      </c>
      <c r="H7" s="211"/>
      <c r="I7" s="212"/>
      <c r="J7" s="212"/>
      <c r="K7" s="212"/>
    </row>
    <row r="8" spans="1:11" ht="17.100000000000001" customHeight="1" x14ac:dyDescent="0.3">
      <c r="A8" s="2" t="s">
        <v>17</v>
      </c>
      <c r="B8" s="2"/>
      <c r="C8" s="213"/>
      <c r="D8" s="213"/>
      <c r="E8" s="213"/>
      <c r="G8" s="6" t="s">
        <v>18</v>
      </c>
      <c r="H8" s="202"/>
      <c r="I8" s="203"/>
      <c r="J8" s="203"/>
      <c r="K8" s="203"/>
    </row>
    <row r="9" spans="1:11" ht="17.100000000000001" customHeight="1" x14ac:dyDescent="0.3">
      <c r="A9" s="6" t="s">
        <v>19</v>
      </c>
      <c r="B9" s="6"/>
      <c r="C9" s="201"/>
      <c r="D9" s="201"/>
      <c r="E9" s="201"/>
      <c r="G9" s="6" t="s">
        <v>20</v>
      </c>
      <c r="H9" s="202"/>
      <c r="I9" s="203"/>
      <c r="J9" s="203"/>
      <c r="K9" s="203"/>
    </row>
    <row r="10" spans="1:11" ht="17.100000000000001" customHeight="1" x14ac:dyDescent="0.3">
      <c r="A10" s="6" t="s">
        <v>30</v>
      </c>
      <c r="B10" s="6"/>
      <c r="C10" s="201"/>
      <c r="D10" s="201"/>
      <c r="E10" s="201"/>
      <c r="G10" s="6" t="s">
        <v>21</v>
      </c>
      <c r="H10" s="202"/>
      <c r="I10" s="203"/>
      <c r="J10" s="203"/>
      <c r="K10" s="203"/>
    </row>
    <row r="11" spans="1:11" ht="17.100000000000001" customHeight="1" x14ac:dyDescent="0.3">
      <c r="G11" s="6" t="s">
        <v>22</v>
      </c>
      <c r="H11" s="202"/>
      <c r="I11" s="203"/>
      <c r="J11" s="203"/>
      <c r="K11" s="203"/>
    </row>
    <row r="12" spans="1:11" ht="17.100000000000001" customHeight="1" x14ac:dyDescent="0.3">
      <c r="C12" s="8"/>
      <c r="G12" s="6" t="s">
        <v>23</v>
      </c>
      <c r="H12" s="202"/>
      <c r="I12" s="203"/>
      <c r="J12" s="203"/>
      <c r="K12" s="203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5" t="s">
        <v>0</v>
      </c>
      <c r="H14" s="176"/>
      <c r="I14" s="177" t="s">
        <v>7</v>
      </c>
      <c r="J14" s="178"/>
      <c r="K14" s="179"/>
    </row>
    <row r="15" spans="1:11" x14ac:dyDescent="0.3">
      <c r="A15" s="228" t="s">
        <v>67</v>
      </c>
      <c r="B15" s="241" t="s">
        <v>4</v>
      </c>
      <c r="C15" s="241" t="s">
        <v>5</v>
      </c>
      <c r="D15" s="241"/>
      <c r="E15" s="233" t="s">
        <v>8</v>
      </c>
      <c r="F15" s="243"/>
      <c r="G15" s="185"/>
      <c r="H15" s="186"/>
      <c r="I15" s="187">
        <v>0.2</v>
      </c>
      <c r="J15" s="190">
        <v>0</v>
      </c>
      <c r="K15" s="192">
        <f>J15*0.2</f>
        <v>0</v>
      </c>
    </row>
    <row r="16" spans="1:11" ht="46.5" customHeight="1" x14ac:dyDescent="0.3">
      <c r="A16" s="240"/>
      <c r="B16" s="241"/>
      <c r="C16" s="241" t="s">
        <v>1</v>
      </c>
      <c r="D16" s="241"/>
      <c r="E16" s="244" t="s">
        <v>38</v>
      </c>
      <c r="F16" s="245"/>
      <c r="G16" s="168"/>
      <c r="H16" s="169"/>
      <c r="I16" s="188"/>
      <c r="J16" s="190"/>
      <c r="K16" s="192"/>
    </row>
    <row r="17" spans="1:12" ht="33.75" customHeight="1" x14ac:dyDescent="0.3">
      <c r="A17" s="229"/>
      <c r="B17" s="242"/>
      <c r="C17" s="242" t="s">
        <v>6</v>
      </c>
      <c r="D17" s="242"/>
      <c r="E17" s="244" t="s">
        <v>64</v>
      </c>
      <c r="F17" s="245"/>
      <c r="G17" s="196"/>
      <c r="H17" s="197"/>
      <c r="I17" s="189"/>
      <c r="J17" s="191"/>
      <c r="K17" s="193"/>
    </row>
    <row r="18" spans="1:12" ht="27.75" customHeight="1" x14ac:dyDescent="0.3">
      <c r="A18" s="228" t="s">
        <v>42</v>
      </c>
      <c r="B18" s="230" t="s">
        <v>9</v>
      </c>
      <c r="C18" s="231"/>
      <c r="D18" s="232"/>
      <c r="E18" s="233" t="s">
        <v>40</v>
      </c>
      <c r="F18" s="234"/>
      <c r="G18" s="168"/>
      <c r="H18" s="169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29"/>
      <c r="B19" s="235" t="s">
        <v>2</v>
      </c>
      <c r="C19" s="236"/>
      <c r="D19" s="237"/>
      <c r="E19" s="238" t="s">
        <v>39</v>
      </c>
      <c r="F19" s="239"/>
      <c r="G19" s="168"/>
      <c r="H19" s="169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158" t="s">
        <v>65</v>
      </c>
      <c r="C20" s="159"/>
      <c r="D20" s="159"/>
      <c r="E20" s="159"/>
      <c r="F20" s="159"/>
      <c r="G20" s="159"/>
      <c r="H20" s="159"/>
      <c r="I20" s="160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100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87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86</v>
      </c>
      <c r="B25" s="147"/>
      <c r="C25" s="148"/>
      <c r="D25" s="148"/>
      <c r="E25" s="148"/>
      <c r="F25" s="148"/>
      <c r="G25" s="149"/>
      <c r="H25" s="118" t="s">
        <v>85</v>
      </c>
      <c r="I25" s="11" t="s">
        <v>84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134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17" t="s">
        <v>49</v>
      </c>
      <c r="B29" s="218"/>
      <c r="C29" s="218"/>
      <c r="D29" s="218"/>
      <c r="E29" s="218"/>
      <c r="F29" s="218"/>
      <c r="G29" s="218"/>
      <c r="H29" s="218"/>
      <c r="I29" s="218"/>
      <c r="J29" s="218"/>
      <c r="K29" s="219"/>
    </row>
    <row r="30" spans="1:12" x14ac:dyDescent="0.3">
      <c r="A30" s="220"/>
      <c r="B30" s="221"/>
      <c r="C30" s="221"/>
      <c r="D30" s="221"/>
      <c r="E30" s="221"/>
      <c r="F30" s="221"/>
      <c r="G30" s="221"/>
      <c r="H30" s="221"/>
      <c r="I30" s="221"/>
      <c r="J30" s="221"/>
      <c r="K30" s="222"/>
    </row>
    <row r="31" spans="1:12" x14ac:dyDescent="0.3">
      <c r="A31" s="220"/>
      <c r="B31" s="221"/>
      <c r="C31" s="221"/>
      <c r="D31" s="221"/>
      <c r="E31" s="221"/>
      <c r="F31" s="221"/>
      <c r="G31" s="221"/>
      <c r="H31" s="221"/>
      <c r="I31" s="221"/>
      <c r="J31" s="221"/>
      <c r="K31" s="222"/>
    </row>
    <row r="32" spans="1:12" ht="9" customHeight="1" x14ac:dyDescent="0.3">
      <c r="A32" s="220"/>
      <c r="B32" s="221"/>
      <c r="C32" s="221"/>
      <c r="D32" s="221"/>
      <c r="E32" s="221"/>
      <c r="F32" s="221"/>
      <c r="G32" s="221"/>
      <c r="H32" s="221"/>
      <c r="I32" s="221"/>
      <c r="J32" s="221"/>
      <c r="K32" s="222"/>
    </row>
    <row r="33" spans="1:11" x14ac:dyDescent="0.3">
      <c r="A33" s="223"/>
      <c r="B33" s="224"/>
      <c r="C33" s="224"/>
      <c r="D33" s="224"/>
      <c r="E33" s="224"/>
      <c r="F33" s="224"/>
      <c r="G33" s="224"/>
      <c r="H33" s="224"/>
      <c r="I33" s="224"/>
      <c r="J33" s="224"/>
      <c r="K33" s="225"/>
    </row>
    <row r="34" spans="1:11" ht="8.25" customHeight="1" x14ac:dyDescent="0.3"/>
    <row r="35" spans="1:11" ht="13.5" x14ac:dyDescent="0.3">
      <c r="A35" s="226" t="s">
        <v>88</v>
      </c>
      <c r="B35" s="226"/>
      <c r="C35" s="226"/>
      <c r="D35" s="226"/>
      <c r="E35" s="226"/>
      <c r="F35" s="226"/>
      <c r="G35" s="226"/>
      <c r="H35" s="227">
        <f>K27</f>
        <v>0</v>
      </c>
      <c r="I35" s="227"/>
      <c r="J35" s="33" t="s">
        <v>46</v>
      </c>
      <c r="K35" s="128">
        <f>H35*3</f>
        <v>0</v>
      </c>
    </row>
    <row r="36" spans="1:11" ht="13.5" x14ac:dyDescent="0.3">
      <c r="A36" s="226" t="s">
        <v>54</v>
      </c>
      <c r="B36" s="226"/>
      <c r="C36" s="226"/>
      <c r="D36" s="226"/>
      <c r="E36" s="226"/>
      <c r="F36" s="226"/>
      <c r="G36" s="226"/>
      <c r="H36" s="227">
        <f>K21</f>
        <v>0</v>
      </c>
      <c r="I36" s="227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14" t="s">
        <v>63</v>
      </c>
      <c r="F38" s="215"/>
      <c r="G38" s="215"/>
      <c r="H38" s="215"/>
      <c r="I38" s="215"/>
      <c r="J38" s="216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J15:J20 K15:K42 H35:I36">
    <cfRule type="cellIs" dxfId="10" priority="2" operator="notBetween">
      <formula>0</formula>
      <formula>10</formula>
    </cfRule>
  </conditionalFormatting>
  <conditionalFormatting sqref="K15:K42 H36:I36">
    <cfRule type="cellIs" dxfId="9" priority="3" operator="equal">
      <formula>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scale="94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view="pageLayout" zoomScaleNormal="100" workbookViewId="0">
      <selection activeCell="O19" sqref="O19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142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76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63"/>
      <c r="D4" s="263"/>
      <c r="E4" s="263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62"/>
      <c r="D5" s="262"/>
      <c r="E5" s="262"/>
      <c r="F5" s="262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62"/>
      <c r="D6" s="262"/>
      <c r="E6" s="262"/>
      <c r="F6" s="262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63"/>
      <c r="D8" s="263"/>
      <c r="E8" s="263"/>
      <c r="F8" s="263"/>
    </row>
    <row r="9" spans="1:12" ht="17.100000000000001" customHeight="1" x14ac:dyDescent="0.3">
      <c r="A9" s="78" t="s">
        <v>19</v>
      </c>
      <c r="B9" s="78"/>
      <c r="C9" s="262"/>
      <c r="D9" s="262"/>
      <c r="E9" s="262"/>
      <c r="F9" s="262"/>
    </row>
    <row r="10" spans="1:12" ht="17.100000000000001" customHeight="1" x14ac:dyDescent="0.3">
      <c r="A10" s="78" t="s">
        <v>30</v>
      </c>
      <c r="B10" s="78"/>
      <c r="C10" s="262"/>
      <c r="D10" s="262"/>
      <c r="E10" s="262"/>
      <c r="F10" s="262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77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3" t="s">
        <v>0</v>
      </c>
      <c r="H23" s="254"/>
      <c r="I23" s="255"/>
      <c r="J23" s="177" t="s">
        <v>7</v>
      </c>
      <c r="K23" s="178"/>
      <c r="L23" s="179"/>
    </row>
    <row r="24" spans="1:13" s="11" customFormat="1" x14ac:dyDescent="0.3">
      <c r="A24" s="161" t="s">
        <v>43</v>
      </c>
      <c r="B24" s="181" t="s">
        <v>4</v>
      </c>
      <c r="C24" s="181" t="s">
        <v>5</v>
      </c>
      <c r="D24" s="181"/>
      <c r="E24" s="183" t="s">
        <v>8</v>
      </c>
      <c r="F24" s="256"/>
      <c r="G24" s="257"/>
      <c r="H24" s="258"/>
      <c r="I24" s="259"/>
      <c r="J24" s="187">
        <v>0.2</v>
      </c>
      <c r="K24" s="190"/>
      <c r="L24" s="193">
        <f>K24*0.2</f>
        <v>0</v>
      </c>
    </row>
    <row r="25" spans="1:13" s="11" customFormat="1" ht="46.5" customHeight="1" x14ac:dyDescent="0.3">
      <c r="A25" s="180"/>
      <c r="B25" s="181"/>
      <c r="C25" s="181" t="s">
        <v>1</v>
      </c>
      <c r="D25" s="181"/>
      <c r="E25" s="194" t="s">
        <v>38</v>
      </c>
      <c r="F25" s="195"/>
      <c r="G25" s="250"/>
      <c r="H25" s="251"/>
      <c r="I25" s="252"/>
      <c r="J25" s="188"/>
      <c r="K25" s="190"/>
      <c r="L25" s="260"/>
    </row>
    <row r="26" spans="1:13" s="11" customFormat="1" ht="40.5" customHeight="1" x14ac:dyDescent="0.3">
      <c r="A26" s="162"/>
      <c r="B26" s="182"/>
      <c r="C26" s="182" t="s">
        <v>78</v>
      </c>
      <c r="D26" s="182"/>
      <c r="E26" s="194" t="s">
        <v>64</v>
      </c>
      <c r="F26" s="195"/>
      <c r="G26" s="250"/>
      <c r="H26" s="251"/>
      <c r="I26" s="252"/>
      <c r="J26" s="189"/>
      <c r="K26" s="191"/>
      <c r="L26" s="261"/>
    </row>
    <row r="27" spans="1:13" s="11" customFormat="1" ht="27.75" customHeight="1" x14ac:dyDescent="0.3">
      <c r="A27" s="161" t="s">
        <v>60</v>
      </c>
      <c r="B27" s="163" t="s">
        <v>9</v>
      </c>
      <c r="C27" s="164"/>
      <c r="D27" s="165"/>
      <c r="E27" s="166" t="s">
        <v>40</v>
      </c>
      <c r="F27" s="167"/>
      <c r="G27" s="247"/>
      <c r="H27" s="248"/>
      <c r="I27" s="249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62"/>
      <c r="B28" s="170" t="s">
        <v>2</v>
      </c>
      <c r="C28" s="171"/>
      <c r="D28" s="172"/>
      <c r="E28" s="173" t="s">
        <v>39</v>
      </c>
      <c r="F28" s="174"/>
      <c r="G28" s="250"/>
      <c r="H28" s="251"/>
      <c r="I28" s="252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158" t="s">
        <v>65</v>
      </c>
      <c r="C29" s="159"/>
      <c r="D29" s="159"/>
      <c r="E29" s="159"/>
      <c r="F29" s="159"/>
      <c r="G29" s="159"/>
      <c r="H29" s="159"/>
      <c r="I29" s="160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89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10:F10"/>
    <mergeCell ref="C4:E4"/>
    <mergeCell ref="C5:F5"/>
    <mergeCell ref="C6:F6"/>
    <mergeCell ref="C8:F8"/>
    <mergeCell ref="C9:F9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B29:I29"/>
    <mergeCell ref="A27:A28"/>
    <mergeCell ref="B27:D27"/>
    <mergeCell ref="E27:F27"/>
    <mergeCell ref="G27:I27"/>
    <mergeCell ref="B28:D28"/>
    <mergeCell ref="E28:F28"/>
    <mergeCell ref="G28:I28"/>
  </mergeCells>
  <conditionalFormatting sqref="L24 K24:K29 L27:L28 J29 L30:L32">
    <cfRule type="cellIs" dxfId="7" priority="1" operator="notBetween">
      <formula>0</formula>
      <formula>10</formula>
    </cfRule>
  </conditionalFormatting>
  <conditionalFormatting sqref="L24 L27:L28 K29 L30:L32">
    <cfRule type="cellIs" dxfId="6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view="pageLayout" zoomScaleNormal="100" workbookViewId="0">
      <selection activeCell="J14" sqref="J14:J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123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7"/>
      <c r="D4" s="267"/>
      <c r="E4" s="267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6"/>
      <c r="D5" s="266"/>
      <c r="E5" s="266"/>
      <c r="F5" s="266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6"/>
      <c r="D6" s="266"/>
      <c r="E6" s="266"/>
      <c r="F6" s="266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57"/>
      <c r="L7" s="135"/>
    </row>
    <row r="8" spans="1:12" ht="17.100000000000001" customHeight="1" x14ac:dyDescent="0.3">
      <c r="A8" s="101" t="s">
        <v>17</v>
      </c>
      <c r="B8" s="101"/>
      <c r="C8" s="267"/>
      <c r="D8" s="267"/>
      <c r="E8" s="267"/>
      <c r="F8" s="267"/>
    </row>
    <row r="9" spans="1:12" ht="17.100000000000001" customHeight="1" x14ac:dyDescent="0.3">
      <c r="A9" s="103" t="s">
        <v>19</v>
      </c>
      <c r="B9" s="103"/>
      <c r="C9" s="266"/>
      <c r="D9" s="266"/>
      <c r="E9" s="266"/>
      <c r="F9" s="266"/>
    </row>
    <row r="10" spans="1:12" ht="17.100000000000001" customHeight="1" x14ac:dyDescent="0.3">
      <c r="A10" s="103" t="s">
        <v>30</v>
      </c>
      <c r="B10" s="103"/>
      <c r="C10" s="266"/>
      <c r="D10" s="266"/>
      <c r="E10" s="266"/>
      <c r="F10" s="266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5" t="s">
        <v>0</v>
      </c>
      <c r="H13" s="176"/>
      <c r="I13" s="177" t="s">
        <v>7</v>
      </c>
      <c r="J13" s="178"/>
      <c r="K13" s="179"/>
    </row>
    <row r="14" spans="1:12" s="11" customFormat="1" x14ac:dyDescent="0.3">
      <c r="A14" s="228" t="s">
        <v>67</v>
      </c>
      <c r="B14" s="241" t="s">
        <v>4</v>
      </c>
      <c r="C14" s="241" t="s">
        <v>5</v>
      </c>
      <c r="D14" s="241"/>
      <c r="E14" s="233" t="s">
        <v>8</v>
      </c>
      <c r="F14" s="243"/>
      <c r="G14" s="185"/>
      <c r="H14" s="186"/>
      <c r="I14" s="187">
        <v>0.2</v>
      </c>
      <c r="J14" s="190">
        <v>0</v>
      </c>
      <c r="K14" s="192">
        <f>J14*0.2</f>
        <v>0</v>
      </c>
    </row>
    <row r="15" spans="1:12" s="11" customFormat="1" ht="46.5" customHeight="1" x14ac:dyDescent="0.3">
      <c r="A15" s="240"/>
      <c r="B15" s="241"/>
      <c r="C15" s="241" t="s">
        <v>1</v>
      </c>
      <c r="D15" s="241"/>
      <c r="E15" s="244" t="s">
        <v>38</v>
      </c>
      <c r="F15" s="245"/>
      <c r="G15" s="168"/>
      <c r="H15" s="169"/>
      <c r="I15" s="188"/>
      <c r="J15" s="190"/>
      <c r="K15" s="192"/>
    </row>
    <row r="16" spans="1:12" s="11" customFormat="1" ht="33.75" customHeight="1" x14ac:dyDescent="0.3">
      <c r="A16" s="229"/>
      <c r="B16" s="242"/>
      <c r="C16" s="242" t="s">
        <v>6</v>
      </c>
      <c r="D16" s="242"/>
      <c r="E16" s="244" t="s">
        <v>64</v>
      </c>
      <c r="F16" s="245"/>
      <c r="G16" s="196"/>
      <c r="H16" s="197"/>
      <c r="I16" s="189"/>
      <c r="J16" s="191"/>
      <c r="K16" s="193"/>
    </row>
    <row r="17" spans="1:12" s="11" customFormat="1" ht="27.75" customHeight="1" x14ac:dyDescent="0.3">
      <c r="A17" s="228" t="s">
        <v>42</v>
      </c>
      <c r="B17" s="230" t="s">
        <v>9</v>
      </c>
      <c r="C17" s="231"/>
      <c r="D17" s="232"/>
      <c r="E17" s="233" t="s">
        <v>40</v>
      </c>
      <c r="F17" s="234"/>
      <c r="G17" s="168"/>
      <c r="H17" s="169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29"/>
      <c r="B18" s="235" t="s">
        <v>2</v>
      </c>
      <c r="C18" s="236"/>
      <c r="D18" s="237"/>
      <c r="E18" s="238" t="s">
        <v>39</v>
      </c>
      <c r="F18" s="239"/>
      <c r="G18" s="168"/>
      <c r="H18" s="169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58" t="s">
        <v>65</v>
      </c>
      <c r="C19" s="159"/>
      <c r="D19" s="159"/>
      <c r="E19" s="159"/>
      <c r="F19" s="159"/>
      <c r="G19" s="159"/>
      <c r="H19" s="159"/>
      <c r="I19" s="160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100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81</v>
      </c>
      <c r="J22" s="35"/>
    </row>
    <row r="23" spans="1:12" s="11" customFormat="1" ht="20.100000000000001" customHeight="1" thickBot="1" x14ac:dyDescent="0.35">
      <c r="A23" s="50" t="s">
        <v>80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92</v>
      </c>
      <c r="F24" s="11" t="s">
        <v>82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17" t="s">
        <v>49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9"/>
    </row>
    <row r="27" spans="1:12" s="11" customFormat="1" x14ac:dyDescent="0.3">
      <c r="A27" s="220"/>
      <c r="B27" s="221"/>
      <c r="C27" s="221"/>
      <c r="D27" s="221"/>
      <c r="E27" s="221"/>
      <c r="F27" s="221"/>
      <c r="G27" s="221"/>
      <c r="H27" s="221"/>
      <c r="I27" s="221"/>
      <c r="J27" s="221"/>
      <c r="K27" s="222"/>
    </row>
    <row r="28" spans="1:12" s="11" customFormat="1" x14ac:dyDescent="0.3">
      <c r="A28" s="220"/>
      <c r="B28" s="221"/>
      <c r="C28" s="221"/>
      <c r="D28" s="221"/>
      <c r="E28" s="221"/>
      <c r="F28" s="221"/>
      <c r="G28" s="221"/>
      <c r="H28" s="221"/>
      <c r="I28" s="221"/>
      <c r="J28" s="221"/>
      <c r="K28" s="222"/>
    </row>
    <row r="29" spans="1:12" s="11" customFormat="1" ht="9" customHeight="1" x14ac:dyDescent="0.3">
      <c r="A29" s="220"/>
      <c r="B29" s="221"/>
      <c r="C29" s="221"/>
      <c r="D29" s="221"/>
      <c r="E29" s="221"/>
      <c r="F29" s="221"/>
      <c r="G29" s="221"/>
      <c r="H29" s="221"/>
      <c r="I29" s="221"/>
      <c r="J29" s="221"/>
      <c r="K29" s="222"/>
    </row>
    <row r="30" spans="1:12" s="11" customFormat="1" x14ac:dyDescent="0.3">
      <c r="A30" s="223"/>
      <c r="B30" s="224"/>
      <c r="C30" s="224"/>
      <c r="D30" s="224"/>
      <c r="E30" s="224"/>
      <c r="F30" s="224"/>
      <c r="G30" s="224"/>
      <c r="H30" s="224"/>
      <c r="I30" s="224"/>
      <c r="J30" s="224"/>
      <c r="K30" s="225"/>
    </row>
    <row r="31" spans="1:12" s="11" customFormat="1" x14ac:dyDescent="0.3"/>
    <row r="32" spans="1:12" s="11" customFormat="1" ht="13.5" x14ac:dyDescent="0.3">
      <c r="A32" s="226" t="s">
        <v>91</v>
      </c>
      <c r="B32" s="226"/>
      <c r="C32" s="226"/>
      <c r="D32" s="226"/>
      <c r="E32" s="226"/>
      <c r="F32" s="226"/>
      <c r="G32" s="226"/>
      <c r="H32" s="264">
        <f>G24</f>
        <v>0</v>
      </c>
      <c r="I32" s="264"/>
      <c r="J32" s="33" t="s">
        <v>46</v>
      </c>
      <c r="K32" s="128">
        <f>H32*3</f>
        <v>0</v>
      </c>
    </row>
    <row r="33" spans="1:12" s="11" customFormat="1" ht="13.5" x14ac:dyDescent="0.3">
      <c r="A33" s="226" t="s">
        <v>90</v>
      </c>
      <c r="B33" s="226"/>
      <c r="C33" s="226"/>
      <c r="D33" s="226"/>
      <c r="E33" s="226"/>
      <c r="F33" s="226"/>
      <c r="G33" s="226"/>
      <c r="H33" s="227">
        <f>K20</f>
        <v>0</v>
      </c>
      <c r="I33" s="265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14" t="s">
        <v>63</v>
      </c>
      <c r="F35" s="215"/>
      <c r="G35" s="215"/>
      <c r="H35" s="215"/>
      <c r="I35" s="215"/>
      <c r="J35" s="216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10:F10"/>
    <mergeCell ref="C4:E4"/>
    <mergeCell ref="C5:F5"/>
    <mergeCell ref="C6:F6"/>
    <mergeCell ref="C8:F8"/>
    <mergeCell ref="C9:F9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E35:J35"/>
    <mergeCell ref="B19:I19"/>
    <mergeCell ref="A26:K30"/>
    <mergeCell ref="A32:G32"/>
    <mergeCell ref="H32:I32"/>
    <mergeCell ref="A33:G33"/>
    <mergeCell ref="H33:I33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zoomScaleNormal="100" workbookViewId="0">
      <selection activeCell="J17" sqref="J17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141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76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63"/>
      <c r="D4" s="263"/>
      <c r="E4" s="263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62"/>
      <c r="D5" s="262"/>
      <c r="E5" s="262"/>
      <c r="F5" s="262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62"/>
      <c r="D6" s="262"/>
      <c r="E6" s="262"/>
      <c r="F6" s="262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63"/>
      <c r="D8" s="263"/>
      <c r="E8" s="263"/>
      <c r="F8" s="263"/>
    </row>
    <row r="9" spans="1:12" ht="17.100000000000001" customHeight="1" x14ac:dyDescent="0.3">
      <c r="A9" s="78" t="s">
        <v>19</v>
      </c>
      <c r="B9" s="78"/>
      <c r="C9" s="262"/>
      <c r="D9" s="262"/>
      <c r="E9" s="262"/>
      <c r="F9" s="262"/>
    </row>
    <row r="10" spans="1:12" ht="17.100000000000001" customHeight="1" x14ac:dyDescent="0.3">
      <c r="A10" s="78" t="s">
        <v>30</v>
      </c>
      <c r="B10" s="78"/>
      <c r="C10" s="262"/>
      <c r="D10" s="262"/>
      <c r="E10" s="262"/>
      <c r="F10" s="262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77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3" t="s">
        <v>0</v>
      </c>
      <c r="H23" s="254"/>
      <c r="I23" s="255"/>
      <c r="J23" s="177" t="s">
        <v>7</v>
      </c>
      <c r="K23" s="178"/>
      <c r="L23" s="179"/>
    </row>
    <row r="24" spans="1:13" s="11" customFormat="1" x14ac:dyDescent="0.3">
      <c r="A24" s="161" t="s">
        <v>43</v>
      </c>
      <c r="B24" s="181" t="s">
        <v>4</v>
      </c>
      <c r="C24" s="181" t="s">
        <v>5</v>
      </c>
      <c r="D24" s="181"/>
      <c r="E24" s="183" t="s">
        <v>8</v>
      </c>
      <c r="F24" s="256"/>
      <c r="G24" s="257"/>
      <c r="H24" s="258"/>
      <c r="I24" s="259"/>
      <c r="J24" s="187">
        <v>0.2</v>
      </c>
      <c r="K24" s="268"/>
      <c r="L24" s="193">
        <f>K24*0.2</f>
        <v>0</v>
      </c>
    </row>
    <row r="25" spans="1:13" s="11" customFormat="1" ht="46.5" customHeight="1" x14ac:dyDescent="0.3">
      <c r="A25" s="180"/>
      <c r="B25" s="181"/>
      <c r="C25" s="181" t="s">
        <v>1</v>
      </c>
      <c r="D25" s="181"/>
      <c r="E25" s="194" t="s">
        <v>38</v>
      </c>
      <c r="F25" s="195"/>
      <c r="G25" s="250"/>
      <c r="H25" s="251"/>
      <c r="I25" s="252"/>
      <c r="J25" s="188"/>
      <c r="K25" s="268"/>
      <c r="L25" s="260"/>
    </row>
    <row r="26" spans="1:13" s="11" customFormat="1" ht="40.5" customHeight="1" x14ac:dyDescent="0.3">
      <c r="A26" s="162"/>
      <c r="B26" s="182"/>
      <c r="C26" s="182" t="s">
        <v>78</v>
      </c>
      <c r="D26" s="182"/>
      <c r="E26" s="194" t="s">
        <v>64</v>
      </c>
      <c r="F26" s="195"/>
      <c r="G26" s="250"/>
      <c r="H26" s="251"/>
      <c r="I26" s="252"/>
      <c r="J26" s="189"/>
      <c r="K26" s="269"/>
      <c r="L26" s="261"/>
    </row>
    <row r="27" spans="1:13" s="11" customFormat="1" ht="27.75" customHeight="1" x14ac:dyDescent="0.3">
      <c r="A27" s="161" t="s">
        <v>60</v>
      </c>
      <c r="B27" s="163" t="s">
        <v>9</v>
      </c>
      <c r="C27" s="164"/>
      <c r="D27" s="165"/>
      <c r="E27" s="166" t="s">
        <v>40</v>
      </c>
      <c r="F27" s="167"/>
      <c r="G27" s="247"/>
      <c r="H27" s="248"/>
      <c r="I27" s="249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62"/>
      <c r="B28" s="170" t="s">
        <v>2</v>
      </c>
      <c r="C28" s="171"/>
      <c r="D28" s="172"/>
      <c r="E28" s="173" t="s">
        <v>39</v>
      </c>
      <c r="F28" s="174"/>
      <c r="G28" s="250"/>
      <c r="H28" s="251"/>
      <c r="I28" s="252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158" t="s">
        <v>65</v>
      </c>
      <c r="C29" s="159"/>
      <c r="D29" s="159"/>
      <c r="E29" s="159"/>
      <c r="F29" s="159"/>
      <c r="G29" s="159"/>
      <c r="H29" s="159"/>
      <c r="I29" s="160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89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A27:A28"/>
    <mergeCell ref="B27:D27"/>
    <mergeCell ref="E27:F27"/>
    <mergeCell ref="B28:D28"/>
    <mergeCell ref="E28:F28"/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</mergeCells>
  <conditionalFormatting sqref="L24 K24:K29 L27:L28 J29 L30:L32">
    <cfRule type="cellIs" dxfId="4" priority="1" operator="notBetween">
      <formula>0</formula>
      <formula>10</formula>
    </cfRule>
  </conditionalFormatting>
  <conditionalFormatting sqref="L24 L27:L28 K29 L30:L32">
    <cfRule type="cellIs" dxfId="3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2022-07-13T09:34:21Z</cp:lastPrinted>
  <dcterms:created xsi:type="dcterms:W3CDTF">2014-09-06T17:34:17Z</dcterms:created>
  <dcterms:modified xsi:type="dcterms:W3CDTF">2024-04-14T10:59:04Z</dcterms:modified>
</cp:coreProperties>
</file>