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<x:sst xmlns:x="http://schemas.openxmlformats.org/spreadsheetml/2006/main" count="225" uniqueCount="225">
  <x:si>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</x:si>
  <x:si>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</x:si>
  <x:si>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</x:si>
  <x:si>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</x:si>
  <x:si>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</x:si>
  <x:si>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</x:si>
  <x:si>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</x:si>
  <x:si>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</x:si>
  <x:si>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</x:si>
  <x:si>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</x:si>
  <x:si>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</x:si>
  <x:si>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</x:si>
  <x:si>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</x:si>
  <x:si>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</x:si>
  <x:si>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</x:si>
  <x:si>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</x:si>
  <x:si>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</x:si>
  <x:si>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</x:si>
  <x:si>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</x:si>
  <x:si>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</x:si>
  <x:si>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</x:si>
  <x:si>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</x:si>
  <x:si>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</x:si>
  <x:si>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</x:si>
  <x:si>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</x:si>
  <x:si>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</x:si>
  <x:si>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</x:si>
  <x:si>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</x:si>
  <x:si>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</x:si>
  <x:si>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</x:si>
  <x:si>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</x:si>
  <x:si>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</x:si>
  <x:si>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</x:si>
  <x:si>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</x:si>
  <x:si>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</x:si>
  <x:si>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</x:si>
  <x:si>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</x:si>
  <x:si>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</x:si>
  <x:si>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</x:si>
  <x:si>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</x:si>
  <x:si>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</x:si>
  <x:si>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</x:si>
  <x:si>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</x:si>
  <x:si>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</x:si>
  <x:si>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</x:si>
  <x:si>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</x:si>
  <x:si>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</x:si>
  <x:si>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</x:si>
  <x:si>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</x:si>
  <x:si>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</x:si>
  <x:si>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</x:si>
  <x:si>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</x:si>
  <x:si>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</x:si>
  <x:si>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</x:si>
  <x:si>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</x:si>
  <x:si>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</x:si>
  <x:si>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</x:si>
  <x:si>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id_48217_6_36041_2_A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</x:si>
  <x:si>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</x:si>
  <x:si>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</x:si>
  <x:si>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</x:si>
  <x:si>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</x:si>
  <x:si>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</x:si>
  <x:si>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</x:si>
  <x:si>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</x:si>
  <x:si>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Strömsholm</x:t>
  </x:si>
  <x:si>
    <x:t>Moment</x:t>
  </x:si>
  <x:si>
    <x:t>Kür</x:t>
  </x:si>
  <x:si>
    <x:t>Voltigör:</x:t>
  </x:si>
  <x:si>
    <x:t>Ebba Wallqvist</x:t>
  </x:si>
  <x:si>
    <x:t>Klubb:</x:t>
  </x:si>
  <x:si>
    <x:t>Föreningen Uppsala Voltige</x:t>
  </x:si>
  <x:si>
    <x:t>Arm nr</x:t>
  </x:si>
  <x:si>
    <x:t>Red 16</x:t>
  </x:si>
  <x:si>
    <x:t>Nation:</x:t>
  </x:si>
  <x:si>
    <x:t>SE</x:t>
  </x:si>
  <x:si>
    <x:t>Häst:</x:t>
  </x:si>
  <x:si>
    <x:t>Serenade</x:t>
  </x:si>
  <x:si>
    <x:t>Linförare:</x:t>
  </x:si>
  <x:si>
    <x:t>Sofia Fågelsbo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</x:si>
  <x:si>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</x:si>
  <x:si>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</x:si>
  <x:si>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</x:si>
  <x:si>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</x:si>
  <x:si>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</x:si>
  <x:si>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</x:si>
  <x:si>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</x:si>
  <x:si>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</x:si>
  <x:si>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</x:si>
  <x:si>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</x:si>
  <x:si>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</x:si>
  <x:si>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</x:si>
  <x:si>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</x:si>
  <x:si>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</x:si>
  <x:si>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</x:si>
  <x:si>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</x:si>
  <x:si>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</x:si>
  <x:si>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</x:si>
  <x:si>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</x:si>
  <x:si>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</x:si>
  <x:si>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</x:si>
  <x:si>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</x:si>
  <x:si>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Carina Ingelsson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</x:si>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</x:sst>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4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31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45563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2" t="s">
        <x:v>69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62" t="s">
        <x:v>75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76</x:v>
      </x:c>
      <x:c r="B8" s="11" t="s"/>
      <x:c r="C8" s="362" t="s">
        <x:v>77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78</x:v>
      </x:c>
      <x:c r="B9" s="11" t="s"/>
      <x:c r="C9" s="362" t="s">
        <x:v>79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80</x:v>
      </x:c>
      <x:c r="I11" s="333" t="s"/>
      <x:c r="J11" s="334" t="s">
        <x:v>81</x:v>
      </x:c>
      <x:c r="K11" s="335" t="s"/>
      <x:c r="L11" s="336" t="s"/>
    </x:row>
    <x:row r="12" spans="1:21" customFormat="1" ht="34.5" customHeight="1" x14ac:dyDescent="0.3">
      <x:c r="A12" s="232" t="s">
        <x:v>82</x:v>
      </x:c>
      <x:c r="B12" s="341" t="s">
        <x:v>83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84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85</x:v>
      </x:c>
      <x:c r="C16" s="271" t="s">
        <x:v>86</x:v>
      </x:c>
      <x:c r="D16" s="271" t="s">
        <x:v>87</x:v>
      </x:c>
      <x:c r="E16" s="271" t="s">
        <x:v>88</x:v>
      </x:c>
      <x:c r="F16" s="271" t="s">
        <x:v>89</x:v>
      </x:c>
      <x:c r="G16" s="491" t="s">
        <x:v>90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91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92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93</x:v>
      </x:c>
      <x:c r="C21" s="325" t="s"/>
      <x:c r="D21" s="326" t="s">
        <x:v>94</x:v>
      </x:c>
      <x:c r="E21" s="327" t="s"/>
      <x:c r="F21" s="328" t="s">
        <x:v>95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96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96</x:v>
      </x:c>
      <x:c r="E24" s="512" t="s">
        <x:v>96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97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98</x:v>
      </x:c>
      <x:c r="B26" s="497" t="s">
        <x:v>99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100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97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9" t="s">
        <x:v>102</x:v>
      </x:c>
      <x:c r="D33" s="279" t="s"/>
      <x:c r="E33" s="279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126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127</x:v>
      </x:c>
      <x:c r="K23" s="37" t="s"/>
      <x:c r="L23" s="37" t="s"/>
    </x:row>
    <x:row r="24" spans="1:13" customFormat="1" ht="15.75" customHeight="1" x14ac:dyDescent="0.3">
      <x:c r="A24" s="287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133</x:v>
      </x:c>
    </x:row>
    <x:row r="17" spans="1:12" customFormat="1" ht="15" customHeight="1" thickBot="1" x14ac:dyDescent="0.35">
      <x:c r="H17" s="170" t="s"/>
      <x:c r="I17" s="70" t="s"/>
      <x:c r="K17" s="171" t="s">
        <x:v>134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135</x:v>
      </x:c>
    </x:row>
    <x:row r="25" spans="1:12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132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139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140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142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143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144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145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146</x:v>
      </x:c>
      <x:c r="C21" s="54" t="s"/>
      <x:c r="D21" s="55" t="s"/>
      <x:c r="E21" s="524">
        <x:f>LEN(A$13)-LEN(SUBSTITUTE(A$13,"E",""))+LEN(A$13)-LEN(SUBSTITUTE(A$13,"L",""))</x:f>
      </x:c>
      <x:c r="F21" s="107" t="s">
        <x:v>147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149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142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143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144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145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146</x:v>
      </x:c>
      <x:c r="C21" s="54" t="s"/>
      <x:c r="D21" s="55" t="s"/>
      <x:c r="E21" s="524">
        <x:f>LEN(A$13)-LEN(SUBSTITUTE(A$13,"E",""))+LEN(A$13)-LEN(SUBSTITUTE(A$13,"L",""))</x:f>
      </x:c>
      <x:c r="F21" s="107" t="s">
        <x:v>147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149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152</x:v>
      </x:c>
    </x:row>
    <x:row r="13" spans="1:16141" s="0" customFormat="1" ht="69" customHeight="1" thickBot="1" x14ac:dyDescent="0.35">
      <x:c r="A13" s="283" t="s">
        <x:v>153</x:v>
      </x:c>
      <x:c r="B13" s="424" t="s">
        <x:v>154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155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156</x:v>
      </x:c>
      <x:c r="B14" s="410" t="s">
        <x:v>157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158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159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160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161</x:v>
      </x:c>
      <x:c r="B16" s="418" t="s">
        <x:v>162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163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164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165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152</x:v>
      </x:c>
    </x:row>
    <x:row r="13" spans="1:16141" customFormat="1" ht="73.5" customHeight="1" thickBot="1" x14ac:dyDescent="0.35">
      <x:c r="A13" s="283" t="s">
        <x:v>153</x:v>
      </x:c>
      <x:c r="B13" s="424" t="s">
        <x:v>167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155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168</x:v>
      </x:c>
      <x:c r="B14" s="410" t="s">
        <x:v>169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170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171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172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173</x:v>
      </x:c>
      <x:c r="B16" s="427" t="s">
        <x:v>174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175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176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177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152</x:v>
      </x:c>
    </x:row>
    <x:row r="13" spans="1:16141" s="0" customFormat="1" ht="71.25" customHeight="1" thickBot="1" x14ac:dyDescent="0.35">
      <x:c r="A13" s="283" t="s">
        <x:v>153</x:v>
      </x:c>
      <x:c r="B13" s="424" t="s">
        <x:v>178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155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168</x:v>
      </x:c>
      <x:c r="B14" s="410" t="s">
        <x:v>179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180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181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172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173</x:v>
      </x:c>
      <x:c r="B16" s="427" t="s">
        <x:v>182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183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184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185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187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188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189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190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191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192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193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194</x:v>
      </x:c>
      <x:c r="B23" s="533" t="s"/>
      <x:c r="C23" s="534" t="s"/>
      <x:c r="D23" s="535" t="s">
        <x:v>148</x:v>
      </x:c>
      <x:c r="E23" s="536" t="s"/>
      <x:c r="F23" s="537" t="s"/>
      <x:c r="G23" s="538" t="s">
        <x:v>195</x:v>
      </x:c>
      <x:c r="H23" s="539">
        <x:f>IFERROR(IF(ROUND(C23/F23,3)&gt;10,10,ROUND(C23/F23,3)),10)</x:f>
      </x:c>
      <x:c r="I23" s="540" t="s">
        <x:v>196</x:v>
      </x:c>
      <x:c r="J23" s="538" t="s">
        <x:v>195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197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198</x:v>
      </x:c>
      <x:c r="L27" s="547">
        <x:f>SUM(L15:L25)</x:f>
      </x:c>
    </x:row>
    <x:row r="28" spans="1:18" customFormat="1" ht="18.75" customHeight="1" x14ac:dyDescent="0.3">
      <x:c r="L28" s="548" t="s">
        <x:v>199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200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202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188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189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190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191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192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193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194</x:v>
      </x:c>
      <x:c r="B23" s="533" t="s"/>
      <x:c r="C23" s="534" t="s"/>
      <x:c r="D23" s="535" t="s">
        <x:v>148</x:v>
      </x:c>
      <x:c r="E23" s="536" t="s"/>
      <x:c r="F23" s="537" t="s"/>
      <x:c r="G23" s="538" t="s">
        <x:v>195</x:v>
      </x:c>
      <x:c r="H23" s="539">
        <x:f>IFERROR(IF(ROUND(C23/F23,3)&gt;10,10,ROUND(C23/F23,3)),10)</x:f>
      </x:c>
      <x:c r="I23" s="540" t="s">
        <x:v>196</x:v>
      </x:c>
      <x:c r="J23" s="538" t="s">
        <x:v>195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197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198</x:v>
      </x:c>
      <x:c r="L27" s="547">
        <x:f>SUM(L15:L25)</x:f>
      </x:c>
    </x:row>
    <x:row r="28" spans="1:18" customFormat="1" ht="18.75" customHeight="1" x14ac:dyDescent="0.3">
      <x:c r="L28" s="548" t="s">
        <x:v>203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200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204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205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206</x:v>
      </x:c>
      <x:c r="C13" s="237" t="s">
        <x:v>207</x:v>
      </x:c>
      <x:c r="D13" s="238" t="s">
        <x:v>208</x:v>
      </x:c>
      <x:c r="E13" s="457" t="s"/>
      <x:c r="F13" s="237" t="s">
        <x:v>209</x:v>
      </x:c>
      <x:c r="G13" s="237" t="s">
        <x:v>210</x:v>
      </x:c>
      <x:c r="H13" s="238" t="s">
        <x:v>211</x:v>
      </x:c>
      <x:c r="I13" s="239" t="s">
        <x:v>40</x:v>
      </x:c>
      <x:c r="J13" s="460" t="s">
        <x:v>212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152</x:v>
      </x:c>
    </x:row>
    <x:row r="17" spans="1:16127" customFormat="1" ht="61.9" customHeight="1" thickBot="1" x14ac:dyDescent="0.35">
      <x:c r="A17" s="232" t="s">
        <x:v>213</x:v>
      </x:c>
      <x:c r="B17" s="452" t="s">
        <x:v>214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215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216</x:v>
      </x:c>
      <x:c r="B18" s="464" t="s">
        <x:v>217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218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219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220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221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205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206</x:v>
      </x:c>
      <x:c r="C13" s="237" t="s">
        <x:v>207</x:v>
      </x:c>
      <x:c r="D13" s="238" t="s">
        <x:v>208</x:v>
      </x:c>
      <x:c r="E13" s="457" t="s"/>
      <x:c r="F13" s="237" t="s">
        <x:v>209</x:v>
      </x:c>
      <x:c r="G13" s="237" t="s"/>
      <x:c r="H13" s="238" t="s"/>
      <x:c r="I13" s="239" t="s">
        <x:v>40</x:v>
      </x:c>
      <x:c r="J13" s="460" t="s">
        <x:v>212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152</x:v>
      </x:c>
    </x:row>
    <x:row r="17" spans="1:16127" customFormat="1" ht="61.9" customHeight="1" thickBot="1" x14ac:dyDescent="0.35">
      <x:c r="A17" s="232" t="s">
        <x:v>213</x:v>
      </x:c>
      <x:c r="B17" s="468" t="s">
        <x:v>222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215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216</x:v>
      </x:c>
      <x:c r="B18" s="464" t="s">
        <x:v>223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218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224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220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2024-09-27T17:52:46.3784136Z</dcterms:modified>
</coreProperties>
</file>