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5" activeTab="5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<x:sst xmlns:x="http://schemas.openxmlformats.org/spreadsheetml/2006/main" count="228" uniqueCount="228">
  <x:si>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</x:si>
  <x:si>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</x:si>
  <x:si>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</x:si>
  <x:si>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</x:si>
  <x:si>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</x:si>
  <x:si>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</x:si>
  <x:si>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</x:si>
  <x:si>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</x:si>
  <x:si>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</x:si>
  <x:si>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</x:si>
  <x:si>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</x:si>
  <x:si>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</x:si>
  <x:si>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</x:si>
  <x:si>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</x:si>
  <x:si>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</x:si>
  <x:si>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</x:si>
  <x:si>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</x:si>
  <x:si>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</x:si>
  <x:si>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</x:si>
  <x:si>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</x:si>
  <x:si>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</x:si>
  <x:si>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</x:si>
  <x:si>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</x:si>
  <x:si>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</x:si>
  <x:si>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</x:si>
  <x:si>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</x:si>
  <x:si>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</x:si>
  <x:si>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</x:si>
  <x:si>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</x:si>
  <x:si>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</x:si>
  <x:si>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</x:si>
  <x:si>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</x:si>
  <x:si>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</x:si>
  <x:si>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</x:si>
  <x:si>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</x:si>
  <x:si>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</x:si>
  <x:si>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</x:si>
  <x:si>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</x:si>
  <x:si>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</x:si>
  <x:si>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</x:si>
  <x:si>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</x:si>
  <x:si>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</x:si>
  <x:si>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</x:si>
  <x:si>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</x:si>
  <x:si>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</x:si>
  <x:si>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</x:si>
  <x:si>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</x:si>
  <x:si>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</x:si>
  <x:si>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</x:si>
  <x:si>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</x:si>
  <x:si>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</x:si>
  <x:si>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</x:si>
  <x:si>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</x:si>
  <x:si>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</x:si>
  <x:si>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</x:si>
  <x:si>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</x:si>
  <x:si>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</x:si>
  <x:si>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id_48209_6_36055_2_A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</x:si>
  <x:si>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</x:si>
  <x:si>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</x:si>
  <x:si>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</x:si>
  <x:si>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</x:si>
  <x:si>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</x:si>
  <x:si>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</x:si>
  <x:si>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</x:si>
  <x:si>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Strömsholm</x:t>
  </x:si>
  <x:si>
    <x:t>Moment</x:t>
  </x:si>
  <x:si>
    <x:t>Kür</x:t>
  </x:si>
  <x:si>
    <x:t>Voltigör:</x:t>
  </x:si>
  <x:si>
    <x:t>Maya Marmin</x:t>
  </x:si>
  <x:si>
    <x:t>Klubb:</x:t>
  </x:si>
  <x:si>
    <x:t>Östergårds Ridklubb</x:t>
  </x:si>
  <x:si>
    <x:t>Arm nr</x:t>
  </x:si>
  <x:si>
    <x:t>Red 8</x:t>
  </x:si>
  <x:si>
    <x:t>Nation:</x:t>
  </x:si>
  <x:si>
    <x:t>SE</x:t>
  </x:si>
  <x:si>
    <x:t>Häst:</x:t>
  </x:si>
  <x:si>
    <x:t>Luco Rae</x:t>
  </x:si>
  <x:si>
    <x:t>Linförare:</x:t>
  </x:si>
  <x:si>
    <x:t>Sara Wingård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</x:si>
  <x:si>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</x:si>
  <x:si>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</x:si>
  <x:si>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</x:si>
  <x:si>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</x:si>
  <x:si>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</x:si>
  <x:si>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</x:si>
  <x:si>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</x:si>
  <x:si>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</x:si>
  <x:si>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</x:si>
  <x:si>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</x:si>
  <x:si>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</x:si>
  <x:si>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</x:si>
  <x:si>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</x:si>
  <x:si>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</x:si>
  <x:si>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</x:si>
  <x:si>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</x:si>
  <x:si>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</x:si>
  <x:si>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</x:si>
  <x:si>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</x:si>
  <x:si>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</x:si>
  <x:si>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</x:si>
  <x:si>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</x:si>
  <x:si>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Carina Ingelsson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</x:si>
  <x:si>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</x:si>
  <x:si>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</x:si>
  <x:si>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</x:si>
  <x:si>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</x:si>
  <x:si>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</x:si>
  <x:si>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</x:si>
  <x:si>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</x:si>
  <x:si>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</x:si>
  <x:si>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</x:si>
  <x:si>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</x:si>
  <x:si>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</x:si>
  <x:si>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</x:si>
  <x:si>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</x:si>
  <x:si>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</x:si>
  <x:si>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</x:si>
  <x:si>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</x:si>
  <x:si>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</x:si>
  <x:si>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</x:si>
  <x:si>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</x:si>
  <x:si>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</x:si>
  <x:si>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</x:si>
  <x:si>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</x:si>
  <x:si>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</x:si>
  <x:si>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</x:si>
  <x:si>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</x:si>
  <x:si>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</x:si>
  <x:si>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id_48209_6_36055_2_B</x:t>
  </x:si>
  <x:si>
    <x:t>Individuell kür 1* Minior (CH1*)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</x:si>
  <x:si>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</x:si>
  <x:si>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</x:si>
  <x:si>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</x:si>
  <x:si>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</x:si>
  <x:si>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</x:si>
  <x:si>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</x:si>
  <x:si>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</x:si>
  <x:si>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</x:si>
  <x:si>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</x:si>
  <x:si>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</x:si>
  <x:si>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</x:si>
  <x:si>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Susanne
Sturesson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</x:si>
  <x:si>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</x:si>
  <x:si>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</x:si>
  <x:si>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</x:si>
  <x:si>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</x:si>
  <x:si>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</x:si>
  <x:si>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</x:si>
  <x:si>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</x:si>
  <x:si>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</x:si>
  <x:si>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</x:si>
  <x:si>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</x:si>
  <x:si>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Individuell kür 1*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</x:si>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</x:sst>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00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5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left" vertical="bottom" textRotation="0" wrapText="1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45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45563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2" t="s">
        <x:v>69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66" t="s">
        <x:v>71</x:v>
      </x:c>
      <x:c r="D6" s="266" t="s"/>
      <x:c r="E6" s="266" t="s"/>
      <x:c r="F6" s="266" t="s"/>
      <x:c r="J6" s="22" t="s">
        <x:v>72</x:v>
      </x:c>
      <x:c r="K6" s="31" t="s"/>
      <x:c r="L6" s="267" t="s">
        <x:v>73</x:v>
      </x:c>
    </x:row>
    <x:row r="7" spans="1:21" customFormat="1" ht="17.2" customHeight="1" x14ac:dyDescent="0.3">
      <x:c r="A7" s="2" t="s">
        <x:v>74</x:v>
      </x:c>
      <x:c r="B7" s="2" t="s"/>
      <x:c r="C7" s="362" t="s">
        <x:v>75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76</x:v>
      </x:c>
      <x:c r="B8" s="11" t="s"/>
      <x:c r="C8" s="362" t="s">
        <x:v>77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78</x:v>
      </x:c>
      <x:c r="B9" s="11" t="s"/>
      <x:c r="C9" s="362" t="s">
        <x:v>79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80</x:v>
      </x:c>
      <x:c r="I11" s="333" t="s"/>
      <x:c r="J11" s="334" t="s">
        <x:v>81</x:v>
      </x:c>
      <x:c r="K11" s="335" t="s"/>
      <x:c r="L11" s="336" t="s"/>
    </x:row>
    <x:row r="12" spans="1:21" customFormat="1" ht="34.5" customHeight="1" x14ac:dyDescent="0.3">
      <x:c r="A12" s="232" t="s">
        <x:v>82</x:v>
      </x:c>
      <x:c r="B12" s="341" t="s">
        <x:v>83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84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85</x:v>
      </x:c>
      <x:c r="C16" s="271" t="s">
        <x:v>86</x:v>
      </x:c>
      <x:c r="D16" s="271" t="s">
        <x:v>87</x:v>
      </x:c>
      <x:c r="E16" s="271" t="s">
        <x:v>88</x:v>
      </x:c>
      <x:c r="F16" s="271" t="s">
        <x:v>89</x:v>
      </x:c>
      <x:c r="G16" s="491" t="s">
        <x:v>90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91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92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93</x:v>
      </x:c>
      <x:c r="C21" s="325" t="s"/>
      <x:c r="D21" s="326" t="s">
        <x:v>94</x:v>
      </x:c>
      <x:c r="E21" s="327" t="s"/>
      <x:c r="F21" s="328" t="s">
        <x:v>95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96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96</x:v>
      </x:c>
      <x:c r="E24" s="512" t="s">
        <x:v>96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97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98</x:v>
      </x:c>
      <x:c r="B26" s="497" t="s">
        <x:v>99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100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97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79" t="s">
        <x:v>102</x:v>
      </x:c>
      <x:c r="D33" s="279" t="s"/>
      <x:c r="E33" s="279" t="s"/>
      <x:c r="H33" s="2" t="s">
        <x:v>103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13" customFormat="1" ht="20.1" customHeight="1" x14ac:dyDescent="0.3">
      <x:c r="A18" s="211" t="s">
        <x:v>110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13" customFormat="1" ht="20.1" customHeight="1" x14ac:dyDescent="0.3">
      <x:c r="A19" s="211" t="s">
        <x:v>111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13" customFormat="1" ht="20.1" customHeight="1" x14ac:dyDescent="0.3">
      <x:c r="A21" s="211" t="s">
        <x:v>113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116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13" customFormat="1" ht="20.1" customHeight="1" x14ac:dyDescent="0.3">
      <x:c r="A18" s="211" t="s">
        <x:v>119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13" customFormat="1" ht="20.1" customHeight="1" x14ac:dyDescent="0.3">
      <x:c r="A19" s="211" t="s">
        <x:v>120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13" customFormat="1" ht="20.1" customHeight="1" x14ac:dyDescent="0.3">
      <x:c r="A20" s="211" t="s">
        <x:v>121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13" customFormat="1" ht="20.1" customHeight="1" x14ac:dyDescent="0.3">
      <x:c r="A21" s="211" t="s">
        <x:v>110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13" customFormat="1" ht="20.1" customHeight="1" x14ac:dyDescent="0.3">
      <x:c r="A22" s="211" t="s">
        <x:v>122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customFormat="1" ht="19.5" customHeight="1" x14ac:dyDescent="0.3">
      <x:c r="A15" s="211" t="s">
        <x:v>107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109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119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120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121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110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125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126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127</x:v>
      </x:c>
      <x:c r="K23" s="37" t="s"/>
      <x:c r="L23" s="37" t="s"/>
    </x:row>
    <x:row r="24" spans="1:13" customFormat="1" ht="15.75" customHeight="1" x14ac:dyDescent="0.3">
      <x:c r="A24" s="287" t="s">
        <x:v>128</x:v>
      </x:c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129</x:v>
      </x:c>
    </x:row>
    <x:row r="2" spans="1:21" customFormat="1" ht="22.5" customHeight="1" thickBot="1" x14ac:dyDescent="0.4">
      <x:c r="A2" s="282" t="s">
        <x:v>130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n">
        <x:v>45</x:v>
      </x:c>
    </x:row>
    <x:row r="3" spans="1:21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40">
        <x:v>45563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J7" s="22" t="s">
        <x:v>72</x:v>
      </x:c>
      <x:c r="K7" s="31" t="s"/>
      <x:c r="L7" s="27" t="s">
        <x:v>73</x:v>
      </x:c>
    </x:row>
    <x:row r="8" spans="1:2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4" t="s"/>
    </x:row>
    <x:row r="9" spans="1:21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</x:row>
    <x:row r="10" spans="1:21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</x:row>
    <x:row r="11" spans="1:21" customFormat="1" ht="33.75" customHeight="1" x14ac:dyDescent="0.3"/>
    <x:row r="12" spans="1:21" customFormat="1" ht="17.1" customHeight="1" x14ac:dyDescent="0.3">
      <x:c r="A12" s="64" t="s">
        <x:v>132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21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U13" s="0" t="s"/>
    </x:row>
    <x:row r="14" spans="1:21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21" customFormat="1" ht="18" customHeight="1" x14ac:dyDescent="0.3">
      <x:c r="A15" s="32" t="s">
        <x:v>133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21" customFormat="1" ht="19.5" customHeight="1" thickBot="1" x14ac:dyDescent="0.4">
      <x:c r="A16" s="3" t="s">
        <x:v>134</x:v>
      </x:c>
    </x:row>
    <x:row r="17" spans="1:21" customFormat="1" ht="15" customHeight="1" thickBot="1" x14ac:dyDescent="0.35">
      <x:c r="H17" s="170" t="s"/>
      <x:c r="I17" s="70" t="s"/>
      <x:c r="K17" s="171" t="s">
        <x:v>135</x:v>
      </x:c>
    </x:row>
    <x:row r="18" spans="1:21" customFormat="1" ht="15" customHeight="1" x14ac:dyDescent="0.3">
      <x:c r="K18" s="30" t="s"/>
    </x:row>
    <x:row r="19" spans="1:21" customFormat="1" ht="15" customHeight="1" x14ac:dyDescent="0.3">
      <x:c r="K19" s="30" t="s"/>
    </x:row>
    <x:row r="20" spans="1:21" customFormat="1" ht="15" customHeight="1" x14ac:dyDescent="0.3">
      <x:c r="K20" s="30" t="s"/>
    </x:row>
    <x:row r="21" spans="1:21" customFormat="1" ht="15" customHeight="1" x14ac:dyDescent="0.3">
      <x:c r="K21" s="30" t="s"/>
    </x:row>
    <x:row r="23" spans="1:21" customFormat="1" ht="21" customHeight="1" x14ac:dyDescent="0.35">
      <x:c r="G23" s="172" t="s"/>
      <x:c r="J23" s="173" t="s"/>
      <x:c r="K23" s="91" t="s"/>
      <x:c r="L23" s="82" t="s"/>
    </x:row>
    <x:row r="24" spans="1:21" customFormat="1" ht="23.25" customHeight="1" x14ac:dyDescent="0.3">
      <x:c r="A24" s="4" t="s">
        <x:v>136</x:v>
      </x:c>
    </x:row>
    <x:row r="25" spans="1:21" customFormat="1" ht="13.5" customHeight="1" x14ac:dyDescent="0.3">
      <x:c r="B25" s="83" t="s">
        <x:v>137</x:v>
      </x:c>
      <x:c r="H25" s="30" t="s"/>
      <x:c r="I25" s="52" t="s"/>
      <x:c r="J25" s="84" t="s"/>
      <x:c r="K25" s="85" t="s"/>
    </x:row>
    <x:row r="26" spans="1:21" customFormat="1" ht="15" customHeight="1" x14ac:dyDescent="0.3">
      <x:c r="B26" s="54" t="s">
        <x:v>138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139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21" customFormat="1" ht="8.25" customHeight="1" x14ac:dyDescent="0.3">
      <x:c r="H27" s="30" t="s"/>
      <x:c r="I27" s="52" t="s"/>
      <x:c r="J27" s="84" t="s"/>
      <x:c r="K27" s="85" t="s"/>
    </x:row>
    <x:row r="28" spans="1:21" customFormat="1" ht="12" customHeight="1" x14ac:dyDescent="0.3">
      <x:c r="I28" s="52" t="s"/>
      <x:c r="J28" s="84" t="s"/>
    </x:row>
    <x:row r="29" spans="1:21" customFormat="1" ht="15" customHeight="1" x14ac:dyDescent="0.3">
      <x:c r="D29" s="86" t="s">
        <x:v>133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21" customFormat="1" ht="7.5" customHeight="1" thickBot="1" x14ac:dyDescent="0.35">
      <x:c r="L30" s="30" t="s"/>
    </x:row>
    <x:row r="31" spans="1:21" customFormat="1" ht="20.25" customHeight="1" thickBot="1" x14ac:dyDescent="0.35">
      <x:c r="G31" s="79" t="s">
        <x:v>140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21" customFormat="1" ht="11.25" customHeight="1" thickBot="1" x14ac:dyDescent="0.35"/>
    <x:row r="33" spans="1:21" customFormat="1" ht="20.25" customHeight="1" thickBot="1" x14ac:dyDescent="0.35">
      <x:c r="I33" s="22" t="s">
        <x:v>141</x:v>
      </x:c>
      <x:c r="J33" s="23" t="s"/>
      <x:c r="K33" s="23" t="s"/>
      <x:c r="L33" s="57">
        <x:f>IFERROR(K31,"")</x:f>
      </x:c>
    </x:row>
    <x:row r="35" spans="1:21" customFormat="1" ht="55.5" customHeight="1" x14ac:dyDescent="0.3">
      <x:c r="E35" s="186" t="s"/>
      <x:c r="F35" s="186" t="s"/>
      <x:c r="G35" s="186" t="s"/>
    </x:row>
    <x:row r="37" spans="1:21" x14ac:dyDescent="0.3">
      <x:c r="A37" s="2" t="s">
        <x:v>101</x:v>
      </x:c>
      <x:c r="B37" s="29" t="s"/>
      <x:c r="C37" s="564" t="s">
        <x:v>142</x:v>
      </x:c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82" t="s">
        <x:v>143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132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133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134</x:v>
      </x:c>
    </x:row>
    <x:row r="17" spans="1:16140" customFormat="1" ht="15" customHeight="1" x14ac:dyDescent="0.3">
      <x:c r="G17" s="68" t="s"/>
      <x:c r="H17" s="69" t="s">
        <x:v>144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145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146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147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148</x:v>
      </x:c>
      <x:c r="C21" s="54" t="s"/>
      <x:c r="D21" s="55" t="s"/>
      <x:c r="E21" s="524">
        <x:f>LEN(A$13)-LEN(SUBSTITUTE(A$13,"E",""))+LEN(A$13)-LEN(SUBSTITUTE(A$13,"L",""))</x:f>
      </x:c>
      <x:c r="F21" s="107" t="s">
        <x:v>149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150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151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136</x:v>
      </x:c>
    </x:row>
    <x:row r="25" spans="1:16140" customFormat="1" ht="13.5" customHeight="1" x14ac:dyDescent="0.3">
      <x:c r="B25" s="83" t="s">
        <x:v>137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138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139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133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140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141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132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133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134</x:v>
      </x:c>
    </x:row>
    <x:row r="17" spans="1:16140" customFormat="1" ht="15" customHeight="1" x14ac:dyDescent="0.3">
      <x:c r="G17" s="68" t="s"/>
      <x:c r="H17" s="69" t="s">
        <x:v>144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145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146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147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148</x:v>
      </x:c>
      <x:c r="C21" s="54" t="s"/>
      <x:c r="D21" s="55" t="s"/>
      <x:c r="E21" s="524">
        <x:f>LEN(A$13)-LEN(SUBSTITUTE(A$13,"E",""))+LEN(A$13)-LEN(SUBSTITUTE(A$13,"L",""))</x:f>
      </x:c>
      <x:c r="F21" s="107" t="s">
        <x:v>149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150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151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136</x:v>
      </x:c>
    </x:row>
    <x:row r="25" spans="1:16140" customFormat="1" ht="13.5" customHeight="1" x14ac:dyDescent="0.3">
      <x:c r="B25" s="83" t="s">
        <x:v>137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138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139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133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140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141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153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155</x:v>
      </x:c>
    </x:row>
    <x:row r="13" spans="1:16141" s="0" customFormat="1" ht="69" customHeight="1" thickBot="1" x14ac:dyDescent="0.35">
      <x:c r="A13" s="283" t="s">
        <x:v>156</x:v>
      </x:c>
      <x:c r="B13" s="424" t="s">
        <x:v>157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158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159</x:v>
      </x:c>
      <x:c r="B14" s="410" t="s">
        <x:v>160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161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162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163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164</x:v>
      </x:c>
      <x:c r="B16" s="418" t="s">
        <x:v>165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166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167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168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137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169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143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155</x:v>
      </x:c>
    </x:row>
    <x:row r="13" spans="1:16141" customFormat="1" ht="73.5" customHeight="1" thickBot="1" x14ac:dyDescent="0.35">
      <x:c r="A13" s="283" t="s">
        <x:v>156</x:v>
      </x:c>
      <x:c r="B13" s="424" t="s">
        <x:v>170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158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171</x:v>
      </x:c>
      <x:c r="B14" s="410" t="s">
        <x:v>172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173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174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175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176</x:v>
      </x:c>
      <x:c r="B16" s="427" t="s">
        <x:v>177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178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179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180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137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169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155</x:v>
      </x:c>
    </x:row>
    <x:row r="13" spans="1:16141" s="0" customFormat="1" ht="71.25" customHeight="1" thickBot="1" x14ac:dyDescent="0.35">
      <x:c r="A13" s="283" t="s">
        <x:v>156</x:v>
      </x:c>
      <x:c r="B13" s="424" t="s">
        <x:v>181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158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171</x:v>
      </x:c>
      <x:c r="B14" s="410" t="s">
        <x:v>182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183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184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175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176</x:v>
      </x:c>
      <x:c r="B16" s="427" t="s">
        <x:v>185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186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187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188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137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169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189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190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191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192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193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194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195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196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132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197</x:v>
      </x:c>
      <x:c r="B23" s="533" t="s"/>
      <x:c r="C23" s="534" t="s"/>
      <x:c r="D23" s="535" t="s">
        <x:v>150</x:v>
      </x:c>
      <x:c r="E23" s="536" t="s"/>
      <x:c r="F23" s="537" t="s"/>
      <x:c r="G23" s="538" t="s">
        <x:v>198</x:v>
      </x:c>
      <x:c r="H23" s="539">
        <x:f>IFERROR(IF(ROUND(C23/F23,3)&gt;10,10,ROUND(C23/F23,3)),10)</x:f>
      </x:c>
      <x:c r="I23" s="540" t="s">
        <x:v>199</x:v>
      </x:c>
      <x:c r="J23" s="538" t="s">
        <x:v>198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133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200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201</x:v>
      </x:c>
      <x:c r="L27" s="547">
        <x:f>SUM(L15:L25)</x:f>
      </x:c>
    </x:row>
    <x:row r="28" spans="1:18" customFormat="1" ht="18.75" customHeight="1" x14ac:dyDescent="0.3">
      <x:c r="L28" s="548" t="s">
        <x:v>202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203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205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191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192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193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194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195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196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132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197</x:v>
      </x:c>
      <x:c r="B23" s="533" t="s"/>
      <x:c r="C23" s="534" t="s"/>
      <x:c r="D23" s="535" t="s">
        <x:v>150</x:v>
      </x:c>
      <x:c r="E23" s="536" t="s"/>
      <x:c r="F23" s="537" t="s"/>
      <x:c r="G23" s="538" t="s">
        <x:v>198</x:v>
      </x:c>
      <x:c r="H23" s="539">
        <x:f>IFERROR(IF(ROUND(C23/F23,3)&gt;10,10,ROUND(C23/F23,3)),10)</x:f>
      </x:c>
      <x:c r="I23" s="540" t="s">
        <x:v>199</x:v>
      </x:c>
      <x:c r="J23" s="538" t="s">
        <x:v>198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133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200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201</x:v>
      </x:c>
      <x:c r="L27" s="547">
        <x:f>SUM(L15:L25)</x:f>
      </x:c>
    </x:row>
    <x:row r="28" spans="1:18" customFormat="1" ht="18.75" customHeight="1" x14ac:dyDescent="0.3">
      <x:c r="L28" s="548" t="s">
        <x:v>206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203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207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154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208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209</x:v>
      </x:c>
      <x:c r="C13" s="237" t="s">
        <x:v>210</x:v>
      </x:c>
      <x:c r="D13" s="238" t="s">
        <x:v>211</x:v>
      </x:c>
      <x:c r="E13" s="457" t="s"/>
      <x:c r="F13" s="237" t="s">
        <x:v>212</x:v>
      </x:c>
      <x:c r="G13" s="237" t="s">
        <x:v>213</x:v>
      </x:c>
      <x:c r="H13" s="238" t="s">
        <x:v>214</x:v>
      </x:c>
      <x:c r="I13" s="239" t="s">
        <x:v>40</x:v>
      </x:c>
      <x:c r="J13" s="460" t="s">
        <x:v>215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155</x:v>
      </x:c>
    </x:row>
    <x:row r="17" spans="1:16127" customFormat="1" ht="61.9" customHeight="1" thickBot="1" x14ac:dyDescent="0.35">
      <x:c r="A17" s="232" t="s">
        <x:v>216</x:v>
      </x:c>
      <x:c r="B17" s="452" t="s">
        <x:v>217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218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219</x:v>
      </x:c>
      <x:c r="B18" s="464" t="s">
        <x:v>220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221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222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223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137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224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154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208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209</x:v>
      </x:c>
      <x:c r="C13" s="237" t="s">
        <x:v>210</x:v>
      </x:c>
      <x:c r="D13" s="238" t="s">
        <x:v>211</x:v>
      </x:c>
      <x:c r="E13" s="457" t="s"/>
      <x:c r="F13" s="237" t="s">
        <x:v>212</x:v>
      </x:c>
      <x:c r="G13" s="237" t="s"/>
      <x:c r="H13" s="238" t="s"/>
      <x:c r="I13" s="239" t="s">
        <x:v>40</x:v>
      </x:c>
      <x:c r="J13" s="460" t="s">
        <x:v>215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155</x:v>
      </x:c>
    </x:row>
    <x:row r="17" spans="1:16127" customFormat="1" ht="61.9" customHeight="1" thickBot="1" x14ac:dyDescent="0.35">
      <x:c r="A17" s="232" t="s">
        <x:v>216</x:v>
      </x:c>
      <x:c r="B17" s="468" t="s">
        <x:v>225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218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219</x:v>
      </x:c>
      <x:c r="B18" s="464" t="s">
        <x:v>226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221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227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223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137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2024-09-27T17:56:47.3645763Z</dcterms:modified>
</coreProperties>
</file>