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<x:sst xmlns:x="http://schemas.openxmlformats.org/spreadsheetml/2006/main" count="227" uniqueCount="227">
  <x:si>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</x:si>
  <x:si>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</x:si>
  <x:si>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</x:si>
  <x:si>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</x:si>
  <x:si>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</x:si>
  <x:si>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</x:si>
  <x:si>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</x:si>
  <x:si>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</x:si>
  <x:si>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</x:si>
  <x:si>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</x:si>
  <x:si>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</x:si>
  <x:si>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</x:si>
  <x:si>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</x:si>
  <x:si>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</x:si>
  <x:si>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</x:si>
  <x:si>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</x:si>
  <x:si>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</x:si>
  <x:si>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</x:si>
  <x:si>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</x:si>
  <x:si>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</x:si>
  <x:si>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</x:si>
  <x:si>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</x:si>
  <x:si>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</x:si>
  <x:si>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</x:si>
  <x:si>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</x:si>
  <x:si>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</x:si>
  <x:si>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</x:si>
  <x:si>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</x:si>
  <x:si>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</x:si>
  <x:si>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</x:si>
  <x:si>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</x:si>
  <x:si>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</x:si>
  <x:si>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</x:si>
  <x:si>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</x:si>
  <x:si>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</x:si>
  <x:si>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</x:si>
  <x:si>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</x:si>
  <x:si>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</x:si>
  <x:si>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</x:si>
  <x:si>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</x:si>
  <x:si>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</x:si>
  <x:si>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</x:si>
  <x:si>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</x:si>
  <x:si>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</x:si>
  <x:si>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</x:si>
  <x:si>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</x:si>
  <x:si>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</x:si>
  <x:si>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</x:si>
  <x:si>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</x:si>
  <x:si>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</x:si>
  <x:si>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</x:si>
  <x:si>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</x:si>
  <x:si>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</x:si>
  <x:si>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</x:si>
  <x:si>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</x:si>
  <x:si>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</x:si>
  <x:si>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</x:si>
  <x:si>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id_46037_8_34652_1_A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</x:si>
  <x:si>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</x:si>
  <x:si>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</x:si>
  <x:si>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</x:si>
  <x:si>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</x:si>
  <x:si>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</x:si>
  <x:si>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</x:si>
  <x:si>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</x:si>
  <x:si>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Uppsala</x:t>
  </x:si>
  <x:si>
    <x:t>Moment</x:t>
  </x:si>
  <x:si>
    <x:t>Voltigör:</x:t>
  </x:si>
  <x:si>
    <x:t>Camilla Borgefjord</x:t>
  </x:si>
  <x:si>
    <x:t>Klubb:</x:t>
  </x:si>
  <x:si>
    <x:t>Fortuna Voltigeförening</x:t>
  </x:si>
  <x:si>
    <x:t>Arm nr</x:t>
  </x:si>
  <x:si>
    <x:t>Vit 10</x:t>
  </x:si>
  <x:si>
    <x:t>Nation:</x:t>
  </x:si>
  <x:si>
    <x:t>SE</x:t>
  </x:si>
  <x:si>
    <x:t>Häst:</x:t>
  </x:si>
  <x:si>
    <x:t>Halving</x:t>
  </x:si>
  <x:si>
    <x:t>Linförare:</x:t>
  </x:si>
  <x:si>
    <x:t>Angelica Thunman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</x:si>
  <x:si>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</x:si>
  <x:si>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</x:si>
  <x:si>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</x:si>
  <x:si>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</x:si>
  <x:si>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</x:si>
  <x:si>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</x:si>
  <x:si>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</x:si>
  <x:si>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</x:si>
  <x:si>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</x:si>
  <x:si>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</x:si>
  <x:si>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</x:si>
  <x:si>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</x:si>
  <x:si>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</x:si>
  <x:si>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</x:si>
  <x:si>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</x:si>
  <x:si>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</x:si>
  <x:si>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</x:si>
  <x:si>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</x:si>
  <x:si>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</x:si>
  <x:si>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</x:si>
  <x:si>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</x:si>
  <x:si>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</x:si>
  <x:si>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Susanne Sturesson</x:t>
  </x:si>
  <x:si>
    <x:t>Signatur</x:t>
  </x:si>
  <x:si>
    <x:t>id_46037_8_34652_1_C</x:t>
  </x:si>
  <x:si>
    <x:t>Individuell 1* Junior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</x:si>
  <x:si>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</x:si>
  <x:si>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</x:si>
  <x:si>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</x:si>
  <x:si>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</x:si>
  <x:si>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</x:si>
  <x:si>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</x:si>
  <x:si>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</x:si>
  <x:si>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</x:si>
  <x:si>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</x:si>
  <x:si>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</x:si>
  <x:si>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</x:si>
  <x:si>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</x:si>
  <x:si>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</x:si>
  <x:si>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Johanna Severin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</x:si>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</x:sst>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13" t="s">
        <x:v>68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72" t="s">
        <x:v>70</x:v>
      </x:c>
      <x:c r="D6" s="272" t="s"/>
      <x:c r="E6" s="272" t="s"/>
      <x:c r="F6" s="272" t="s"/>
      <x:c r="J6" s="22" t="s">
        <x:v>71</x:v>
      </x:c>
      <x:c r="K6" s="31" t="s"/>
      <x:c r="L6" s="273" t="s">
        <x:v>72</x:v>
      </x:c>
    </x:row>
    <x:row r="7" spans="1:21" customFormat="1" ht="17.2" customHeight="1" x14ac:dyDescent="0.3">
      <x:c r="A7" s="2" t="s">
        <x:v>73</x:v>
      </x:c>
      <x:c r="B7" s="2" t="s"/>
      <x:c r="C7" s="313" t="s">
        <x:v>74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75</x:v>
      </x:c>
      <x:c r="B8" s="11" t="s"/>
      <x:c r="C8" s="313" t="s">
        <x:v>76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77</x:v>
      </x:c>
      <x:c r="B9" s="11" t="s"/>
      <x:c r="C9" s="313" t="s">
        <x:v>78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79</x:v>
      </x:c>
      <x:c r="I11" s="316" t="s"/>
      <x:c r="J11" s="317" t="s">
        <x:v>80</x:v>
      </x:c>
      <x:c r="K11" s="318" t="s"/>
      <x:c r="L11" s="319" t="s"/>
    </x:row>
    <x:row r="12" spans="1:21" customFormat="1" ht="34.5" customHeight="1" x14ac:dyDescent="0.3">
      <x:c r="A12" s="238" t="s">
        <x:v>81</x:v>
      </x:c>
      <x:c r="B12" s="324" t="s">
        <x:v>82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83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84</x:v>
      </x:c>
      <x:c r="C16" s="277" t="s">
        <x:v>85</x:v>
      </x:c>
      <x:c r="D16" s="277" t="s">
        <x:v>86</x:v>
      </x:c>
      <x:c r="E16" s="277" t="s">
        <x:v>87</x:v>
      </x:c>
      <x:c r="F16" s="277" t="s">
        <x:v>88</x:v>
      </x:c>
      <x:c r="G16" s="489" t="s">
        <x:v>89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90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91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92</x:v>
      </x:c>
      <x:c r="C21" s="375" t="s"/>
      <x:c r="D21" s="376" t="s">
        <x:v>93</x:v>
      </x:c>
      <x:c r="E21" s="377" t="s"/>
      <x:c r="F21" s="378" t="s">
        <x:v>94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95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95</x:v>
      </x:c>
      <x:c r="E24" s="510" t="s">
        <x:v>95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96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97</x:v>
      </x:c>
      <x:c r="B26" s="495" t="s">
        <x:v>98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99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96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85" t="s">
        <x:v>101</x:v>
      </x:c>
      <x:c r="D33" s="285" t="s"/>
      <x:c r="E33" s="285" t="s"/>
      <x:c r="H33" s="2" t="s">
        <x:v>102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103</x:v>
      </x:c>
    </x:row>
    <x:row r="2" spans="1:21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n">
        <x:v>4</x:v>
      </x:c>
    </x:row>
    <x:row r="3" spans="1:21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>
        <x:v>106</x:v>
      </x:c>
    </x:row>
    <x:row r="4" spans="1:21" customFormat="1" ht="24" customHeight="1" thickBot="1" x14ac:dyDescent="0.35">
      <x:c r="A4" s="2" t="s">
        <x:v>61</x:v>
      </x:c>
      <x:c r="B4" s="2" t="s"/>
      <x:c r="C4" s="246">
        <x:v>45543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8" t="s">
        <x:v>65</x:v>
      </x:c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8" t="s">
        <x:v>68</x:v>
      </x:c>
      <x:c r="D6" s="248" t="s"/>
      <x:c r="E6" s="248" t="s"/>
      <x:c r="F6" s="248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48" t="s">
        <x:v>74</x:v>
      </x:c>
      <x:c r="D8" s="248" t="s"/>
      <x:c r="E8" s="248" t="s"/>
      <x:c r="F8" s="248" t="s"/>
      <x:c r="L8" s="482" t="s"/>
    </x:row>
    <x:row r="9" spans="1:21" customFormat="1" ht="17.1" customHeight="1" x14ac:dyDescent="0.3">
      <x:c r="A9" s="11" t="s">
        <x:v>75</x:v>
      </x:c>
      <x:c r="B9" s="11" t="s"/>
      <x:c r="C9" s="248" t="s">
        <x:v>76</x:v>
      </x:c>
      <x:c r="D9" s="248" t="s"/>
      <x:c r="E9" s="248" t="s"/>
      <x:c r="F9" s="248" t="s"/>
    </x:row>
    <x:row r="10" spans="1:21" customFormat="1" ht="17.1" customHeight="1" x14ac:dyDescent="0.3">
      <x:c r="A10" s="11" t="s">
        <x:v>77</x:v>
      </x:c>
      <x:c r="B10" s="11" t="s"/>
      <x:c r="C10" s="248" t="s">
        <x:v>78</x:v>
      </x:c>
      <x:c r="D10" s="248" t="s"/>
      <x:c r="E10" s="248" t="s"/>
      <x:c r="F10" s="248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19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107</x:v>
      </x:c>
    </x:row>
    <x:row r="15" spans="1:21" customFormat="1" ht="20.1" customHeight="1" x14ac:dyDescent="0.3">
      <x:c r="A15" s="217" t="s">
        <x:v>108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21" customFormat="1" ht="20.1" customHeight="1" x14ac:dyDescent="0.3">
      <x:c r="A16" s="217" t="s">
        <x:v>109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21" customFormat="1" ht="20.1" customHeight="1" x14ac:dyDescent="0.3">
      <x:c r="A17" s="215" t="s">
        <x:v>110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21" customFormat="1" ht="20.1" customHeight="1" x14ac:dyDescent="0.3">
      <x:c r="A18" s="217" t="s">
        <x:v>111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21" customFormat="1" ht="20.1" customHeight="1" x14ac:dyDescent="0.3">
      <x:c r="A19" s="217" t="s">
        <x:v>112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21" customFormat="1" ht="20.1" customHeight="1" x14ac:dyDescent="0.3">
      <x:c r="A20" s="54" t="s">
        <x:v>113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21" customFormat="1" ht="20.1" customHeight="1" x14ac:dyDescent="0.3">
      <x:c r="A21" s="217" t="s">
        <x:v>114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115</x:v>
      </x:c>
      <x:c r="L23" s="35">
        <x:f>SUM(L15:L21)</x:f>
      </x:c>
    </x:row>
    <x:row r="24" spans="1:21" customFormat="1" ht="18.75" customHeight="1" x14ac:dyDescent="0.3">
      <x:c r="K24" s="38" t="s">
        <x:v>116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0" t="s"/>
      <x:c r="I26" s="43" t="s">
        <x:v>117</x:v>
      </x:c>
      <x:c r="J26" s="201" t="s"/>
      <x:c r="K26" s="202" t="s"/>
      <x:c r="L26" s="46">
        <x:f>ROUND(L23/7,3)</x:f>
      </x:c>
      <x:c r="M26" s="204" t="s"/>
      <x:c r="U26" s="179" t="s"/>
    </x:row>
    <x:row r="27" spans="1:21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  <x:c r="U27" s="0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29" t="s">
        <x:v>118</x:v>
      </x:c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107</x:v>
      </x:c>
    </x:row>
    <x:row r="15" spans="1:13" customFormat="1" ht="20.1" customHeight="1" x14ac:dyDescent="0.3">
      <x:c r="A15" s="217" t="s">
        <x:v>108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13" customFormat="1" ht="20.1" customHeight="1" x14ac:dyDescent="0.3">
      <x:c r="A16" s="217" t="s">
        <x:v>109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13" customFormat="1" ht="20.1" customHeight="1" x14ac:dyDescent="0.3">
      <x:c r="A17" s="215" t="s">
        <x:v>110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13" customFormat="1" ht="20.1" customHeight="1" x14ac:dyDescent="0.3">
      <x:c r="A18" s="217" t="s">
        <x:v>121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13" customFormat="1" ht="20.1" customHeight="1" x14ac:dyDescent="0.3">
      <x:c r="A19" s="217" t="s">
        <x:v>122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13" customFormat="1" ht="20.1" customHeight="1" x14ac:dyDescent="0.3">
      <x:c r="A20" s="217" t="s">
        <x:v>123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13" customFormat="1" ht="20.1" customHeight="1" x14ac:dyDescent="0.3">
      <x:c r="A21" s="217" t="s">
        <x:v>111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13" customFormat="1" ht="20.1" customHeight="1" x14ac:dyDescent="0.3">
      <x:c r="A22" s="217" t="s">
        <x:v>124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115</x:v>
      </x:c>
      <x:c r="L24" s="35">
        <x:f>SUM(L15:L22)</x:f>
      </x:c>
    </x:row>
    <x:row r="25" spans="1:13" customFormat="1" ht="18.75" customHeight="1" x14ac:dyDescent="0.3">
      <x:c r="K25" s="38" t="s">
        <x:v>125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117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107</x:v>
      </x:c>
    </x:row>
    <x:row r="15" spans="1:13" customFormat="1" ht="19.5" customHeight="1" x14ac:dyDescent="0.3">
      <x:c r="A15" s="217" t="s">
        <x:v>108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110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121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122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123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111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127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128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129</x:v>
      </x:c>
      <x:c r="K23" s="37" t="s"/>
      <x:c r="L23" s="37" t="s"/>
    </x:row>
    <x:row r="24" spans="1:13" customFormat="1" ht="15.75" customHeight="1" x14ac:dyDescent="0.3">
      <x:c r="A24" s="293" t="s">
        <x:v>130</x:v>
      </x:c>
      <x:c r="I24" s="38" t="s"/>
      <x:c r="J24" s="39" t="s"/>
      <x:c r="K24" s="38" t="s">
        <x:v>115</x:v>
      </x:c>
      <x:c r="L24" s="35">
        <x:f>SUM(L15:L22)</x:f>
      </x:c>
    </x:row>
    <x:row r="25" spans="1:13" customFormat="1" ht="18.75" customHeight="1" x14ac:dyDescent="0.3">
      <x:c r="K25" s="38" t="s">
        <x:v>125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117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8" t="s">
        <x:v>131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2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2" customFormat="1" ht="33.75" customHeight="1" x14ac:dyDescent="0.3"/>
    <x:row r="12" spans="1:12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J14" s="481" t="s"/>
      <x:c r="L14" s="69" t="s"/>
    </x:row>
    <x:row r="15" spans="1:12" s="0" customFormat="1" ht="18" customHeight="1" x14ac:dyDescent="0.3">
      <x:c r="A15" s="32" t="s">
        <x:v>134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2" customFormat="1" ht="19.5" customHeight="1" thickBot="1" x14ac:dyDescent="0.4">
      <x:c r="A16" s="3" t="s">
        <x:v>135</x:v>
      </x:c>
    </x:row>
    <x:row r="17" spans="1:12" customFormat="1" ht="15" customHeight="1" thickBot="1" x14ac:dyDescent="0.35">
      <x:c r="H17" s="176" t="s"/>
      <x:c r="I17" s="71" t="s"/>
      <x:c r="K17" s="177" t="s">
        <x:v>136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137</x:v>
      </x:c>
    </x:row>
    <x:row r="25" spans="1:12" customFormat="1" ht="13.5" customHeight="1" x14ac:dyDescent="0.3">
      <x:c r="B25" s="84" t="s">
        <x:v>138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139</x:v>
      </x:c>
      <x:c r="C26" s="25" t="s"/>
      <x:c r="D26" s="55" t="s"/>
      <x:c r="E26" s="522" t="n">
        <x:v>0</x:v>
      </x:c>
      <x:c r="F26" s="54" t="s">
        <x:v>140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134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141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288" t="s">
        <x:v>143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9" t="s"/>
      <x:c r="H17" s="70" t="s">
        <x:v>144</x:v>
      </x:c>
      <x:c r="I17" s="71" t="s"/>
      <x:c r="K17" s="72" t="s">
        <x:v>107</x:v>
      </x:c>
    </x:row>
    <x:row r="18" spans="1:16140" customFormat="1" ht="15" customHeight="1" x14ac:dyDescent="0.3">
      <x:c r="B18" s="73" t="s">
        <x:v>145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146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147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148</x:v>
      </x:c>
      <x:c r="C21" s="54" t="s"/>
      <x:c r="D21" s="55" t="s"/>
      <x:c r="E21" s="522">
        <x:f>LEN(A$13)-LEN(SUBSTITUTE(A$13,"E",""))+LEN(A$13)-LEN(SUBSTITUTE(A$13,"L",""))</x:f>
      </x:c>
      <x:c r="F21" s="109" t="s">
        <x:v>149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4" t="s">
        <x:v>138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134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141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152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9" t="s"/>
      <x:c r="H17" s="70" t="s">
        <x:v>144</x:v>
      </x:c>
      <x:c r="I17" s="71" t="s"/>
      <x:c r="K17" s="72" t="s">
        <x:v>107</x:v>
      </x:c>
    </x:row>
    <x:row r="18" spans="1:16140" customFormat="1" ht="15" customHeight="1" x14ac:dyDescent="0.3">
      <x:c r="B18" s="73" t="s">
        <x:v>145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146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147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148</x:v>
      </x:c>
      <x:c r="C21" s="54" t="s"/>
      <x:c r="D21" s="55" t="s"/>
      <x:c r="E21" s="522">
        <x:f>LEN(A$13)-LEN(SUBSTITUTE(A$13,"E",""))+LEN(A$13)-LEN(SUBSTITUTE(A$13,"L",""))</x:f>
      </x:c>
      <x:c r="F21" s="109" t="s">
        <x:v>149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4" t="s">
        <x:v>138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134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141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131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9" t="s">
        <x:v>155</x:v>
      </x:c>
      <x:c r="B13" s="430" t="s">
        <x:v>156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157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158</x:v>
      </x:c>
      <x:c r="B14" s="416" t="s">
        <x:v>159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160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161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162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163</x:v>
      </x:c>
      <x:c r="B16" s="424" t="s">
        <x:v>164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165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166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167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119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143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9" t="s">
        <x:v>155</x:v>
      </x:c>
      <x:c r="B13" s="430" t="s">
        <x:v>169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157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170</x:v>
      </x:c>
      <x:c r="B14" s="416" t="s">
        <x:v>171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172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173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174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175</x:v>
      </x:c>
      <x:c r="B16" s="433" t="s">
        <x:v>176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177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178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179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119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9" t="s">
        <x:v>155</x:v>
      </x:c>
      <x:c r="B13" s="430" t="s">
        <x:v>180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157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170</x:v>
      </x:c>
      <x:c r="B14" s="416" t="s">
        <x:v>181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182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183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174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175</x:v>
      </x:c>
      <x:c r="B16" s="433" t="s">
        <x:v>184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185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186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187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119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107</x:v>
      </x:c>
    </x:row>
    <x:row r="15" spans="1:18" customFormat="1" ht="30" customHeight="1" x14ac:dyDescent="0.3">
      <x:c r="A15" s="438" t="s">
        <x:v>190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191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192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193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194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195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133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196</x:v>
      </x:c>
      <x:c r="B23" s="531" t="s"/>
      <x:c r="C23" s="532" t="s"/>
      <x:c r="D23" s="533" t="s">
        <x:v>150</x:v>
      </x:c>
      <x:c r="E23" s="534" t="s"/>
      <x:c r="F23" s="535" t="s"/>
      <x:c r="G23" s="536" t="s">
        <x:v>197</x:v>
      </x:c>
      <x:c r="H23" s="537">
        <x:f>IFERROR(IF(ROUND(C23/F23,3)&gt;10,10,ROUND(C23/F23,3)),10)</x:f>
      </x:c>
      <x:c r="I23" s="538" t="s">
        <x:v>198</x:v>
      </x:c>
      <x:c r="J23" s="536" t="s">
        <x:v>197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134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199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200</x:v>
      </x:c>
      <x:c r="L27" s="545">
        <x:f>SUM(L15:L25)</x:f>
      </x:c>
    </x:row>
    <x:row r="28" spans="1:18" customFormat="1" ht="18.75" customHeight="1" x14ac:dyDescent="0.3">
      <x:c r="L28" s="546" t="s">
        <x:v>201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202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119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107</x:v>
      </x:c>
    </x:row>
    <x:row r="15" spans="1:18" customFormat="1" ht="30" customHeight="1" x14ac:dyDescent="0.3">
      <x:c r="A15" s="438" t="s">
        <x:v>190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191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192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193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194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195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133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196</x:v>
      </x:c>
      <x:c r="B23" s="531" t="s"/>
      <x:c r="C23" s="532" t="s"/>
      <x:c r="D23" s="533" t="s">
        <x:v>150</x:v>
      </x:c>
      <x:c r="E23" s="534" t="s"/>
      <x:c r="F23" s="535" t="s"/>
      <x:c r="G23" s="536" t="s">
        <x:v>197</x:v>
      </x:c>
      <x:c r="H23" s="537">
        <x:f>IFERROR(IF(ROUND(C23/F23,3)&gt;10,10,ROUND(C23/F23,3)),10)</x:f>
      </x:c>
      <x:c r="I23" s="538" t="s">
        <x:v>198</x:v>
      </x:c>
      <x:c r="J23" s="536" t="s">
        <x:v>197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134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199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200</x:v>
      </x:c>
      <x:c r="L27" s="545">
        <x:f>SUM(L15:L25)</x:f>
      </x:c>
    </x:row>
    <x:row r="28" spans="1:18" customFormat="1" ht="18.75" customHeight="1" x14ac:dyDescent="0.3">
      <x:c r="L28" s="546" t="s">
        <x:v>205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202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119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206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207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208</x:v>
      </x:c>
      <x:c r="C13" s="243" t="s">
        <x:v>209</x:v>
      </x:c>
      <x:c r="D13" s="244" t="s">
        <x:v>210</x:v>
      </x:c>
      <x:c r="E13" s="467" t="s"/>
      <x:c r="F13" s="243" t="s">
        <x:v>211</x:v>
      </x:c>
      <x:c r="G13" s="243" t="s">
        <x:v>212</x:v>
      </x:c>
      <x:c r="H13" s="244" t="s">
        <x:v>213</x:v>
      </x:c>
      <x:c r="I13" s="245" t="s">
        <x:v>40</x:v>
      </x:c>
      <x:c r="J13" s="470" t="s">
        <x:v>214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154</x:v>
      </x:c>
    </x:row>
    <x:row r="17" spans="1:16127" customFormat="1" ht="61.9" customHeight="1" thickBot="1" x14ac:dyDescent="0.35">
      <x:c r="A17" s="238" t="s">
        <x:v>215</x:v>
      </x:c>
      <x:c r="B17" s="462" t="s">
        <x:v>216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217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218</x:v>
      </x:c>
      <x:c r="B18" s="457" t="s">
        <x:v>219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220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221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222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119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223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207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208</x:v>
      </x:c>
      <x:c r="C13" s="243" t="s">
        <x:v>209</x:v>
      </x:c>
      <x:c r="D13" s="244" t="s">
        <x:v>210</x:v>
      </x:c>
      <x:c r="E13" s="467" t="s"/>
      <x:c r="F13" s="243" t="s">
        <x:v>211</x:v>
      </x:c>
      <x:c r="G13" s="243" t="s"/>
      <x:c r="H13" s="244" t="s"/>
      <x:c r="I13" s="245" t="s">
        <x:v>40</x:v>
      </x:c>
      <x:c r="J13" s="470" t="s">
        <x:v>214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154</x:v>
      </x:c>
    </x:row>
    <x:row r="17" spans="1:16127" customFormat="1" ht="61.9" customHeight="1" thickBot="1" x14ac:dyDescent="0.35">
      <x:c r="A17" s="238" t="s">
        <x:v>215</x:v>
      </x:c>
      <x:c r="B17" s="474" t="s">
        <x:v>224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217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218</x:v>
      </x:c>
      <x:c r="B18" s="457" t="s">
        <x:v>225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220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226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222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119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2024-09-06T20:24:47.6103677Z</dcterms:modified>
</coreProperties>
</file>