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watts/Dropbox (ASU)/MAIN/Officer Down/Data/"/>
    </mc:Choice>
  </mc:AlternateContent>
  <xr:revisionPtr revIDLastSave="0" documentId="13_ncr:1_{8F473CDB-1009-E048-A245-E96347898083}" xr6:coauthVersionLast="47" xr6:coauthVersionMax="47" xr10:uidLastSave="{00000000-0000-0000-0000-000000000000}"/>
  <bookViews>
    <workbookView xWindow="1040" yWindow="6360" windowWidth="27640" windowHeight="15760" xr2:uid="{E4E5E31A-92C1-B645-92A2-A215133D8EDA}"/>
  </bookViews>
  <sheets>
    <sheet name="table_f" sheetId="4" r:id="rId1"/>
    <sheet name="table" sheetId="1" r:id="rId2"/>
    <sheet name="2020" sheetId="2" r:id="rId3"/>
    <sheet name="202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4" l="1"/>
  <c r="F25" i="4"/>
  <c r="F42" i="4"/>
  <c r="F41" i="4"/>
  <c r="F40" i="4"/>
  <c r="F39" i="4"/>
  <c r="F38" i="4"/>
  <c r="F37" i="4"/>
  <c r="F36" i="4"/>
  <c r="M40" i="1"/>
  <c r="F35" i="4"/>
  <c r="F34" i="4"/>
  <c r="F33" i="4"/>
  <c r="F32" i="4"/>
  <c r="F31" i="4"/>
  <c r="F30" i="4"/>
  <c r="F29" i="4"/>
  <c r="F28" i="4"/>
  <c r="F27" i="4"/>
  <c r="F26" i="4"/>
  <c r="F24" i="4"/>
  <c r="F23" i="4"/>
  <c r="F22" i="4"/>
  <c r="F21" i="4"/>
  <c r="F20" i="4"/>
  <c r="M24" i="1"/>
  <c r="F19" i="4"/>
  <c r="F18" i="4"/>
  <c r="F17" i="4"/>
  <c r="F16" i="4"/>
  <c r="F15" i="4"/>
  <c r="F14" i="4"/>
  <c r="B13" i="4"/>
  <c r="F13" i="4" s="1"/>
  <c r="F12" i="4"/>
  <c r="F11" i="4"/>
  <c r="F10" i="4"/>
  <c r="F9" i="4"/>
  <c r="F8" i="4"/>
  <c r="F7" i="4"/>
  <c r="F6" i="4"/>
  <c r="F5" i="4"/>
  <c r="F4" i="4"/>
  <c r="F3" i="4"/>
  <c r="F2" i="4"/>
  <c r="I8" i="1"/>
  <c r="B18" i="1"/>
  <c r="M5" i="1"/>
  <c r="M2" i="1"/>
  <c r="B52" i="1"/>
  <c r="B51" i="1"/>
  <c r="B50" i="1"/>
  <c r="B49" i="1"/>
  <c r="B48" i="1"/>
  <c r="B47" i="1"/>
  <c r="B46" i="1"/>
  <c r="B43" i="1"/>
  <c r="B42" i="1"/>
  <c r="B41" i="1"/>
  <c r="B40" i="1"/>
  <c r="B39" i="1"/>
  <c r="B44" i="1"/>
  <c r="B45" i="1"/>
  <c r="C17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5" i="1"/>
  <c r="B37" i="1"/>
  <c r="B38" i="1"/>
  <c r="B7" i="1"/>
  <c r="B2" i="1"/>
  <c r="C2" i="1"/>
  <c r="C4" i="1"/>
  <c r="C37" i="1"/>
  <c r="F52" i="4"/>
  <c r="F51" i="4"/>
  <c r="F50" i="4"/>
  <c r="F49" i="4"/>
  <c r="F48" i="4"/>
  <c r="F47" i="4"/>
  <c r="F46" i="4"/>
  <c r="F45" i="4"/>
  <c r="F44" i="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M4" i="1"/>
  <c r="B4" i="1"/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B14" i="1"/>
  <c r="B10" i="1"/>
  <c r="B3" i="1"/>
  <c r="B15" i="1"/>
  <c r="B13" i="1"/>
  <c r="B12" i="1"/>
  <c r="B11" i="1"/>
  <c r="B9" i="1"/>
  <c r="B8" i="1"/>
  <c r="B6" i="1"/>
  <c r="B5" i="1"/>
</calcChain>
</file>

<file path=xl/sharedStrings.xml><?xml version="1.0" encoding="utf-8"?>
<sst xmlns="http://schemas.openxmlformats.org/spreadsheetml/2006/main" count="279" uniqueCount="67">
  <si>
    <t>state</t>
  </si>
  <si>
    <t>tot_ofcs</t>
  </si>
  <si>
    <t>covid_rate</t>
  </si>
  <si>
    <t>Alabama</t>
  </si>
  <si>
    <t>Arizona</t>
  </si>
  <si>
    <t>Arkansas</t>
  </si>
  <si>
    <t>California</t>
  </si>
  <si>
    <t>Colorado</t>
  </si>
  <si>
    <t>Connecticut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</si>
  <si>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</si>
  <si>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</si>
  <si>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</si>
  <si>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</si>
  <si>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</si>
  <si>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</si>
  <si>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</si>
  <si>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</si>
  <si>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</si>
  <si>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</si>
  <si>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</si>
  <si>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</si>
  <si>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</si>
  <si>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</si>
  <si>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</si>
  <si>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</si>
  <si>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</si>
  <si>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</si>
  <si>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</si>
  <si>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</si>
  <si>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</si>
  <si>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</si>
  <si>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</si>
  <si>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</si>
  <si>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</si>
  <si>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</si>
  <si>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</si>
  <si>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</si>
  <si>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</si>
  <si>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</si>
  <si>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</si>
  <si>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</si>
  <si>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</si>
  <si>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</si>
  <si>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</si>
  <si>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</si>
  <si>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</si>
  <si>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Alaska</t>
  </si>
  <si>
    <t>Delaware</t>
  </si>
  <si>
    <t>Maine</t>
  </si>
  <si>
    <t>Maryland</t>
  </si>
  <si>
    <t>Montana</t>
  </si>
  <si>
    <t>New Hampshire</t>
  </si>
  <si>
    <t>Oregon</t>
  </si>
  <si>
    <t>Vermont</t>
  </si>
  <si>
    <t>Wyoming</t>
  </si>
  <si>
    <t>State</t>
  </si>
  <si>
    <t>2020 rate</t>
  </si>
  <si>
    <t>2021 rate</t>
  </si>
  <si>
    <t>2-year rate</t>
  </si>
  <si>
    <t>Mississppi</t>
  </si>
  <si>
    <t>District of Columbia</t>
  </si>
  <si>
    <t>Illiniois</t>
  </si>
  <si>
    <t>2-year avg rate</t>
  </si>
  <si>
    <t>check</t>
  </si>
  <si>
    <t>q5_end_of_watch_yr</t>
  </si>
  <si>
    <t>covid</t>
  </si>
  <si>
    <t>q4_state1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</si>
</sst>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73FD-976B-4331-983D-4398F8F692EB}">
  <dimension ref="A1:F52"/>
  <sheetViews>
    <sheetView tabSelected="1" topLeftCell="A35" workbookViewId="0">
      <selection activeCell="D52" sqref="A1:D52"/>
    </sheetView>
  </sheetViews>
  <sheetFormatPr baseColWidth="10" defaultColWidth="8.83203125" defaultRowHeight="16" x14ac:dyDescent="0.2"/>
  <cols>
    <col min="1" max="1" width="15.1640625" customWidth="1"/>
    <col min="3" max="3" width="9" style="1"/>
    <col min="4" max="4" width="14.1640625" customWidth="1"/>
  </cols>
  <sheetData>
    <row r="1" spans="1:6" x14ac:dyDescent="0.2">
      <c r="A1" t="s">
        <v>55</v>
      </c>
      <c r="B1" s="1" t="s">
        <v>56</v>
      </c>
      <c r="C1" s="1" t="s">
        <v>57</v>
      </c>
      <c r="D1" s="1" t="s">
        <v>58</v>
      </c>
      <c r="F1" s="1" t="s">
        <v>63</v>
      </c>
    </row>
    <row r="2" spans="1:6" x14ac:dyDescent="0.2">
      <c r="A2" t="s">
        <v>19</v>
      </c>
      <c r="B2" s="1">
        <v>1.98</v>
      </c>
      <c r="C2" s="1">
        <v>0.28000000000000003</v>
      </c>
      <c r="D2" s="1">
        <v>1.1299999999999999</v>
      </c>
      <c r="F2">
        <f t="shared" ref="F2" si="0">(C2+B2)/2</f>
        <v>1.1299999999999999</v>
      </c>
    </row>
    <row r="3" spans="1:6" x14ac:dyDescent="0.2">
      <c r="A3" t="s">
        <v>40</v>
      </c>
      <c r="B3" s="1">
        <v>0.75</v>
      </c>
      <c r="C3" s="1">
        <v>1.33</v>
      </c>
      <c r="D3" s="1">
        <v>1.04</v>
      </c>
      <c r="F3">
        <f>(C3+B3)/2</f>
        <v>1.04</v>
      </c>
    </row>
    <row r="4" spans="1:6" x14ac:dyDescent="0.2">
      <c r="A4" t="s">
        <v>11</v>
      </c>
      <c r="B4" s="1">
        <v>0.44</v>
      </c>
      <c r="C4" s="1">
        <v>1.26</v>
      </c>
      <c r="D4" s="1">
        <v>0.85</v>
      </c>
      <c r="F4">
        <f t="shared" ref="F4" si="1">(C4+B4)/2</f>
        <v>0.85</v>
      </c>
    </row>
    <row r="5" spans="1:6" x14ac:dyDescent="0.2">
      <c r="A5" t="s">
        <v>5</v>
      </c>
      <c r="B5" s="1">
        <v>0.15</v>
      </c>
      <c r="C5" s="1">
        <v>1.45</v>
      </c>
      <c r="D5" s="1">
        <v>0.8</v>
      </c>
      <c r="F5">
        <f>(C5+B5)/2</f>
        <v>0.79999999999999993</v>
      </c>
    </row>
    <row r="6" spans="1:6" x14ac:dyDescent="0.2">
      <c r="A6" t="s">
        <v>59</v>
      </c>
      <c r="B6" s="1">
        <v>0.57999999999999996</v>
      </c>
      <c r="C6" s="1">
        <v>0.84</v>
      </c>
      <c r="D6" s="1">
        <v>0.71</v>
      </c>
      <c r="F6">
        <f t="shared" ref="F6:F9" si="2">(C6+B6)/2</f>
        <v>0.71</v>
      </c>
    </row>
    <row r="7" spans="1:6" x14ac:dyDescent="0.2">
      <c r="A7" t="s">
        <v>10</v>
      </c>
      <c r="B7" s="1">
        <v>0.26</v>
      </c>
      <c r="C7" s="1">
        <v>0.92</v>
      </c>
      <c r="D7" s="1">
        <v>0.59</v>
      </c>
      <c r="F7">
        <f t="shared" si="2"/>
        <v>0.59000000000000008</v>
      </c>
    </row>
    <row r="8" spans="1:6" x14ac:dyDescent="0.2">
      <c r="A8" t="s">
        <v>39</v>
      </c>
      <c r="B8" s="1">
        <v>0.11</v>
      </c>
      <c r="C8" s="1">
        <v>0.96</v>
      </c>
      <c r="D8" s="1">
        <v>0.54</v>
      </c>
      <c r="F8">
        <f t="shared" si="2"/>
        <v>0.53500000000000003</v>
      </c>
    </row>
    <row r="9" spans="1:6" x14ac:dyDescent="0.2">
      <c r="A9" t="s">
        <v>33</v>
      </c>
      <c r="B9" s="1">
        <v>0.45</v>
      </c>
      <c r="C9" s="1">
        <v>0.56000000000000005</v>
      </c>
      <c r="D9" s="1">
        <v>0.51</v>
      </c>
      <c r="F9">
        <f t="shared" si="2"/>
        <v>0.505</v>
      </c>
    </row>
    <row r="10" spans="1:6" x14ac:dyDescent="0.2">
      <c r="A10" t="s">
        <v>4</v>
      </c>
      <c r="B10" s="1">
        <v>0.08</v>
      </c>
      <c r="C10" s="1">
        <v>0.93</v>
      </c>
      <c r="D10" s="1">
        <v>0.51</v>
      </c>
      <c r="F10">
        <f>(C10+B10)/2</f>
        <v>0.505</v>
      </c>
    </row>
    <row r="11" spans="1:6" x14ac:dyDescent="0.2">
      <c r="A11" t="s">
        <v>34</v>
      </c>
      <c r="B11" s="1">
        <v>0.31</v>
      </c>
      <c r="C11" s="1">
        <v>0.7</v>
      </c>
      <c r="D11" s="1">
        <v>0.51</v>
      </c>
      <c r="F11">
        <f t="shared" ref="F11:F43" si="3">(C11+B11)/2</f>
        <v>0.505</v>
      </c>
    </row>
    <row r="12" spans="1:6" x14ac:dyDescent="0.2">
      <c r="A12" t="s">
        <v>44</v>
      </c>
      <c r="B12" s="1">
        <v>0</v>
      </c>
      <c r="C12" s="1">
        <v>0.97</v>
      </c>
      <c r="D12" s="1">
        <v>0.49</v>
      </c>
      <c r="F12">
        <f t="shared" si="3"/>
        <v>0.48499999999999999</v>
      </c>
    </row>
    <row r="13" spans="1:6" x14ac:dyDescent="0.2">
      <c r="A13" t="s">
        <v>17</v>
      </c>
      <c r="B13" s="1">
        <f>0.17</f>
        <v>0.17</v>
      </c>
      <c r="C13" s="1">
        <v>0.77</v>
      </c>
      <c r="D13" s="1">
        <v>0.47</v>
      </c>
      <c r="F13">
        <f t="shared" si="3"/>
        <v>0.47000000000000003</v>
      </c>
    </row>
    <row r="14" spans="1:6" x14ac:dyDescent="0.2">
      <c r="A14" t="s">
        <v>26</v>
      </c>
      <c r="B14" s="1">
        <v>0.13</v>
      </c>
      <c r="C14" s="1">
        <v>0.78</v>
      </c>
      <c r="D14" s="1">
        <v>0.46</v>
      </c>
      <c r="F14">
        <f t="shared" si="3"/>
        <v>0.45500000000000002</v>
      </c>
    </row>
    <row r="15" spans="1:6" x14ac:dyDescent="0.2">
      <c r="A15" t="s">
        <v>3</v>
      </c>
      <c r="B15" s="1">
        <v>0.08</v>
      </c>
      <c r="C15" s="1">
        <v>0.71</v>
      </c>
      <c r="D15" s="1">
        <v>0.4</v>
      </c>
      <c r="F15">
        <f t="shared" si="3"/>
        <v>0.39499999999999996</v>
      </c>
    </row>
    <row r="16" spans="1:6" x14ac:dyDescent="0.2">
      <c r="A16" t="s">
        <v>30</v>
      </c>
      <c r="B16" s="1">
        <v>0.16</v>
      </c>
      <c r="C16" s="1">
        <v>0.62</v>
      </c>
      <c r="D16" s="1">
        <v>0.39</v>
      </c>
      <c r="F16">
        <f t="shared" si="3"/>
        <v>0.39</v>
      </c>
    </row>
    <row r="17" spans="1:6" x14ac:dyDescent="0.2">
      <c r="A17" t="s">
        <v>15</v>
      </c>
      <c r="B17" s="1">
        <v>0.12</v>
      </c>
      <c r="C17" s="1">
        <v>0.6</v>
      </c>
      <c r="D17" s="1">
        <v>0.36</v>
      </c>
      <c r="F17">
        <f t="shared" si="3"/>
        <v>0.36</v>
      </c>
    </row>
    <row r="18" spans="1:6" x14ac:dyDescent="0.2">
      <c r="A18" t="s">
        <v>7</v>
      </c>
      <c r="B18" s="1">
        <v>0.08</v>
      </c>
      <c r="C18" s="1">
        <v>0.63</v>
      </c>
      <c r="D18" s="1">
        <v>0.36</v>
      </c>
      <c r="F18">
        <f t="shared" si="3"/>
        <v>0.35499999999999998</v>
      </c>
    </row>
    <row r="19" spans="1:6" x14ac:dyDescent="0.2">
      <c r="A19" t="s">
        <v>21</v>
      </c>
      <c r="B19" s="1">
        <v>0.28000000000000003</v>
      </c>
      <c r="C19" s="1">
        <v>0.34</v>
      </c>
      <c r="D19" s="1">
        <v>0.31</v>
      </c>
      <c r="F19">
        <f t="shared" si="3"/>
        <v>0.31000000000000005</v>
      </c>
    </row>
    <row r="20" spans="1:6" x14ac:dyDescent="0.2">
      <c r="A20" t="s">
        <v>37</v>
      </c>
      <c r="B20" s="1">
        <v>0.34</v>
      </c>
      <c r="C20" s="1">
        <v>0.25</v>
      </c>
      <c r="D20" s="1">
        <v>0.3</v>
      </c>
      <c r="F20">
        <f t="shared" si="3"/>
        <v>0.29500000000000004</v>
      </c>
    </row>
    <row r="21" spans="1:6" x14ac:dyDescent="0.2">
      <c r="A21" t="s">
        <v>18</v>
      </c>
      <c r="B21" s="1">
        <v>0.27</v>
      </c>
      <c r="C21" s="1">
        <v>0.27</v>
      </c>
      <c r="D21" s="1">
        <v>0.27</v>
      </c>
      <c r="F21">
        <f t="shared" si="3"/>
        <v>0.27</v>
      </c>
    </row>
    <row r="22" spans="1:6" x14ac:dyDescent="0.2">
      <c r="A22" t="s">
        <v>50</v>
      </c>
      <c r="B22" s="1">
        <v>0</v>
      </c>
      <c r="C22" s="1">
        <v>0.49</v>
      </c>
      <c r="D22" s="1">
        <v>0.25</v>
      </c>
      <c r="F22">
        <f t="shared" si="3"/>
        <v>0.245</v>
      </c>
    </row>
    <row r="23" spans="1:6" x14ac:dyDescent="0.2">
      <c r="A23" t="s">
        <v>27</v>
      </c>
      <c r="B23" s="1">
        <v>0.28000000000000003</v>
      </c>
      <c r="C23" s="1">
        <v>0.19</v>
      </c>
      <c r="D23" s="1">
        <v>0.24</v>
      </c>
      <c r="F23">
        <f t="shared" si="3"/>
        <v>0.23500000000000001</v>
      </c>
    </row>
    <row r="24" spans="1:6" x14ac:dyDescent="0.2">
      <c r="A24" t="s">
        <v>29</v>
      </c>
      <c r="B24" s="1">
        <v>0.23</v>
      </c>
      <c r="C24" s="1">
        <v>0.25</v>
      </c>
      <c r="D24" s="1">
        <v>0.24</v>
      </c>
      <c r="F24">
        <f t="shared" si="3"/>
        <v>0.24</v>
      </c>
    </row>
    <row r="25" spans="1:6" x14ac:dyDescent="0.2">
      <c r="A25" t="s">
        <v>43</v>
      </c>
      <c r="B25" s="1">
        <v>0.18</v>
      </c>
      <c r="C25" s="1">
        <v>0.27</v>
      </c>
      <c r="D25" s="1">
        <v>0.23</v>
      </c>
      <c r="F25">
        <f t="shared" si="3"/>
        <v>0.22500000000000001</v>
      </c>
    </row>
    <row r="26" spans="1:6" x14ac:dyDescent="0.2">
      <c r="A26" t="s">
        <v>48</v>
      </c>
      <c r="B26" s="1">
        <v>0</v>
      </c>
      <c r="C26" s="1">
        <v>0.43</v>
      </c>
      <c r="D26" s="1">
        <v>0.22</v>
      </c>
      <c r="F26">
        <f t="shared" si="3"/>
        <v>0.215</v>
      </c>
    </row>
    <row r="27" spans="1:6" x14ac:dyDescent="0.2">
      <c r="A27" t="s">
        <v>36</v>
      </c>
      <c r="B27" s="1">
        <v>0</v>
      </c>
      <c r="C27" s="1">
        <v>0.4</v>
      </c>
      <c r="D27" s="1">
        <v>0.2</v>
      </c>
      <c r="F27">
        <f t="shared" si="3"/>
        <v>0.2</v>
      </c>
    </row>
    <row r="28" spans="1:6" x14ac:dyDescent="0.2">
      <c r="A28" t="s">
        <v>22</v>
      </c>
      <c r="B28" s="1">
        <v>0.1</v>
      </c>
      <c r="C28" s="1">
        <v>0.3</v>
      </c>
      <c r="D28" s="1">
        <v>0.2</v>
      </c>
      <c r="F28">
        <f t="shared" si="3"/>
        <v>0.2</v>
      </c>
    </row>
    <row r="29" spans="1:6" x14ac:dyDescent="0.2">
      <c r="A29" t="s">
        <v>24</v>
      </c>
      <c r="B29" s="1">
        <v>0.17</v>
      </c>
      <c r="C29" s="1">
        <v>0.22</v>
      </c>
      <c r="D29" s="1">
        <v>0.2</v>
      </c>
      <c r="F29">
        <f t="shared" si="3"/>
        <v>0.19500000000000001</v>
      </c>
    </row>
    <row r="30" spans="1:6" x14ac:dyDescent="0.2">
      <c r="A30" t="s">
        <v>6</v>
      </c>
      <c r="B30" s="1">
        <v>0.13</v>
      </c>
      <c r="C30" s="1">
        <v>0.25</v>
      </c>
      <c r="D30" s="1">
        <v>0.19</v>
      </c>
      <c r="F30">
        <f t="shared" si="3"/>
        <v>0.19</v>
      </c>
    </row>
    <row r="31" spans="1:6" x14ac:dyDescent="0.2">
      <c r="A31" t="s">
        <v>41</v>
      </c>
      <c r="B31" s="1">
        <v>0</v>
      </c>
      <c r="C31" s="1">
        <v>0.38</v>
      </c>
      <c r="D31" s="1">
        <v>0.19</v>
      </c>
      <c r="F31">
        <f t="shared" si="3"/>
        <v>0.19</v>
      </c>
    </row>
    <row r="32" spans="1:6" x14ac:dyDescent="0.2">
      <c r="A32" t="s">
        <v>28</v>
      </c>
      <c r="B32" s="1">
        <v>0</v>
      </c>
      <c r="C32" s="1">
        <v>0.35</v>
      </c>
      <c r="D32" s="1">
        <v>0.18</v>
      </c>
      <c r="F32">
        <f t="shared" si="3"/>
        <v>0.17499999999999999</v>
      </c>
    </row>
    <row r="33" spans="1:6" x14ac:dyDescent="0.2">
      <c r="A33" t="s">
        <v>51</v>
      </c>
      <c r="B33" s="1">
        <v>0</v>
      </c>
      <c r="C33" s="1">
        <v>0.35</v>
      </c>
      <c r="D33" s="1">
        <v>0.18</v>
      </c>
      <c r="F33">
        <f t="shared" si="3"/>
        <v>0.17499999999999999</v>
      </c>
    </row>
    <row r="34" spans="1:6" x14ac:dyDescent="0.2">
      <c r="A34" t="s">
        <v>32</v>
      </c>
      <c r="B34" s="1">
        <v>0</v>
      </c>
      <c r="C34" s="1">
        <v>0.36</v>
      </c>
      <c r="D34" s="1">
        <v>0.18</v>
      </c>
      <c r="F34">
        <f t="shared" si="3"/>
        <v>0.18</v>
      </c>
    </row>
    <row r="35" spans="1:6" x14ac:dyDescent="0.2">
      <c r="A35" t="s">
        <v>45</v>
      </c>
      <c r="B35" s="1">
        <v>0.08</v>
      </c>
      <c r="C35" s="1">
        <v>0.24</v>
      </c>
      <c r="D35" s="1">
        <v>0.16</v>
      </c>
      <c r="F35">
        <f t="shared" si="3"/>
        <v>0.16</v>
      </c>
    </row>
    <row r="36" spans="1:6" x14ac:dyDescent="0.2">
      <c r="A36" t="s">
        <v>25</v>
      </c>
      <c r="B36" s="1">
        <v>0</v>
      </c>
      <c r="C36" s="1">
        <v>0.27</v>
      </c>
      <c r="D36" s="1">
        <v>0.14000000000000001</v>
      </c>
      <c r="F36">
        <f t="shared" si="3"/>
        <v>0.13500000000000001</v>
      </c>
    </row>
    <row r="37" spans="1:6" x14ac:dyDescent="0.2">
      <c r="A37" t="s">
        <v>61</v>
      </c>
      <c r="B37" s="1">
        <v>0.19</v>
      </c>
      <c r="C37" s="1">
        <v>7.0000000000000007E-2</v>
      </c>
      <c r="D37" s="1">
        <v>0.13</v>
      </c>
      <c r="F37">
        <f t="shared" si="3"/>
        <v>0.13</v>
      </c>
    </row>
    <row r="38" spans="1:6" x14ac:dyDescent="0.2">
      <c r="A38" t="s">
        <v>60</v>
      </c>
      <c r="B38" s="1">
        <v>0.24</v>
      </c>
      <c r="C38" s="1">
        <v>0</v>
      </c>
      <c r="D38" s="1">
        <v>0.12</v>
      </c>
      <c r="F38">
        <f t="shared" si="3"/>
        <v>0.12</v>
      </c>
    </row>
    <row r="39" spans="1:6" x14ac:dyDescent="0.2">
      <c r="A39" t="s">
        <v>20</v>
      </c>
      <c r="B39" s="1">
        <v>0.12</v>
      </c>
      <c r="C39" s="1">
        <v>0.12</v>
      </c>
      <c r="D39" s="1">
        <v>0.12</v>
      </c>
      <c r="F39">
        <f t="shared" si="3"/>
        <v>0.12</v>
      </c>
    </row>
    <row r="40" spans="1:6" x14ac:dyDescent="0.2">
      <c r="A40" t="s">
        <v>42</v>
      </c>
      <c r="B40" s="1">
        <v>0</v>
      </c>
      <c r="C40" s="1">
        <v>0.21</v>
      </c>
      <c r="D40" s="1">
        <v>0.11</v>
      </c>
      <c r="F40">
        <f t="shared" si="3"/>
        <v>0.105</v>
      </c>
    </row>
    <row r="41" spans="1:6" x14ac:dyDescent="0.2">
      <c r="A41" t="s">
        <v>16</v>
      </c>
      <c r="B41" s="1">
        <v>0</v>
      </c>
      <c r="C41" s="1">
        <v>0.19</v>
      </c>
      <c r="D41" s="1">
        <v>0.1</v>
      </c>
      <c r="F41">
        <f t="shared" si="3"/>
        <v>9.5000000000000001E-2</v>
      </c>
    </row>
    <row r="42" spans="1:6" x14ac:dyDescent="0.2">
      <c r="A42" t="s">
        <v>52</v>
      </c>
      <c r="B42" s="1">
        <v>0</v>
      </c>
      <c r="C42" s="1">
        <v>0.15</v>
      </c>
      <c r="D42" s="1">
        <v>0.08</v>
      </c>
      <c r="F42">
        <f t="shared" si="3"/>
        <v>7.4999999999999997E-2</v>
      </c>
    </row>
    <row r="43" spans="1:6" x14ac:dyDescent="0.2">
      <c r="A43" t="s">
        <v>49</v>
      </c>
      <c r="B43" s="1">
        <v>0</v>
      </c>
      <c r="C43" s="1">
        <v>0.06</v>
      </c>
      <c r="D43" s="1">
        <v>0.03</v>
      </c>
      <c r="F43">
        <f t="shared" si="3"/>
        <v>0.03</v>
      </c>
    </row>
    <row r="44" spans="1:6" x14ac:dyDescent="0.2">
      <c r="A44" t="s">
        <v>46</v>
      </c>
      <c r="B44" s="1">
        <v>0</v>
      </c>
      <c r="C44" s="1">
        <v>0</v>
      </c>
      <c r="D44" s="1">
        <v>0</v>
      </c>
      <c r="F44">
        <f t="shared" ref="F44:F52" si="4">(C44+B44)/2</f>
        <v>0</v>
      </c>
    </row>
    <row r="45" spans="1:6" x14ac:dyDescent="0.2">
      <c r="A45" t="s">
        <v>8</v>
      </c>
      <c r="B45" s="1">
        <v>0</v>
      </c>
      <c r="C45" s="1">
        <v>0</v>
      </c>
      <c r="D45" s="1">
        <v>0</v>
      </c>
      <c r="F45">
        <f t="shared" si="4"/>
        <v>0</v>
      </c>
    </row>
    <row r="46" spans="1:6" x14ac:dyDescent="0.2">
      <c r="A46" t="s">
        <v>47</v>
      </c>
      <c r="B46" s="1">
        <v>0</v>
      </c>
      <c r="C46" s="1">
        <v>0</v>
      </c>
      <c r="D46" s="1">
        <v>0</v>
      </c>
      <c r="F46">
        <f t="shared" si="4"/>
        <v>0</v>
      </c>
    </row>
    <row r="47" spans="1:6" x14ac:dyDescent="0.2">
      <c r="A47" t="s">
        <v>12</v>
      </c>
      <c r="B47" s="1">
        <v>0</v>
      </c>
      <c r="C47" s="1">
        <v>0</v>
      </c>
      <c r="D47" s="1">
        <v>0</v>
      </c>
      <c r="F47">
        <f t="shared" si="4"/>
        <v>0</v>
      </c>
    </row>
    <row r="48" spans="1:6" x14ac:dyDescent="0.2">
      <c r="A48" t="s">
        <v>13</v>
      </c>
      <c r="B48" s="1">
        <v>0</v>
      </c>
      <c r="C48" s="1">
        <v>0</v>
      </c>
      <c r="D48" s="1">
        <v>0</v>
      </c>
      <c r="F48">
        <f t="shared" si="4"/>
        <v>0</v>
      </c>
    </row>
    <row r="49" spans="1:6" x14ac:dyDescent="0.2">
      <c r="A49" t="s">
        <v>31</v>
      </c>
      <c r="B49" s="1">
        <v>0</v>
      </c>
      <c r="C49" s="1">
        <v>0</v>
      </c>
      <c r="D49" s="1">
        <v>0</v>
      </c>
      <c r="F49">
        <f t="shared" si="4"/>
        <v>0</v>
      </c>
    </row>
    <row r="50" spans="1:6" x14ac:dyDescent="0.2">
      <c r="A50" t="s">
        <v>38</v>
      </c>
      <c r="B50" s="1">
        <v>0</v>
      </c>
      <c r="C50" s="1">
        <v>0</v>
      </c>
      <c r="D50" s="1">
        <v>0</v>
      </c>
      <c r="F50">
        <f t="shared" si="4"/>
        <v>0</v>
      </c>
    </row>
    <row r="51" spans="1:6" x14ac:dyDescent="0.2">
      <c r="A51" t="s">
        <v>54</v>
      </c>
      <c r="B51" s="1">
        <v>0</v>
      </c>
      <c r="C51" s="1">
        <v>0</v>
      </c>
      <c r="D51" s="1">
        <v>0</v>
      </c>
      <c r="F51">
        <f t="shared" si="4"/>
        <v>0</v>
      </c>
    </row>
    <row r="52" spans="1:6" x14ac:dyDescent="0.2">
      <c r="A52" t="s">
        <v>53</v>
      </c>
      <c r="B52" s="1">
        <v>0</v>
      </c>
      <c r="C52" s="1">
        <v>0</v>
      </c>
      <c r="D52" s="1">
        <v>0</v>
      </c>
      <c r="F5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6A1-DEC3-9246-B5AC-E41B8126608A}">
  <dimension ref="A1:M52"/>
  <sheetViews>
    <sheetView workbookViewId="0">
      <selection activeCell="H44" sqref="H44"/>
    </sheetView>
  </sheetViews>
  <sheetFormatPr baseColWidth="10" defaultColWidth="11" defaultRowHeight="16" x14ac:dyDescent="0.2"/>
  <cols>
    <col min="1" max="1" width="14.1640625" customWidth="1"/>
    <col min="8" max="8" width="17.1640625" customWidth="1"/>
    <col min="9" max="10" width="10.83203125" style="1"/>
    <col min="11" max="11" width="13.5" style="1" customWidth="1"/>
  </cols>
  <sheetData>
    <row r="1" spans="1:13" x14ac:dyDescent="0.2">
      <c r="A1" t="s">
        <v>55</v>
      </c>
      <c r="B1" t="s">
        <v>56</v>
      </c>
      <c r="C1" t="s">
        <v>57</v>
      </c>
      <c r="H1" t="s">
        <v>55</v>
      </c>
      <c r="I1" s="1" t="s">
        <v>56</v>
      </c>
      <c r="J1" s="1" t="s">
        <v>57</v>
      </c>
      <c r="K1" s="1" t="s">
        <v>62</v>
      </c>
      <c r="M1" s="1" t="s">
        <v>63</v>
      </c>
    </row>
    <row r="2" spans="1:13" x14ac:dyDescent="0.2">
      <c r="A2" t="s">
        <v>3</v>
      </c>
      <c r="B2">
        <f>'2020'!E2</f>
        <v>8.185315877199173E-2</v>
      </c>
      <c r="C2">
        <f>'2021'!E2</f>
        <v>0.71254676580429077</v>
      </c>
      <c r="H2" t="s">
        <v>40</v>
      </c>
      <c r="I2" s="1">
        <v>0.75</v>
      </c>
      <c r="J2" s="1">
        <v>1.33</v>
      </c>
      <c r="K2" s="1">
        <v>1.61695092916488</v>
      </c>
      <c r="M2">
        <f>(J2+I2)/2</f>
        <v>1.04</v>
      </c>
    </row>
    <row r="3" spans="1:13" x14ac:dyDescent="0.2">
      <c r="A3" t="s">
        <v>46</v>
      </c>
      <c r="B3">
        <f>'2020'!E44</f>
        <v>0</v>
      </c>
      <c r="C3">
        <f>'2021'!E48</f>
        <v>0</v>
      </c>
      <c r="H3" t="s">
        <v>19</v>
      </c>
      <c r="I3" s="1">
        <v>1.98</v>
      </c>
      <c r="J3" s="1">
        <v>0.28000000000000003</v>
      </c>
      <c r="K3" s="1">
        <v>1.2946859151124954</v>
      </c>
      <c r="M3">
        <f t="shared" ref="M3:M52" si="0">(J3+I3)/2</f>
        <v>1.1299999999999999</v>
      </c>
    </row>
    <row r="4" spans="1:13" x14ac:dyDescent="0.2">
      <c r="A4" t="s">
        <v>4</v>
      </c>
      <c r="B4">
        <f>'2020'!E3</f>
        <v>7.8382194042205811E-2</v>
      </c>
      <c r="C4">
        <f>'2021'!E3</f>
        <v>0.93090605735778809</v>
      </c>
      <c r="H4" t="s">
        <v>11</v>
      </c>
      <c r="I4" s="1">
        <v>0.44</v>
      </c>
      <c r="J4" s="1">
        <v>1.26</v>
      </c>
      <c r="K4" s="1">
        <v>1.1498908400535583</v>
      </c>
      <c r="M4">
        <f t="shared" si="0"/>
        <v>0.85</v>
      </c>
    </row>
    <row r="5" spans="1:13" x14ac:dyDescent="0.2">
      <c r="A5" t="s">
        <v>5</v>
      </c>
      <c r="B5">
        <f>'2020'!E4</f>
        <v>0.14679975807666779</v>
      </c>
      <c r="C5">
        <f>'2021'!E4</f>
        <v>1.4497655630111694</v>
      </c>
      <c r="H5" t="s">
        <v>5</v>
      </c>
      <c r="I5" s="1">
        <v>0.15</v>
      </c>
      <c r="J5" s="1">
        <v>1.45</v>
      </c>
      <c r="K5" s="1">
        <v>0.87077090889215469</v>
      </c>
      <c r="M5">
        <f>(J5+I5)/2</f>
        <v>0.79999999999999993</v>
      </c>
    </row>
    <row r="6" spans="1:13" x14ac:dyDescent="0.2">
      <c r="A6" t="s">
        <v>6</v>
      </c>
      <c r="B6">
        <f>'2020'!E5</f>
        <v>0.1255713552236557</v>
      </c>
      <c r="C6">
        <f>'2021'!E5</f>
        <v>0.25168523192405701</v>
      </c>
      <c r="H6" t="s">
        <v>59</v>
      </c>
      <c r="I6" s="1">
        <v>0.57999999999999996</v>
      </c>
      <c r="J6" s="1">
        <v>0.84</v>
      </c>
      <c r="K6" s="1">
        <v>0.8087831437587738</v>
      </c>
      <c r="M6">
        <f t="shared" si="0"/>
        <v>0.71</v>
      </c>
    </row>
    <row r="7" spans="1:13" x14ac:dyDescent="0.2">
      <c r="A7" t="s">
        <v>7</v>
      </c>
      <c r="B7">
        <f>'2020'!E6</f>
        <v>7.6858043670654297E-2</v>
      </c>
      <c r="C7">
        <f>'2021'!E6</f>
        <v>0.63063299655914307</v>
      </c>
      <c r="H7" t="s">
        <v>10</v>
      </c>
      <c r="I7" s="1">
        <v>0.26</v>
      </c>
      <c r="J7" s="1">
        <v>0.92</v>
      </c>
      <c r="K7" s="1">
        <v>0.74422621726989746</v>
      </c>
      <c r="M7">
        <f t="shared" si="0"/>
        <v>0.59000000000000008</v>
      </c>
    </row>
    <row r="8" spans="1:13" x14ac:dyDescent="0.2">
      <c r="A8" t="s">
        <v>8</v>
      </c>
      <c r="B8">
        <f>'2020'!E7</f>
        <v>0</v>
      </c>
      <c r="C8">
        <f>'2021'!E7</f>
        <v>0</v>
      </c>
      <c r="H8" t="s">
        <v>17</v>
      </c>
      <c r="I8" s="1">
        <f>0.17</f>
        <v>0.17</v>
      </c>
      <c r="J8" s="1">
        <v>0.77</v>
      </c>
      <c r="K8" s="1">
        <v>0.73765361309051514</v>
      </c>
      <c r="M8">
        <f t="shared" si="0"/>
        <v>0.47000000000000003</v>
      </c>
    </row>
    <row r="9" spans="1:13" x14ac:dyDescent="0.2">
      <c r="A9" t="s">
        <v>9</v>
      </c>
      <c r="B9">
        <f>'2020'!E8</f>
        <v>0.23889154195785522</v>
      </c>
      <c r="C9">
        <f>'2021'!E8</f>
        <v>0</v>
      </c>
      <c r="H9" t="s">
        <v>26</v>
      </c>
      <c r="I9" s="1">
        <v>0.13</v>
      </c>
      <c r="J9" s="1">
        <v>0.78</v>
      </c>
      <c r="K9" s="1">
        <v>0.61266207695007324</v>
      </c>
      <c r="M9">
        <f t="shared" si="0"/>
        <v>0.45500000000000002</v>
      </c>
    </row>
    <row r="10" spans="1:13" x14ac:dyDescent="0.2">
      <c r="A10" t="s">
        <v>47</v>
      </c>
      <c r="B10">
        <f>'2020'!E45</f>
        <v>0</v>
      </c>
      <c r="C10">
        <f>'2021'!E9</f>
        <v>0</v>
      </c>
      <c r="H10" t="s">
        <v>36</v>
      </c>
      <c r="I10" s="1">
        <v>0</v>
      </c>
      <c r="J10" s="1">
        <v>0.4</v>
      </c>
      <c r="K10" s="1">
        <v>0.59621083736419678</v>
      </c>
      <c r="M10">
        <f t="shared" si="0"/>
        <v>0.2</v>
      </c>
    </row>
    <row r="11" spans="1:13" x14ac:dyDescent="0.2">
      <c r="A11" t="s">
        <v>10</v>
      </c>
      <c r="B11">
        <f>'2020'!E9</f>
        <v>0.26171159744262695</v>
      </c>
      <c r="C11">
        <f>'2021'!E10</f>
        <v>0.92028570175170898</v>
      </c>
      <c r="H11" t="s">
        <v>39</v>
      </c>
      <c r="I11" s="1">
        <v>0.11</v>
      </c>
      <c r="J11" s="1">
        <v>0.96</v>
      </c>
      <c r="K11" s="1">
        <v>0.56661932170391083</v>
      </c>
      <c r="M11">
        <f t="shared" si="0"/>
        <v>0.53500000000000003</v>
      </c>
    </row>
    <row r="12" spans="1:13" x14ac:dyDescent="0.2">
      <c r="A12" t="s">
        <v>11</v>
      </c>
      <c r="B12">
        <f>'2020'!E10</f>
        <v>0.43802013993263245</v>
      </c>
      <c r="C12">
        <f>'2021'!E11</f>
        <v>1.256077766418457</v>
      </c>
      <c r="H12" t="s">
        <v>33</v>
      </c>
      <c r="I12" s="1">
        <v>0.45</v>
      </c>
      <c r="J12" s="1">
        <v>0.56000000000000005</v>
      </c>
      <c r="K12" s="1">
        <v>0.56263405084609985</v>
      </c>
      <c r="M12">
        <f t="shared" si="0"/>
        <v>0.505</v>
      </c>
    </row>
    <row r="13" spans="1:13" x14ac:dyDescent="0.2">
      <c r="A13" t="s">
        <v>12</v>
      </c>
      <c r="B13">
        <f>'2020'!E11</f>
        <v>0</v>
      </c>
      <c r="C13">
        <f>'2021'!E49</f>
        <v>0</v>
      </c>
      <c r="H13" t="s">
        <v>4</v>
      </c>
      <c r="I13" s="1">
        <v>0.08</v>
      </c>
      <c r="J13" s="1">
        <v>0.93</v>
      </c>
      <c r="K13" s="1">
        <v>0.58858154714107103</v>
      </c>
      <c r="M13">
        <f t="shared" si="0"/>
        <v>0.505</v>
      </c>
    </row>
    <row r="14" spans="1:13" x14ac:dyDescent="0.2">
      <c r="A14" t="s">
        <v>13</v>
      </c>
      <c r="B14">
        <f>'2020'!E12</f>
        <v>0</v>
      </c>
      <c r="C14">
        <f>'2021'!E50</f>
        <v>0</v>
      </c>
      <c r="H14" t="s">
        <v>18</v>
      </c>
      <c r="I14" s="1">
        <v>0.27</v>
      </c>
      <c r="J14" s="1">
        <v>0.27</v>
      </c>
      <c r="K14" s="1">
        <v>0.53834240138530731</v>
      </c>
      <c r="M14">
        <f t="shared" si="0"/>
        <v>0.27</v>
      </c>
    </row>
    <row r="15" spans="1:13" x14ac:dyDescent="0.2">
      <c r="A15" t="s">
        <v>14</v>
      </c>
      <c r="B15">
        <f>'2020'!E13</f>
        <v>0.18935807049274445</v>
      </c>
      <c r="C15">
        <f>'2021'!E12</f>
        <v>7.2630427777767181E-2</v>
      </c>
      <c r="H15" t="s">
        <v>30</v>
      </c>
      <c r="I15" s="1">
        <v>0.16</v>
      </c>
      <c r="J15" s="1">
        <v>0.62</v>
      </c>
      <c r="K15" s="1">
        <v>0.53415964543819427</v>
      </c>
      <c r="M15">
        <f t="shared" si="0"/>
        <v>0.39</v>
      </c>
    </row>
    <row r="16" spans="1:13" x14ac:dyDescent="0.2">
      <c r="A16" t="s">
        <v>15</v>
      </c>
      <c r="B16">
        <f>'2020'!E14</f>
        <v>0.12178784608840942</v>
      </c>
      <c r="C16">
        <f>'2021'!E13</f>
        <v>0.59882628917694092</v>
      </c>
      <c r="H16" t="s">
        <v>34</v>
      </c>
      <c r="I16" s="1">
        <v>0.31</v>
      </c>
      <c r="J16" s="1">
        <v>0.7</v>
      </c>
      <c r="K16" s="1">
        <v>0.52306459844112396</v>
      </c>
      <c r="M16">
        <f t="shared" si="0"/>
        <v>0.505</v>
      </c>
    </row>
    <row r="17" spans="1:13" x14ac:dyDescent="0.2">
      <c r="A17" t="s">
        <v>16</v>
      </c>
      <c r="B17">
        <f>'2020'!E45</f>
        <v>0</v>
      </c>
      <c r="C17">
        <f>'2021'!E14</f>
        <v>0.19286403059959412</v>
      </c>
      <c r="H17" t="s">
        <v>44</v>
      </c>
      <c r="I17" s="1">
        <v>0</v>
      </c>
      <c r="J17" s="1">
        <v>0.97</v>
      </c>
      <c r="K17" s="1">
        <v>0.48681545257568359</v>
      </c>
      <c r="M17">
        <f t="shared" si="0"/>
        <v>0.48499999999999999</v>
      </c>
    </row>
    <row r="18" spans="1:13" x14ac:dyDescent="0.2">
      <c r="A18" t="s">
        <v>17</v>
      </c>
      <c r="B18">
        <f>'2020'!E15</f>
        <v>0.17664723098278046</v>
      </c>
      <c r="C18">
        <f>'2021'!E15</f>
        <v>0.76871830224990845</v>
      </c>
      <c r="H18" t="s">
        <v>24</v>
      </c>
      <c r="I18" s="1">
        <v>0.17</v>
      </c>
      <c r="J18" s="1">
        <v>0.22</v>
      </c>
      <c r="K18" s="1">
        <v>0.46456278860569</v>
      </c>
      <c r="M18">
        <f t="shared" si="0"/>
        <v>0.19500000000000001</v>
      </c>
    </row>
    <row r="19" spans="1:13" x14ac:dyDescent="0.2">
      <c r="A19" t="s">
        <v>18</v>
      </c>
      <c r="B19">
        <f>'2020'!E16</f>
        <v>0.26816841959953308</v>
      </c>
      <c r="C19">
        <f>'2021'!E16</f>
        <v>0.26950547099113464</v>
      </c>
      <c r="H19" t="s">
        <v>43</v>
      </c>
      <c r="I19" s="1">
        <v>0.18</v>
      </c>
      <c r="J19" s="1">
        <v>0.27</v>
      </c>
      <c r="K19" s="1">
        <v>0.45633721351623535</v>
      </c>
      <c r="M19">
        <f t="shared" si="0"/>
        <v>0.22500000000000001</v>
      </c>
    </row>
    <row r="20" spans="1:13" x14ac:dyDescent="0.2">
      <c r="A20" t="s">
        <v>19</v>
      </c>
      <c r="B20">
        <f>'2020'!E17</f>
        <v>1.9815059900283813</v>
      </c>
      <c r="C20">
        <f>'2021'!E17</f>
        <v>0.27761498093605042</v>
      </c>
      <c r="H20" t="s">
        <v>3</v>
      </c>
      <c r="I20" s="1">
        <v>0.08</v>
      </c>
      <c r="J20" s="1">
        <v>0.71</v>
      </c>
      <c r="K20" s="1">
        <v>0.43812654167413712</v>
      </c>
      <c r="M20">
        <f t="shared" si="0"/>
        <v>0.39499999999999996</v>
      </c>
    </row>
    <row r="21" spans="1:13" x14ac:dyDescent="0.2">
      <c r="A21" t="s">
        <v>48</v>
      </c>
      <c r="B21">
        <f>'2020'!E46</f>
        <v>0</v>
      </c>
      <c r="C21">
        <f>'2021'!E18</f>
        <v>0.42802116274833679</v>
      </c>
      <c r="H21" t="s">
        <v>16</v>
      </c>
      <c r="I21" s="1">
        <v>0</v>
      </c>
      <c r="J21" s="1">
        <v>0.19</v>
      </c>
      <c r="K21" s="1">
        <v>0.38166628032922745</v>
      </c>
      <c r="M21">
        <f t="shared" si="0"/>
        <v>9.5000000000000001E-2</v>
      </c>
    </row>
    <row r="22" spans="1:13" x14ac:dyDescent="0.2">
      <c r="A22" t="s">
        <v>49</v>
      </c>
      <c r="B22">
        <f>'2020'!E47</f>
        <v>0</v>
      </c>
      <c r="C22">
        <f>'2021'!E19</f>
        <v>5.915059894323349E-2</v>
      </c>
      <c r="H22" t="s">
        <v>15</v>
      </c>
      <c r="I22" s="1">
        <v>0.12</v>
      </c>
      <c r="J22" s="1">
        <v>0.6</v>
      </c>
      <c r="K22" s="1">
        <v>0.36030706763267517</v>
      </c>
      <c r="M22">
        <f t="shared" si="0"/>
        <v>0.36</v>
      </c>
    </row>
    <row r="23" spans="1:13" x14ac:dyDescent="0.2">
      <c r="A23" t="s">
        <v>20</v>
      </c>
      <c r="B23">
        <f>'2020'!E18</f>
        <v>0.11962437629699707</v>
      </c>
      <c r="C23">
        <f>'2021'!E20</f>
        <v>0.12051822990179062</v>
      </c>
      <c r="H23" t="s">
        <v>7</v>
      </c>
      <c r="I23" s="1">
        <v>0.08</v>
      </c>
      <c r="J23" s="1">
        <v>0.63</v>
      </c>
      <c r="K23" s="1">
        <v>0.35374552011489868</v>
      </c>
      <c r="M23">
        <f t="shared" si="0"/>
        <v>0.35499999999999998</v>
      </c>
    </row>
    <row r="24" spans="1:13" x14ac:dyDescent="0.2">
      <c r="A24" t="s">
        <v>21</v>
      </c>
      <c r="B24">
        <f>'2020'!E19</f>
        <v>0.27780863642692566</v>
      </c>
      <c r="C24">
        <f>'2021'!E21</f>
        <v>0.33733129501342773</v>
      </c>
      <c r="H24" t="s">
        <v>37</v>
      </c>
      <c r="I24" s="1">
        <v>0.34</v>
      </c>
      <c r="J24" s="1">
        <v>0.25</v>
      </c>
      <c r="K24" s="1">
        <v>0.33377346396446228</v>
      </c>
      <c r="M24">
        <f t="shared" si="0"/>
        <v>0.29500000000000004</v>
      </c>
    </row>
    <row r="25" spans="1:13" x14ac:dyDescent="0.2">
      <c r="A25" t="s">
        <v>22</v>
      </c>
      <c r="B25">
        <f>'2020'!E20</f>
        <v>0.10019036382436752</v>
      </c>
      <c r="C25">
        <f>'2021'!E22</f>
        <v>0.29888418316841125</v>
      </c>
      <c r="H25" t="s">
        <v>21</v>
      </c>
      <c r="I25" s="1">
        <v>0.28000000000000003</v>
      </c>
      <c r="J25" s="1">
        <v>0.34</v>
      </c>
      <c r="K25" s="1">
        <v>0.3075699657201767</v>
      </c>
      <c r="M25">
        <f t="shared" si="0"/>
        <v>0.31000000000000005</v>
      </c>
    </row>
    <row r="26" spans="1:13" x14ac:dyDescent="0.2">
      <c r="A26" t="s">
        <v>23</v>
      </c>
      <c r="B26">
        <f>'2020'!E21</f>
        <v>0.58286380767822266</v>
      </c>
      <c r="C26">
        <f>'2021'!E23</f>
        <v>0.84041452407836914</v>
      </c>
      <c r="H26" t="s">
        <v>27</v>
      </c>
      <c r="I26" s="1">
        <v>0.28000000000000003</v>
      </c>
      <c r="J26" s="1">
        <v>0.19</v>
      </c>
      <c r="K26" s="1">
        <v>0.27841916680335999</v>
      </c>
      <c r="M26">
        <f t="shared" si="0"/>
        <v>0.23500000000000001</v>
      </c>
    </row>
    <row r="27" spans="1:13" x14ac:dyDescent="0.2">
      <c r="A27" t="s">
        <v>24</v>
      </c>
      <c r="B27">
        <f>'2020'!E22</f>
        <v>0.17102788388729095</v>
      </c>
      <c r="C27">
        <f>'2021'!E24</f>
        <v>0.22015117108821869</v>
      </c>
      <c r="H27" t="s">
        <v>48</v>
      </c>
      <c r="I27" s="1">
        <v>0</v>
      </c>
      <c r="J27" s="1">
        <v>0.43</v>
      </c>
      <c r="K27" s="1">
        <v>0.27382276952266693</v>
      </c>
      <c r="M27">
        <f t="shared" si="0"/>
        <v>0.215</v>
      </c>
    </row>
    <row r="28" spans="1:13" x14ac:dyDescent="0.2">
      <c r="A28" t="s">
        <v>50</v>
      </c>
      <c r="B28">
        <f>'2020'!E48</f>
        <v>0</v>
      </c>
      <c r="C28">
        <f>'2021'!E25</f>
        <v>0.48899754881858826</v>
      </c>
      <c r="H28" t="s">
        <v>28</v>
      </c>
      <c r="I28" s="1">
        <v>0</v>
      </c>
      <c r="J28" s="1">
        <v>0.35</v>
      </c>
      <c r="K28" s="1">
        <v>0.27312448620796204</v>
      </c>
      <c r="M28">
        <f t="shared" si="0"/>
        <v>0.17499999999999999</v>
      </c>
    </row>
    <row r="29" spans="1:13" x14ac:dyDescent="0.2">
      <c r="A29" t="s">
        <v>25</v>
      </c>
      <c r="B29">
        <f>'2020'!E23</f>
        <v>0</v>
      </c>
      <c r="C29">
        <f>'2021'!E26</f>
        <v>0.26626428961753845</v>
      </c>
      <c r="H29" t="s">
        <v>50</v>
      </c>
      <c r="I29" s="1">
        <v>0</v>
      </c>
      <c r="J29" s="1">
        <v>0.49</v>
      </c>
      <c r="K29" s="1">
        <v>0.24449877440929413</v>
      </c>
      <c r="M29">
        <f t="shared" si="0"/>
        <v>0.245</v>
      </c>
    </row>
    <row r="30" spans="1:13" x14ac:dyDescent="0.2">
      <c r="A30" t="s">
        <v>26</v>
      </c>
      <c r="B30">
        <f>'2020'!E24</f>
        <v>0.13469827175140381</v>
      </c>
      <c r="C30">
        <f>'2021'!E27</f>
        <v>0.77901846170425415</v>
      </c>
      <c r="H30" t="s">
        <v>60</v>
      </c>
      <c r="I30" s="1">
        <v>0.24</v>
      </c>
      <c r="J30" s="1">
        <v>0</v>
      </c>
      <c r="K30" s="1">
        <v>0.23889154195785522</v>
      </c>
      <c r="M30">
        <f t="shared" si="0"/>
        <v>0.12</v>
      </c>
    </row>
    <row r="31" spans="1:13" x14ac:dyDescent="0.2">
      <c r="A31" t="s">
        <v>51</v>
      </c>
      <c r="B31">
        <f>'2020'!E49</f>
        <v>0</v>
      </c>
      <c r="C31">
        <f>'2021'!E28</f>
        <v>0.35112360119819641</v>
      </c>
      <c r="H31" t="s">
        <v>29</v>
      </c>
      <c r="I31" s="1">
        <v>0.23</v>
      </c>
      <c r="J31" s="1">
        <v>0.25</v>
      </c>
      <c r="K31" s="1">
        <v>0.23590627312660217</v>
      </c>
      <c r="M31">
        <f t="shared" si="0"/>
        <v>0.24</v>
      </c>
    </row>
    <row r="32" spans="1:13" x14ac:dyDescent="0.2">
      <c r="A32" t="s">
        <v>27</v>
      </c>
      <c r="B32">
        <f>'2020'!E25</f>
        <v>0.2837977409362793</v>
      </c>
      <c r="C32">
        <f>'2021'!E29</f>
        <v>0.19376090168952942</v>
      </c>
      <c r="H32" t="s">
        <v>6</v>
      </c>
      <c r="I32" s="1">
        <v>0.13</v>
      </c>
      <c r="J32" s="1">
        <v>0.25</v>
      </c>
      <c r="K32" s="1">
        <v>0.23263251781463623</v>
      </c>
      <c r="M32">
        <f t="shared" si="0"/>
        <v>0.19</v>
      </c>
    </row>
    <row r="33" spans="1:13" x14ac:dyDescent="0.2">
      <c r="A33" t="s">
        <v>28</v>
      </c>
      <c r="B33">
        <f>'2020'!E26</f>
        <v>0</v>
      </c>
      <c r="C33">
        <f>'2021'!E30</f>
        <v>0.54624897241592407</v>
      </c>
      <c r="H33" t="s">
        <v>32</v>
      </c>
      <c r="I33" s="1">
        <v>0</v>
      </c>
      <c r="J33" s="1">
        <v>0.36</v>
      </c>
      <c r="K33" s="1">
        <v>0.23263251781463623</v>
      </c>
      <c r="M33">
        <f t="shared" si="0"/>
        <v>0.18</v>
      </c>
    </row>
    <row r="34" spans="1:13" x14ac:dyDescent="0.2">
      <c r="A34" t="s">
        <v>29</v>
      </c>
      <c r="B34">
        <f>'2020'!E27</f>
        <v>0.22512771189212799</v>
      </c>
      <c r="C34">
        <f>'2021'!E31</f>
        <v>0.24668483436107635</v>
      </c>
      <c r="H34" t="s">
        <v>61</v>
      </c>
      <c r="I34" s="1">
        <v>0.19</v>
      </c>
      <c r="J34" s="1">
        <v>7.0000000000000007E-2</v>
      </c>
      <c r="K34" s="1">
        <v>0.20595927909016609</v>
      </c>
      <c r="M34">
        <f t="shared" si="0"/>
        <v>0.13</v>
      </c>
    </row>
    <row r="35" spans="1:13" x14ac:dyDescent="0.2">
      <c r="A35" t="s">
        <v>30</v>
      </c>
      <c r="B35">
        <f>'2020'!E28</f>
        <v>0.16321201622486115</v>
      </c>
      <c r="C35">
        <f>'2021'!E32</f>
        <v>0.6179196834564209</v>
      </c>
      <c r="H35" t="s">
        <v>45</v>
      </c>
      <c r="I35" s="1">
        <v>0.08</v>
      </c>
      <c r="J35" s="1">
        <v>0.24</v>
      </c>
      <c r="K35" s="1">
        <v>0.20023802295327187</v>
      </c>
      <c r="M35">
        <f t="shared" si="0"/>
        <v>0.16</v>
      </c>
    </row>
    <row r="36" spans="1:13" x14ac:dyDescent="0.2">
      <c r="A36" t="s">
        <v>31</v>
      </c>
      <c r="B36">
        <f>'2020'!E29</f>
        <v>0</v>
      </c>
      <c r="C36">
        <f>'2021'!E33</f>
        <v>0</v>
      </c>
      <c r="H36" t="s">
        <v>22</v>
      </c>
      <c r="I36" s="1">
        <v>0.1</v>
      </c>
      <c r="J36" s="1">
        <v>0.3</v>
      </c>
      <c r="K36" s="1">
        <v>0.19953727349638939</v>
      </c>
      <c r="M36">
        <f t="shared" si="0"/>
        <v>0.2</v>
      </c>
    </row>
    <row r="37" spans="1:13" x14ac:dyDescent="0.2">
      <c r="A37" t="s">
        <v>32</v>
      </c>
      <c r="B37">
        <f>'2020'!E30</f>
        <v>0</v>
      </c>
      <c r="C37">
        <f>'2021'!E34</f>
        <v>0.36087188124656677</v>
      </c>
      <c r="H37" t="s">
        <v>41</v>
      </c>
      <c r="I37" s="1">
        <v>0</v>
      </c>
      <c r="J37" s="1">
        <v>0.38</v>
      </c>
      <c r="K37" s="1">
        <v>0.19077900052070618</v>
      </c>
      <c r="M37">
        <f t="shared" si="0"/>
        <v>0.19</v>
      </c>
    </row>
    <row r="38" spans="1:13" x14ac:dyDescent="0.2">
      <c r="A38" t="s">
        <v>33</v>
      </c>
      <c r="B38">
        <f>'2020'!E31</f>
        <v>0.45475214719772339</v>
      </c>
      <c r="C38">
        <f>'2021'!E35</f>
        <v>0.55876326560974121</v>
      </c>
      <c r="H38" t="s">
        <v>51</v>
      </c>
      <c r="I38" s="1">
        <v>0</v>
      </c>
      <c r="J38" s="1">
        <v>0.35</v>
      </c>
      <c r="K38" s="1">
        <v>0.17556180059909821</v>
      </c>
      <c r="M38">
        <f t="shared" si="0"/>
        <v>0.17499999999999999</v>
      </c>
    </row>
    <row r="39" spans="1:13" x14ac:dyDescent="0.2">
      <c r="A39" t="s">
        <v>52</v>
      </c>
      <c r="B39">
        <f>'2020'!E50</f>
        <v>0</v>
      </c>
      <c r="C39">
        <f>'2021'!E36</f>
        <v>0.15374366939067841</v>
      </c>
      <c r="H39" t="s">
        <v>20</v>
      </c>
      <c r="I39" s="1">
        <v>0.12</v>
      </c>
      <c r="J39" s="1">
        <v>0.12</v>
      </c>
      <c r="K39" s="1">
        <v>0.15020085871219635</v>
      </c>
      <c r="M39">
        <f t="shared" si="0"/>
        <v>0.12</v>
      </c>
    </row>
    <row r="40" spans="1:13" x14ac:dyDescent="0.2">
      <c r="A40" t="s">
        <v>34</v>
      </c>
      <c r="B40">
        <f>'2020'!E32</f>
        <v>0.30753853917121887</v>
      </c>
      <c r="C40">
        <f>'2021'!E37</f>
        <v>0.69971746206283569</v>
      </c>
      <c r="H40" t="s">
        <v>25</v>
      </c>
      <c r="I40" s="1">
        <v>0</v>
      </c>
      <c r="J40" s="1">
        <v>0.27</v>
      </c>
      <c r="K40" s="1">
        <v>0.13313214480876923</v>
      </c>
      <c r="M40">
        <f t="shared" si="0"/>
        <v>0.13500000000000001</v>
      </c>
    </row>
    <row r="41" spans="1:13" x14ac:dyDescent="0.2">
      <c r="A41" t="s">
        <v>36</v>
      </c>
      <c r="B41">
        <f>'2020'!E51</f>
        <v>0</v>
      </c>
      <c r="C41">
        <f>'2021'!E38</f>
        <v>0.39740368723869324</v>
      </c>
      <c r="H41" t="s">
        <v>42</v>
      </c>
      <c r="I41" s="1">
        <v>0</v>
      </c>
      <c r="J41" s="1">
        <v>0.21</v>
      </c>
      <c r="K41" s="1">
        <v>0.12767576053738594</v>
      </c>
      <c r="M41">
        <f t="shared" si="0"/>
        <v>0.105</v>
      </c>
    </row>
    <row r="42" spans="1:13" x14ac:dyDescent="0.2">
      <c r="A42" t="s">
        <v>37</v>
      </c>
      <c r="B42">
        <f>'2020'!E34</f>
        <v>0.33590862154960632</v>
      </c>
      <c r="C42">
        <f>'2021'!E39</f>
        <v>0.24872872233390808</v>
      </c>
      <c r="H42" t="s">
        <v>52</v>
      </c>
      <c r="I42" s="1">
        <v>0</v>
      </c>
      <c r="J42" s="1">
        <v>0.15</v>
      </c>
      <c r="K42" s="1">
        <v>7.6871834695339203E-2</v>
      </c>
      <c r="M42">
        <f t="shared" si="0"/>
        <v>7.4999999999999997E-2</v>
      </c>
    </row>
    <row r="43" spans="1:13" x14ac:dyDescent="0.2">
      <c r="A43" t="s">
        <v>38</v>
      </c>
      <c r="B43">
        <f>'2020'!E35</f>
        <v>0</v>
      </c>
      <c r="C43">
        <f>'2021'!E51</f>
        <v>0</v>
      </c>
      <c r="H43" t="s">
        <v>49</v>
      </c>
      <c r="I43" s="1">
        <v>0</v>
      </c>
      <c r="J43" s="1">
        <v>0.06</v>
      </c>
      <c r="K43" s="1">
        <v>2.9575299471616745E-2</v>
      </c>
      <c r="M43">
        <f t="shared" si="0"/>
        <v>0.03</v>
      </c>
    </row>
    <row r="44" spans="1:13" x14ac:dyDescent="0.2">
      <c r="A44" t="s">
        <v>39</v>
      </c>
      <c r="B44">
        <f>'2020'!E36</f>
        <v>0.11245431751012802</v>
      </c>
      <c r="C44">
        <f>'2021'!E40</f>
        <v>0.96455717086791992</v>
      </c>
      <c r="H44" t="s">
        <v>46</v>
      </c>
      <c r="I44" s="1">
        <v>0</v>
      </c>
      <c r="J44" s="1">
        <v>0</v>
      </c>
      <c r="K44" s="1">
        <v>0</v>
      </c>
      <c r="M44">
        <f t="shared" si="0"/>
        <v>0</v>
      </c>
    </row>
    <row r="45" spans="1:13" x14ac:dyDescent="0.2">
      <c r="A45" t="s">
        <v>40</v>
      </c>
      <c r="B45">
        <f>'2020'!E37</f>
        <v>0.71522229909896851</v>
      </c>
      <c r="C45">
        <f>'2021'!E41</f>
        <v>1.3291383981704712</v>
      </c>
      <c r="H45" t="s">
        <v>8</v>
      </c>
      <c r="I45" s="1">
        <v>0</v>
      </c>
      <c r="J45" s="1">
        <v>0</v>
      </c>
      <c r="K45" s="1">
        <v>0</v>
      </c>
      <c r="M45">
        <f t="shared" si="0"/>
        <v>0</v>
      </c>
    </row>
    <row r="46" spans="1:13" x14ac:dyDescent="0.2">
      <c r="A46" t="s">
        <v>41</v>
      </c>
      <c r="B46">
        <f>'2020'!E38</f>
        <v>0</v>
      </c>
      <c r="C46">
        <f>'2021'!E42</f>
        <v>0.38155800104141235</v>
      </c>
      <c r="H46" t="s">
        <v>47</v>
      </c>
      <c r="I46" s="1">
        <v>0</v>
      </c>
      <c r="J46" s="1">
        <v>0</v>
      </c>
      <c r="K46" s="1">
        <v>0</v>
      </c>
      <c r="M46">
        <f t="shared" si="0"/>
        <v>0</v>
      </c>
    </row>
    <row r="47" spans="1:13" x14ac:dyDescent="0.2">
      <c r="A47" t="s">
        <v>42</v>
      </c>
      <c r="B47">
        <f>'2020'!E39</f>
        <v>0</v>
      </c>
      <c r="C47">
        <f>'2021'!E43</f>
        <v>0.20503705739974976</v>
      </c>
      <c r="H47" t="s">
        <v>12</v>
      </c>
      <c r="I47" s="1">
        <v>0</v>
      </c>
      <c r="J47" s="1">
        <v>0</v>
      </c>
      <c r="K47" s="1">
        <v>0</v>
      </c>
      <c r="M47">
        <f t="shared" si="0"/>
        <v>0</v>
      </c>
    </row>
    <row r="48" spans="1:13" x14ac:dyDescent="0.2">
      <c r="A48" t="s">
        <v>43</v>
      </c>
      <c r="B48">
        <f>'2020'!E40</f>
        <v>0.18226556479930878</v>
      </c>
      <c r="C48">
        <f>'2021'!E44</f>
        <v>0.27420631051063538</v>
      </c>
      <c r="H48" t="s">
        <v>13</v>
      </c>
      <c r="I48" s="1">
        <v>0</v>
      </c>
      <c r="J48" s="1">
        <v>0</v>
      </c>
      <c r="K48" s="1">
        <v>0</v>
      </c>
      <c r="M48">
        <f t="shared" si="0"/>
        <v>0</v>
      </c>
    </row>
    <row r="49" spans="1:13" x14ac:dyDescent="0.2">
      <c r="A49" t="s">
        <v>44</v>
      </c>
      <c r="B49">
        <f>'2020'!E41</f>
        <v>0</v>
      </c>
      <c r="C49">
        <f>'2021'!E45</f>
        <v>0.97363090515136719</v>
      </c>
      <c r="H49" t="s">
        <v>31</v>
      </c>
      <c r="I49" s="1">
        <v>0</v>
      </c>
      <c r="J49" s="1">
        <v>0</v>
      </c>
      <c r="K49" s="1">
        <v>0</v>
      </c>
      <c r="M49">
        <f t="shared" si="0"/>
        <v>0</v>
      </c>
    </row>
    <row r="50" spans="1:13" x14ac:dyDescent="0.2">
      <c r="A50" t="s">
        <v>45</v>
      </c>
      <c r="B50">
        <f>'2020'!E42</f>
        <v>8.2603670656681061E-2</v>
      </c>
      <c r="C50">
        <f>'2021'!E46</f>
        <v>0.23840427398681641</v>
      </c>
      <c r="H50" t="s">
        <v>38</v>
      </c>
      <c r="I50" s="1">
        <v>0</v>
      </c>
      <c r="J50" s="1">
        <v>0</v>
      </c>
      <c r="K50" s="1">
        <v>0</v>
      </c>
      <c r="M50">
        <f t="shared" si="0"/>
        <v>0</v>
      </c>
    </row>
    <row r="51" spans="1:13" x14ac:dyDescent="0.2">
      <c r="A51" t="s">
        <v>54</v>
      </c>
      <c r="B51">
        <f>'2020'!E53</f>
        <v>0</v>
      </c>
      <c r="C51">
        <f>'2021'!E53</f>
        <v>0</v>
      </c>
      <c r="H51" t="s">
        <v>54</v>
      </c>
      <c r="I51" s="1">
        <v>0</v>
      </c>
      <c r="J51" s="1">
        <v>0</v>
      </c>
      <c r="K51" s="1">
        <v>0</v>
      </c>
      <c r="M51">
        <f t="shared" si="0"/>
        <v>0</v>
      </c>
    </row>
    <row r="52" spans="1:13" x14ac:dyDescent="0.2">
      <c r="A52" t="s">
        <v>53</v>
      </c>
      <c r="B52">
        <f>'2020'!E52</f>
        <v>0</v>
      </c>
      <c r="C52">
        <f>'2021'!E52</f>
        <v>0</v>
      </c>
      <c r="H52" t="s">
        <v>53</v>
      </c>
      <c r="I52" s="1">
        <v>0</v>
      </c>
      <c r="J52" s="1">
        <v>0</v>
      </c>
      <c r="K52" s="1">
        <v>0</v>
      </c>
      <c r="M52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6770-BA2E-BC48-8D01-3F3BBBAC2666}">
  <dimension ref="A1:E53"/>
  <sheetViews>
    <sheetView topLeftCell="A8" workbookViewId="0">
      <selection activeCell="K51" sqref="K51"/>
    </sheetView>
  </sheetViews>
  <sheetFormatPr baseColWidth="10" defaultRowHeight="16" x14ac:dyDescent="0.2"/>
  <cols>
    <col min="1" max="16384" width="8.83203125" customWidth="1"/>
  </cols>
  <sheetData>
    <row r="1" spans="1:5" x14ac:dyDescent="0.2">
      <c r="A1" t="s">
        <v>66</v>
      </c>
      <c r="B1" t="s">
        <v>64</v>
      </c>
      <c r="C1" t="s">
        <v>65</v>
      </c>
      <c r="D1" t="s">
        <v>1</v>
      </c>
      <c r="E1" t="s">
        <v>2</v>
      </c>
    </row>
    <row r="2" spans="1:5" x14ac:dyDescent="0.2">
      <c r="A2" t="s">
        <v>3</v>
      </c>
      <c r="B2">
        <v>2020</v>
      </c>
      <c r="C2">
        <v>1</v>
      </c>
      <c r="D2">
        <v>12217</v>
      </c>
      <c r="E2">
        <v>8.185315877199173E-2</v>
      </c>
    </row>
    <row r="3" spans="1:5" x14ac:dyDescent="0.2">
      <c r="A3" t="s">
        <v>4</v>
      </c>
      <c r="B3">
        <v>2020</v>
      </c>
      <c r="C3">
        <v>1</v>
      </c>
      <c r="D3">
        <v>12758</v>
      </c>
      <c r="E3">
        <v>7.8382194042205811E-2</v>
      </c>
    </row>
    <row r="4" spans="1:5" x14ac:dyDescent="0.2">
      <c r="A4" t="s">
        <v>5</v>
      </c>
      <c r="B4">
        <v>2020</v>
      </c>
      <c r="C4">
        <v>1</v>
      </c>
      <c r="D4">
        <v>6812</v>
      </c>
      <c r="E4">
        <v>0.14679975807666779</v>
      </c>
    </row>
    <row r="5" spans="1:5" x14ac:dyDescent="0.2">
      <c r="A5" t="s">
        <v>6</v>
      </c>
      <c r="B5">
        <v>2020</v>
      </c>
      <c r="C5">
        <v>10</v>
      </c>
      <c r="D5">
        <v>79636</v>
      </c>
      <c r="E5">
        <v>0.1255713552236557</v>
      </c>
    </row>
    <row r="6" spans="1:5" x14ac:dyDescent="0.2">
      <c r="A6" t="s">
        <v>7</v>
      </c>
      <c r="B6">
        <v>2020</v>
      </c>
      <c r="C6">
        <v>1</v>
      </c>
      <c r="D6">
        <v>13011</v>
      </c>
      <c r="E6">
        <v>7.6858043670654297E-2</v>
      </c>
    </row>
    <row r="7" spans="1:5" x14ac:dyDescent="0.2">
      <c r="A7" t="s">
        <v>8</v>
      </c>
      <c r="B7">
        <v>2020</v>
      </c>
      <c r="C7">
        <v>0</v>
      </c>
      <c r="D7">
        <v>7706</v>
      </c>
      <c r="E7">
        <v>0</v>
      </c>
    </row>
    <row r="8" spans="1:5" x14ac:dyDescent="0.2">
      <c r="A8" t="s">
        <v>9</v>
      </c>
      <c r="B8">
        <v>2020</v>
      </c>
      <c r="C8">
        <v>1</v>
      </c>
      <c r="D8">
        <v>4186</v>
      </c>
      <c r="E8">
        <v>0.23889154195785522</v>
      </c>
    </row>
    <row r="9" spans="1:5" x14ac:dyDescent="0.2">
      <c r="A9" t="s">
        <v>10</v>
      </c>
      <c r="B9">
        <v>2020</v>
      </c>
      <c r="C9">
        <v>12</v>
      </c>
      <c r="D9">
        <v>45852</v>
      </c>
      <c r="E9">
        <v>0.26171159744262695</v>
      </c>
    </row>
    <row r="10" spans="1:5" x14ac:dyDescent="0.2">
      <c r="A10" t="s">
        <v>11</v>
      </c>
      <c r="B10">
        <v>2020</v>
      </c>
      <c r="C10">
        <v>11</v>
      </c>
      <c r="D10">
        <v>25113</v>
      </c>
      <c r="E10">
        <v>0.43802013993263245</v>
      </c>
    </row>
    <row r="11" spans="1:5" x14ac:dyDescent="0.2">
      <c r="A11" t="s">
        <v>12</v>
      </c>
      <c r="B11">
        <v>2020</v>
      </c>
      <c r="C11">
        <v>0</v>
      </c>
      <c r="D11">
        <v>2896</v>
      </c>
      <c r="E11">
        <v>0</v>
      </c>
    </row>
    <row r="12" spans="1:5" x14ac:dyDescent="0.2">
      <c r="A12" t="s">
        <v>13</v>
      </c>
      <c r="B12">
        <v>2020</v>
      </c>
      <c r="C12">
        <v>0</v>
      </c>
      <c r="D12">
        <v>3003</v>
      </c>
      <c r="E12">
        <v>0</v>
      </c>
    </row>
    <row r="13" spans="1:5" x14ac:dyDescent="0.2">
      <c r="A13" t="s">
        <v>14</v>
      </c>
      <c r="B13">
        <v>2020</v>
      </c>
      <c r="C13">
        <v>5</v>
      </c>
      <c r="D13">
        <v>26405</v>
      </c>
      <c r="E13">
        <v>0.18935807049274445</v>
      </c>
    </row>
    <row r="14" spans="1:5" x14ac:dyDescent="0.2">
      <c r="A14" t="s">
        <v>15</v>
      </c>
      <c r="B14">
        <v>2020</v>
      </c>
      <c r="C14">
        <v>1</v>
      </c>
      <c r="D14">
        <v>8211</v>
      </c>
      <c r="E14">
        <v>0.12178784608840942</v>
      </c>
    </row>
    <row r="15" spans="1:5" x14ac:dyDescent="0.2">
      <c r="A15" t="s">
        <v>17</v>
      </c>
      <c r="B15">
        <v>2020</v>
      </c>
      <c r="C15">
        <v>1</v>
      </c>
      <c r="D15">
        <v>5661</v>
      </c>
      <c r="E15">
        <v>0.17664723098278046</v>
      </c>
    </row>
    <row r="16" spans="1:5" x14ac:dyDescent="0.2">
      <c r="A16" t="s">
        <v>18</v>
      </c>
      <c r="B16">
        <v>2020</v>
      </c>
      <c r="C16">
        <v>2</v>
      </c>
      <c r="D16">
        <v>7458</v>
      </c>
      <c r="E16">
        <v>0.26816841959953308</v>
      </c>
    </row>
    <row r="17" spans="1:5" x14ac:dyDescent="0.2">
      <c r="A17" t="s">
        <v>19</v>
      </c>
      <c r="B17">
        <v>2020</v>
      </c>
      <c r="C17">
        <v>12</v>
      </c>
      <c r="D17">
        <v>6056</v>
      </c>
      <c r="E17">
        <v>1.9815059900283813</v>
      </c>
    </row>
    <row r="18" spans="1:5" x14ac:dyDescent="0.2">
      <c r="A18" t="s">
        <v>20</v>
      </c>
      <c r="B18">
        <v>2020</v>
      </c>
      <c r="C18">
        <v>2</v>
      </c>
      <c r="D18">
        <v>16719</v>
      </c>
      <c r="E18">
        <v>0.11962437629699707</v>
      </c>
    </row>
    <row r="19" spans="1:5" x14ac:dyDescent="0.2">
      <c r="A19" t="s">
        <v>21</v>
      </c>
      <c r="B19">
        <v>2020</v>
      </c>
      <c r="C19">
        <v>5</v>
      </c>
      <c r="D19">
        <v>17998</v>
      </c>
      <c r="E19">
        <v>0.27780863642692566</v>
      </c>
    </row>
    <row r="20" spans="1:5" x14ac:dyDescent="0.2">
      <c r="A20" t="s">
        <v>22</v>
      </c>
      <c r="B20">
        <v>2020</v>
      </c>
      <c r="C20">
        <v>1</v>
      </c>
      <c r="D20">
        <v>9981</v>
      </c>
      <c r="E20">
        <v>0.10019036382436752</v>
      </c>
    </row>
    <row r="21" spans="1:5" x14ac:dyDescent="0.2">
      <c r="A21" t="s">
        <v>23</v>
      </c>
      <c r="B21">
        <v>2020</v>
      </c>
      <c r="C21">
        <v>3</v>
      </c>
      <c r="D21">
        <v>5147</v>
      </c>
      <c r="E21">
        <v>0.58286380767822266</v>
      </c>
    </row>
    <row r="22" spans="1:5" x14ac:dyDescent="0.2">
      <c r="A22" t="s">
        <v>24</v>
      </c>
      <c r="B22">
        <v>2020</v>
      </c>
      <c r="C22">
        <v>2</v>
      </c>
      <c r="D22">
        <v>11694</v>
      </c>
      <c r="E22">
        <v>0.17102788388729095</v>
      </c>
    </row>
    <row r="23" spans="1:5" x14ac:dyDescent="0.2">
      <c r="A23" t="s">
        <v>25</v>
      </c>
      <c r="B23">
        <v>2020</v>
      </c>
      <c r="C23">
        <v>0</v>
      </c>
      <c r="D23">
        <v>3707</v>
      </c>
      <c r="E23">
        <v>0</v>
      </c>
    </row>
    <row r="24" spans="1:5" x14ac:dyDescent="0.2">
      <c r="A24" t="s">
        <v>26</v>
      </c>
      <c r="B24">
        <v>2020</v>
      </c>
      <c r="C24">
        <v>1</v>
      </c>
      <c r="D24">
        <v>7424</v>
      </c>
      <c r="E24">
        <v>0.13469827175140381</v>
      </c>
    </row>
    <row r="25" spans="1:5" x14ac:dyDescent="0.2">
      <c r="A25" t="s">
        <v>27</v>
      </c>
      <c r="B25">
        <v>2020</v>
      </c>
      <c r="C25">
        <v>11</v>
      </c>
      <c r="D25">
        <v>38760</v>
      </c>
      <c r="E25">
        <v>0.2837977409362793</v>
      </c>
    </row>
    <row r="26" spans="1:5" x14ac:dyDescent="0.2">
      <c r="A26" t="s">
        <v>28</v>
      </c>
      <c r="B26">
        <v>2020</v>
      </c>
      <c r="C26">
        <v>0</v>
      </c>
      <c r="D26">
        <v>988</v>
      </c>
      <c r="E26">
        <v>0</v>
      </c>
    </row>
    <row r="27" spans="1:5" x14ac:dyDescent="0.2">
      <c r="A27" t="s">
        <v>29</v>
      </c>
      <c r="B27">
        <v>2020</v>
      </c>
      <c r="C27">
        <v>13</v>
      </c>
      <c r="D27">
        <v>57745</v>
      </c>
      <c r="E27">
        <v>0.22512771189212799</v>
      </c>
    </row>
    <row r="28" spans="1:5" x14ac:dyDescent="0.2">
      <c r="A28" t="s">
        <v>30</v>
      </c>
      <c r="B28">
        <v>2020</v>
      </c>
      <c r="C28">
        <v>4</v>
      </c>
      <c r="D28">
        <v>24508</v>
      </c>
      <c r="E28">
        <v>0.16321201622486115</v>
      </c>
    </row>
    <row r="29" spans="1:5" x14ac:dyDescent="0.2">
      <c r="A29" t="s">
        <v>31</v>
      </c>
      <c r="B29">
        <v>2020</v>
      </c>
      <c r="C29">
        <v>0</v>
      </c>
      <c r="D29">
        <v>1830</v>
      </c>
      <c r="E29">
        <v>0</v>
      </c>
    </row>
    <row r="30" spans="1:5" x14ac:dyDescent="0.2">
      <c r="A30" t="s">
        <v>32</v>
      </c>
      <c r="B30">
        <v>2020</v>
      </c>
      <c r="C30">
        <v>0</v>
      </c>
      <c r="D30">
        <v>14082</v>
      </c>
      <c r="E30">
        <v>0</v>
      </c>
    </row>
    <row r="31" spans="1:5" x14ac:dyDescent="0.2">
      <c r="A31" t="s">
        <v>33</v>
      </c>
      <c r="B31">
        <v>2020</v>
      </c>
      <c r="C31">
        <v>4</v>
      </c>
      <c r="D31">
        <v>8796</v>
      </c>
      <c r="E31">
        <v>0.45475214719772339</v>
      </c>
    </row>
    <row r="32" spans="1:5" x14ac:dyDescent="0.2">
      <c r="A32" t="s">
        <v>34</v>
      </c>
      <c r="B32">
        <v>2020</v>
      </c>
      <c r="C32">
        <v>8</v>
      </c>
      <c r="D32">
        <v>26013</v>
      </c>
      <c r="E32">
        <v>0.30753853917121887</v>
      </c>
    </row>
    <row r="33" spans="1:5" x14ac:dyDescent="0.2">
      <c r="A33" t="s">
        <v>35</v>
      </c>
      <c r="B33">
        <v>2020</v>
      </c>
      <c r="C33">
        <v>4</v>
      </c>
      <c r="D33">
        <v>12077</v>
      </c>
      <c r="E33">
        <v>0.33120808005332947</v>
      </c>
    </row>
    <row r="34" spans="1:5" x14ac:dyDescent="0.2">
      <c r="A34" t="s">
        <v>37</v>
      </c>
      <c r="B34">
        <v>2020</v>
      </c>
      <c r="C34">
        <v>4</v>
      </c>
      <c r="D34">
        <v>11908</v>
      </c>
      <c r="E34">
        <v>0.33590862154960632</v>
      </c>
    </row>
    <row r="35" spans="1:5" x14ac:dyDescent="0.2">
      <c r="A35" t="s">
        <v>38</v>
      </c>
      <c r="B35">
        <v>2020</v>
      </c>
      <c r="C35">
        <v>0</v>
      </c>
      <c r="D35">
        <v>1823</v>
      </c>
      <c r="E35">
        <v>0</v>
      </c>
    </row>
    <row r="36" spans="1:5" x14ac:dyDescent="0.2">
      <c r="A36" t="s">
        <v>39</v>
      </c>
      <c r="B36">
        <v>2020</v>
      </c>
      <c r="C36">
        <v>2</v>
      </c>
      <c r="D36">
        <v>17785</v>
      </c>
      <c r="E36">
        <v>0.11245431751012802</v>
      </c>
    </row>
    <row r="37" spans="1:5" x14ac:dyDescent="0.2">
      <c r="A37" t="s">
        <v>40</v>
      </c>
      <c r="B37">
        <v>2020</v>
      </c>
      <c r="C37">
        <v>42</v>
      </c>
      <c r="D37">
        <v>58723</v>
      </c>
      <c r="E37">
        <v>0.71522229909896851</v>
      </c>
    </row>
    <row r="38" spans="1:5" x14ac:dyDescent="0.2">
      <c r="A38" t="s">
        <v>41</v>
      </c>
      <c r="B38">
        <v>2020</v>
      </c>
      <c r="C38">
        <v>0</v>
      </c>
      <c r="D38">
        <v>5399</v>
      </c>
      <c r="E38">
        <v>0</v>
      </c>
    </row>
    <row r="39" spans="1:5" x14ac:dyDescent="0.2">
      <c r="A39" t="s">
        <v>42</v>
      </c>
      <c r="B39">
        <v>2020</v>
      </c>
      <c r="C39">
        <v>0</v>
      </c>
      <c r="D39">
        <v>19875</v>
      </c>
      <c r="E39">
        <v>0</v>
      </c>
    </row>
    <row r="40" spans="1:5" x14ac:dyDescent="0.2">
      <c r="A40" t="s">
        <v>43</v>
      </c>
      <c r="B40">
        <v>2020</v>
      </c>
      <c r="C40">
        <v>2</v>
      </c>
      <c r="D40">
        <v>10973</v>
      </c>
      <c r="E40">
        <v>0.18226556479930878</v>
      </c>
    </row>
    <row r="41" spans="1:5" x14ac:dyDescent="0.2">
      <c r="A41" t="s">
        <v>44</v>
      </c>
      <c r="B41">
        <v>2020</v>
      </c>
      <c r="C41">
        <v>0</v>
      </c>
      <c r="D41">
        <v>4119</v>
      </c>
      <c r="E41">
        <v>0</v>
      </c>
    </row>
    <row r="42" spans="1:5" x14ac:dyDescent="0.2">
      <c r="A42" t="s">
        <v>45</v>
      </c>
      <c r="B42">
        <v>2020</v>
      </c>
      <c r="C42">
        <v>1</v>
      </c>
      <c r="D42">
        <v>12106</v>
      </c>
      <c r="E42">
        <v>8.2603670656681061E-2</v>
      </c>
    </row>
    <row r="43" spans="1:5" x14ac:dyDescent="0.2">
      <c r="A43" t="s">
        <v>46</v>
      </c>
      <c r="B43">
        <v>2020</v>
      </c>
      <c r="C43">
        <v>0</v>
      </c>
      <c r="D43">
        <v>1290</v>
      </c>
      <c r="E43">
        <v>0</v>
      </c>
    </row>
    <row r="44" spans="1:5" x14ac:dyDescent="0.2">
      <c r="A44" t="s">
        <v>47</v>
      </c>
      <c r="B44">
        <v>2020</v>
      </c>
      <c r="C44">
        <v>0</v>
      </c>
      <c r="D44">
        <v>2727</v>
      </c>
      <c r="E44">
        <v>0</v>
      </c>
    </row>
    <row r="45" spans="1:5" x14ac:dyDescent="0.2">
      <c r="A45" t="s">
        <v>16</v>
      </c>
      <c r="B45">
        <v>2020</v>
      </c>
      <c r="C45">
        <v>0</v>
      </c>
      <c r="D45">
        <v>5413</v>
      </c>
      <c r="E45">
        <v>0</v>
      </c>
    </row>
    <row r="46" spans="1:5" x14ac:dyDescent="0.2">
      <c r="A46" t="s">
        <v>48</v>
      </c>
      <c r="B46">
        <v>2020</v>
      </c>
      <c r="C46">
        <v>0</v>
      </c>
      <c r="D46">
        <v>2358</v>
      </c>
      <c r="E46">
        <v>0</v>
      </c>
    </row>
    <row r="47" spans="1:5" x14ac:dyDescent="0.2">
      <c r="A47" t="s">
        <v>49</v>
      </c>
      <c r="B47">
        <v>2020</v>
      </c>
      <c r="C47">
        <v>0</v>
      </c>
      <c r="D47">
        <v>16774</v>
      </c>
      <c r="E47">
        <v>0</v>
      </c>
    </row>
    <row r="48" spans="1:5" x14ac:dyDescent="0.2">
      <c r="A48" t="s">
        <v>50</v>
      </c>
      <c r="B48">
        <v>2020</v>
      </c>
      <c r="C48">
        <v>0</v>
      </c>
      <c r="D48">
        <v>2119</v>
      </c>
      <c r="E48">
        <v>0</v>
      </c>
    </row>
    <row r="49" spans="1:5" x14ac:dyDescent="0.2">
      <c r="A49" t="s">
        <v>51</v>
      </c>
      <c r="B49">
        <v>2020</v>
      </c>
      <c r="C49">
        <v>0</v>
      </c>
      <c r="D49">
        <v>2863</v>
      </c>
      <c r="E49">
        <v>0</v>
      </c>
    </row>
    <row r="50" spans="1:5" x14ac:dyDescent="0.2">
      <c r="A50" t="s">
        <v>52</v>
      </c>
      <c r="B50">
        <v>2020</v>
      </c>
      <c r="C50">
        <v>0</v>
      </c>
      <c r="D50">
        <v>6481</v>
      </c>
      <c r="E50">
        <v>0</v>
      </c>
    </row>
    <row r="51" spans="1:5" x14ac:dyDescent="0.2">
      <c r="A51" t="s">
        <v>36</v>
      </c>
      <c r="B51">
        <v>2020</v>
      </c>
      <c r="C51">
        <v>0</v>
      </c>
      <c r="D51">
        <v>2515</v>
      </c>
      <c r="E51">
        <v>0</v>
      </c>
    </row>
    <row r="52" spans="1:5" x14ac:dyDescent="0.2">
      <c r="A52" t="s">
        <v>53</v>
      </c>
      <c r="B52">
        <v>2020</v>
      </c>
      <c r="C52">
        <v>0</v>
      </c>
      <c r="D52">
        <v>1203</v>
      </c>
      <c r="E52">
        <v>0</v>
      </c>
    </row>
    <row r="53" spans="1:5" x14ac:dyDescent="0.2">
      <c r="A53" t="s">
        <v>54</v>
      </c>
      <c r="B53">
        <v>2020</v>
      </c>
      <c r="C53">
        <v>0</v>
      </c>
      <c r="D53">
        <v>1534</v>
      </c>
      <c r="E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CB22-C893-9B4F-BACF-6F11A7D663E4}">
  <dimension ref="A1:E52"/>
  <sheetViews>
    <sheetView topLeftCell="A2" workbookViewId="0">
      <selection activeCell="E36" sqref="E36"/>
    </sheetView>
  </sheetViews>
  <sheetFormatPr baseColWidth="10" defaultRowHeight="16" x14ac:dyDescent="0.2"/>
  <cols>
    <col min="1" max="1" width="14" customWidth="1"/>
    <col min="2" max="16384" width="8.83203125" customWidth="1"/>
  </cols>
  <sheetData>
    <row r="1" spans="1:5" x14ac:dyDescent="0.2">
      <c r="A1" s="2" t="s">
        <v>0</v>
      </c>
      <c r="B1" t="s">
        <v>64</v>
      </c>
      <c r="C1" t="s">
        <v>65</v>
      </c>
      <c r="D1" t="s">
        <v>1</v>
      </c>
      <c r="E1" t="s">
        <v>2</v>
      </c>
    </row>
    <row r="2" spans="1:5" x14ac:dyDescent="0.2">
      <c r="A2" t="s">
        <v>3</v>
      </c>
      <c r="B2">
        <v>2021</v>
      </c>
      <c r="C2">
        <v>8</v>
      </c>
      <c r="D2">
        <v>11227.3330078125</v>
      </c>
      <c r="E2">
        <v>0.71254676580429077</v>
      </c>
    </row>
    <row r="3" spans="1:5" x14ac:dyDescent="0.2">
      <c r="A3" t="s">
        <v>4</v>
      </c>
      <c r="B3">
        <v>2021</v>
      </c>
      <c r="C3">
        <v>12</v>
      </c>
      <c r="D3">
        <v>12890.6669921875</v>
      </c>
      <c r="E3">
        <v>0.93090605735778809</v>
      </c>
    </row>
    <row r="4" spans="1:5" x14ac:dyDescent="0.2">
      <c r="A4" t="s">
        <v>5</v>
      </c>
      <c r="B4">
        <v>2021</v>
      </c>
      <c r="C4">
        <v>10</v>
      </c>
      <c r="D4">
        <v>6897.6669921875</v>
      </c>
      <c r="E4">
        <v>1.4497655630111694</v>
      </c>
    </row>
    <row r="5" spans="1:5" x14ac:dyDescent="0.2">
      <c r="A5" t="s">
        <v>6</v>
      </c>
      <c r="B5">
        <v>2021</v>
      </c>
      <c r="C5">
        <v>20</v>
      </c>
      <c r="D5">
        <v>79464.3359375</v>
      </c>
      <c r="E5">
        <v>0.25168523192405701</v>
      </c>
    </row>
    <row r="6" spans="1:5" x14ac:dyDescent="0.2">
      <c r="A6" t="s">
        <v>7</v>
      </c>
      <c r="B6">
        <v>2021</v>
      </c>
      <c r="C6">
        <v>8</v>
      </c>
      <c r="D6">
        <v>12685.6669921875</v>
      </c>
      <c r="E6">
        <v>0.63063299655914307</v>
      </c>
    </row>
    <row r="7" spans="1:5" x14ac:dyDescent="0.2">
      <c r="A7" t="s">
        <v>8</v>
      </c>
      <c r="B7">
        <v>2021</v>
      </c>
      <c r="C7">
        <v>0</v>
      </c>
      <c r="D7">
        <v>7592.6669921875</v>
      </c>
      <c r="E7">
        <v>0</v>
      </c>
    </row>
    <row r="8" spans="1:5" x14ac:dyDescent="0.2">
      <c r="A8" t="s">
        <v>9</v>
      </c>
      <c r="B8">
        <v>2021</v>
      </c>
      <c r="C8">
        <v>0</v>
      </c>
      <c r="D8">
        <v>4269</v>
      </c>
      <c r="E8">
        <v>0</v>
      </c>
    </row>
    <row r="9" spans="1:5" x14ac:dyDescent="0.2">
      <c r="A9" t="s">
        <v>47</v>
      </c>
      <c r="B9">
        <v>2021</v>
      </c>
      <c r="C9">
        <v>0</v>
      </c>
      <c r="D9">
        <v>2454.6669921875</v>
      </c>
      <c r="E9">
        <v>0</v>
      </c>
    </row>
    <row r="10" spans="1:5" x14ac:dyDescent="0.2">
      <c r="A10" t="s">
        <v>10</v>
      </c>
      <c r="B10">
        <v>2021</v>
      </c>
      <c r="C10">
        <v>42</v>
      </c>
      <c r="D10">
        <v>45638</v>
      </c>
      <c r="E10">
        <v>0.92028570175170898</v>
      </c>
    </row>
    <row r="11" spans="1:5" x14ac:dyDescent="0.2">
      <c r="A11" t="s">
        <v>11</v>
      </c>
      <c r="B11">
        <v>2021</v>
      </c>
      <c r="C11">
        <v>31</v>
      </c>
      <c r="D11">
        <v>24680</v>
      </c>
      <c r="E11">
        <v>1.256077766418457</v>
      </c>
    </row>
    <row r="12" spans="1:5" x14ac:dyDescent="0.2">
      <c r="A12" t="s">
        <v>14</v>
      </c>
      <c r="B12">
        <v>2021</v>
      </c>
      <c r="C12">
        <v>2</v>
      </c>
      <c r="D12">
        <v>27536.66796875</v>
      </c>
      <c r="E12">
        <v>7.2630427777767181E-2</v>
      </c>
    </row>
    <row r="13" spans="1:5" x14ac:dyDescent="0.2">
      <c r="A13" t="s">
        <v>15</v>
      </c>
      <c r="B13">
        <v>2021</v>
      </c>
      <c r="C13">
        <v>5</v>
      </c>
      <c r="D13">
        <v>8349.6669921875</v>
      </c>
      <c r="E13">
        <v>0.59882628917694092</v>
      </c>
    </row>
    <row r="14" spans="1:5" x14ac:dyDescent="0.2">
      <c r="A14" t="s">
        <v>16</v>
      </c>
      <c r="B14">
        <v>2021</v>
      </c>
      <c r="C14">
        <v>1</v>
      </c>
      <c r="D14">
        <v>5185</v>
      </c>
      <c r="E14">
        <v>0.19286403059959412</v>
      </c>
    </row>
    <row r="15" spans="1:5" x14ac:dyDescent="0.2">
      <c r="A15" t="s">
        <v>17</v>
      </c>
      <c r="B15">
        <v>2021</v>
      </c>
      <c r="C15">
        <v>5</v>
      </c>
      <c r="D15">
        <v>6504.3330078125</v>
      </c>
      <c r="E15">
        <v>0.76871830224990845</v>
      </c>
    </row>
    <row r="16" spans="1:5" x14ac:dyDescent="0.2">
      <c r="A16" t="s">
        <v>18</v>
      </c>
      <c r="B16">
        <v>2021</v>
      </c>
      <c r="C16">
        <v>2</v>
      </c>
      <c r="D16">
        <v>7421</v>
      </c>
      <c r="E16">
        <v>0.26950547099113464</v>
      </c>
    </row>
    <row r="17" spans="1:5" x14ac:dyDescent="0.2">
      <c r="A17" t="s">
        <v>19</v>
      </c>
      <c r="B17">
        <v>2021</v>
      </c>
      <c r="C17">
        <v>3</v>
      </c>
      <c r="D17">
        <v>10806.3330078125</v>
      </c>
      <c r="E17">
        <v>0.27761498093605042</v>
      </c>
    </row>
    <row r="18" spans="1:5" x14ac:dyDescent="0.2">
      <c r="A18" t="s">
        <v>48</v>
      </c>
      <c r="B18">
        <v>2021</v>
      </c>
      <c r="C18">
        <v>1</v>
      </c>
      <c r="D18">
        <v>2336.3330078125</v>
      </c>
      <c r="E18">
        <v>0.42802116274833679</v>
      </c>
    </row>
    <row r="19" spans="1:5" x14ac:dyDescent="0.2">
      <c r="A19" t="s">
        <v>49</v>
      </c>
      <c r="B19">
        <v>2021</v>
      </c>
      <c r="C19">
        <v>1</v>
      </c>
      <c r="D19">
        <v>16906</v>
      </c>
      <c r="E19">
        <v>5.915059894323349E-2</v>
      </c>
    </row>
    <row r="20" spans="1:5" x14ac:dyDescent="0.2">
      <c r="A20" t="s">
        <v>20</v>
      </c>
      <c r="B20">
        <v>2021</v>
      </c>
      <c r="C20">
        <v>2</v>
      </c>
      <c r="D20">
        <v>16595</v>
      </c>
      <c r="E20">
        <v>0.12051822990179062</v>
      </c>
    </row>
    <row r="21" spans="1:5" x14ac:dyDescent="0.2">
      <c r="A21" t="s">
        <v>21</v>
      </c>
      <c r="B21">
        <v>2021</v>
      </c>
      <c r="C21">
        <v>6</v>
      </c>
      <c r="D21">
        <v>17786.66796875</v>
      </c>
      <c r="E21">
        <v>0.33733129501342773</v>
      </c>
    </row>
    <row r="22" spans="1:5" x14ac:dyDescent="0.2">
      <c r="A22" t="s">
        <v>22</v>
      </c>
      <c r="B22">
        <v>2021</v>
      </c>
      <c r="C22">
        <v>3</v>
      </c>
      <c r="D22">
        <v>10037.3330078125</v>
      </c>
      <c r="E22">
        <v>0.29888418316841125</v>
      </c>
    </row>
    <row r="23" spans="1:5" x14ac:dyDescent="0.2">
      <c r="A23" t="s">
        <v>23</v>
      </c>
      <c r="B23">
        <v>2021</v>
      </c>
      <c r="C23">
        <v>3</v>
      </c>
      <c r="D23">
        <v>3569.6669921875</v>
      </c>
      <c r="E23">
        <v>0.84041452407836914</v>
      </c>
    </row>
    <row r="24" spans="1:5" x14ac:dyDescent="0.2">
      <c r="A24" t="s">
        <v>24</v>
      </c>
      <c r="B24">
        <v>2021</v>
      </c>
      <c r="C24">
        <v>3</v>
      </c>
      <c r="D24">
        <v>13627</v>
      </c>
      <c r="E24">
        <v>0.22015117108821869</v>
      </c>
    </row>
    <row r="25" spans="1:5" x14ac:dyDescent="0.2">
      <c r="A25" t="s">
        <v>50</v>
      </c>
      <c r="B25">
        <v>2021</v>
      </c>
      <c r="C25">
        <v>1</v>
      </c>
      <c r="D25">
        <v>2045</v>
      </c>
      <c r="E25">
        <v>0.48899754881858826</v>
      </c>
    </row>
    <row r="26" spans="1:5" x14ac:dyDescent="0.2">
      <c r="A26" t="s">
        <v>25</v>
      </c>
      <c r="B26">
        <v>2021</v>
      </c>
      <c r="C26">
        <v>1</v>
      </c>
      <c r="D26">
        <v>3755.6669921875</v>
      </c>
      <c r="E26">
        <v>0.26626428961753845</v>
      </c>
    </row>
    <row r="27" spans="1:5" x14ac:dyDescent="0.2">
      <c r="A27" t="s">
        <v>26</v>
      </c>
      <c r="B27">
        <v>2021</v>
      </c>
      <c r="C27">
        <v>5</v>
      </c>
      <c r="D27">
        <v>6418.3330078125</v>
      </c>
      <c r="E27">
        <v>0.77901846170425415</v>
      </c>
    </row>
    <row r="28" spans="1:5" x14ac:dyDescent="0.2">
      <c r="A28" t="s">
        <v>51</v>
      </c>
      <c r="B28">
        <v>2021</v>
      </c>
      <c r="C28">
        <v>1</v>
      </c>
      <c r="D28">
        <v>2848</v>
      </c>
      <c r="E28">
        <v>0.35112360119819641</v>
      </c>
    </row>
    <row r="29" spans="1:5" x14ac:dyDescent="0.2">
      <c r="A29" t="s">
        <v>27</v>
      </c>
      <c r="B29">
        <v>2021</v>
      </c>
      <c r="C29">
        <v>7</v>
      </c>
      <c r="D29">
        <v>36127</v>
      </c>
      <c r="E29">
        <v>0.19376090168952942</v>
      </c>
    </row>
    <row r="30" spans="1:5" x14ac:dyDescent="0.2">
      <c r="A30" t="s">
        <v>28</v>
      </c>
      <c r="B30">
        <v>2021</v>
      </c>
      <c r="C30">
        <v>1</v>
      </c>
      <c r="D30">
        <v>1830.6669921875</v>
      </c>
      <c r="E30">
        <v>0.54624897241592407</v>
      </c>
    </row>
    <row r="31" spans="1:5" x14ac:dyDescent="0.2">
      <c r="A31" t="s">
        <v>29</v>
      </c>
      <c r="B31">
        <v>2021</v>
      </c>
      <c r="C31">
        <v>15</v>
      </c>
      <c r="D31">
        <v>60806.33203125</v>
      </c>
      <c r="E31">
        <v>0.24668483436107635</v>
      </c>
    </row>
    <row r="32" spans="1:5" x14ac:dyDescent="0.2">
      <c r="A32" t="s">
        <v>30</v>
      </c>
      <c r="B32">
        <v>2021</v>
      </c>
      <c r="C32">
        <v>15</v>
      </c>
      <c r="D32">
        <v>24275</v>
      </c>
      <c r="E32">
        <v>0.6179196834564209</v>
      </c>
    </row>
    <row r="33" spans="1:5" x14ac:dyDescent="0.2">
      <c r="A33" t="s">
        <v>31</v>
      </c>
      <c r="B33">
        <v>2021</v>
      </c>
      <c r="C33">
        <v>0</v>
      </c>
      <c r="D33">
        <v>1791.6669921875</v>
      </c>
      <c r="E33">
        <v>0</v>
      </c>
    </row>
    <row r="34" spans="1:5" x14ac:dyDescent="0.2">
      <c r="A34" t="s">
        <v>32</v>
      </c>
      <c r="B34">
        <v>2021</v>
      </c>
      <c r="C34">
        <v>5</v>
      </c>
      <c r="D34">
        <v>13855.3330078125</v>
      </c>
      <c r="E34">
        <v>0.36087188124656677</v>
      </c>
    </row>
    <row r="35" spans="1:5" x14ac:dyDescent="0.2">
      <c r="A35" t="s">
        <v>33</v>
      </c>
      <c r="B35">
        <v>2021</v>
      </c>
      <c r="C35">
        <v>5</v>
      </c>
      <c r="D35">
        <v>8948.3330078125</v>
      </c>
      <c r="E35">
        <v>0.55876326560974121</v>
      </c>
    </row>
    <row r="36" spans="1:5" x14ac:dyDescent="0.2">
      <c r="A36" t="s">
        <v>52</v>
      </c>
      <c r="B36">
        <v>2021</v>
      </c>
      <c r="C36">
        <v>1</v>
      </c>
      <c r="D36">
        <v>6504.3330078125</v>
      </c>
      <c r="E36">
        <v>0.15374366939067841</v>
      </c>
    </row>
    <row r="37" spans="1:5" x14ac:dyDescent="0.2">
      <c r="A37" t="s">
        <v>34</v>
      </c>
      <c r="B37">
        <v>2021</v>
      </c>
      <c r="C37">
        <v>18</v>
      </c>
      <c r="D37">
        <v>25724.66796875</v>
      </c>
      <c r="E37">
        <v>0.69971746206283569</v>
      </c>
    </row>
    <row r="38" spans="1:5" x14ac:dyDescent="0.2">
      <c r="A38" t="s">
        <v>36</v>
      </c>
      <c r="B38">
        <v>2021</v>
      </c>
      <c r="C38">
        <v>1</v>
      </c>
      <c r="D38">
        <v>2516.3330078125</v>
      </c>
      <c r="E38">
        <v>0.39740368723869324</v>
      </c>
    </row>
    <row r="39" spans="1:5" x14ac:dyDescent="0.2">
      <c r="A39" t="s">
        <v>37</v>
      </c>
      <c r="B39">
        <v>2021</v>
      </c>
      <c r="C39">
        <v>3</v>
      </c>
      <c r="D39">
        <v>12061.3330078125</v>
      </c>
      <c r="E39">
        <v>0.24872872233390808</v>
      </c>
    </row>
    <row r="40" spans="1:5" x14ac:dyDescent="0.2">
      <c r="A40" t="s">
        <v>39</v>
      </c>
      <c r="B40">
        <v>2021</v>
      </c>
      <c r="C40">
        <v>17</v>
      </c>
      <c r="D40">
        <v>17624.66796875</v>
      </c>
      <c r="E40">
        <v>0.96455717086791992</v>
      </c>
    </row>
    <row r="41" spans="1:5" x14ac:dyDescent="0.2">
      <c r="A41" t="s">
        <v>40</v>
      </c>
      <c r="B41">
        <v>2021</v>
      </c>
      <c r="C41">
        <v>69</v>
      </c>
      <c r="D41">
        <v>51913.33203125</v>
      </c>
      <c r="E41">
        <v>1.3291383981704712</v>
      </c>
    </row>
    <row r="42" spans="1:5" x14ac:dyDescent="0.2">
      <c r="A42" t="s">
        <v>41</v>
      </c>
      <c r="B42">
        <v>2021</v>
      </c>
      <c r="C42">
        <v>2</v>
      </c>
      <c r="D42">
        <v>5241.6669921875</v>
      </c>
      <c r="E42">
        <v>0.38155800104141235</v>
      </c>
    </row>
    <row r="43" spans="1:5" x14ac:dyDescent="0.2">
      <c r="A43" t="s">
        <v>42</v>
      </c>
      <c r="B43">
        <v>2021</v>
      </c>
      <c r="C43">
        <v>4</v>
      </c>
      <c r="D43">
        <v>19508.66796875</v>
      </c>
      <c r="E43">
        <v>0.20503705739974976</v>
      </c>
    </row>
    <row r="44" spans="1:5" x14ac:dyDescent="0.2">
      <c r="A44" t="s">
        <v>43</v>
      </c>
      <c r="B44">
        <v>2021</v>
      </c>
      <c r="C44">
        <v>3</v>
      </c>
      <c r="D44">
        <v>10940.6669921875</v>
      </c>
      <c r="E44">
        <v>0.27420631051063538</v>
      </c>
    </row>
    <row r="45" spans="1:5" x14ac:dyDescent="0.2">
      <c r="A45" t="s">
        <v>44</v>
      </c>
      <c r="B45">
        <v>2021</v>
      </c>
      <c r="C45">
        <v>4</v>
      </c>
      <c r="D45">
        <v>4108.3330078125</v>
      </c>
      <c r="E45">
        <v>0.97363090515136719</v>
      </c>
    </row>
    <row r="46" spans="1:5" x14ac:dyDescent="0.2">
      <c r="A46" t="s">
        <v>45</v>
      </c>
      <c r="B46">
        <v>2021</v>
      </c>
      <c r="C46">
        <v>3</v>
      </c>
      <c r="D46">
        <v>12583.6669921875</v>
      </c>
      <c r="E46">
        <v>0.23840427398681641</v>
      </c>
    </row>
    <row r="47" spans="1:5" x14ac:dyDescent="0.2">
      <c r="A47" t="s">
        <v>46</v>
      </c>
      <c r="B47">
        <v>2021</v>
      </c>
      <c r="C47">
        <v>0</v>
      </c>
      <c r="D47">
        <v>1282.3330078125</v>
      </c>
      <c r="E47">
        <v>0</v>
      </c>
    </row>
    <row r="48" spans="1:5" x14ac:dyDescent="0.2">
      <c r="A48" t="s">
        <v>12</v>
      </c>
      <c r="B48">
        <v>2021</v>
      </c>
      <c r="C48">
        <v>0</v>
      </c>
      <c r="D48">
        <v>2834.6669921875</v>
      </c>
      <c r="E48">
        <v>0</v>
      </c>
    </row>
    <row r="49" spans="1:5" x14ac:dyDescent="0.2">
      <c r="A49" t="s">
        <v>13</v>
      </c>
      <c r="B49">
        <v>2021</v>
      </c>
      <c r="C49">
        <v>0</v>
      </c>
      <c r="D49">
        <v>2969.6669921875</v>
      </c>
      <c r="E49">
        <v>0</v>
      </c>
    </row>
    <row r="50" spans="1:5" x14ac:dyDescent="0.2">
      <c r="A50" t="s">
        <v>38</v>
      </c>
      <c r="B50">
        <v>2021</v>
      </c>
      <c r="C50">
        <v>0</v>
      </c>
      <c r="D50">
        <v>1781.6669921875</v>
      </c>
      <c r="E50">
        <v>0</v>
      </c>
    </row>
    <row r="51" spans="1:5" x14ac:dyDescent="0.2">
      <c r="A51" t="s">
        <v>53</v>
      </c>
      <c r="B51">
        <v>2021</v>
      </c>
      <c r="C51">
        <v>0</v>
      </c>
      <c r="D51">
        <v>1338</v>
      </c>
      <c r="E51">
        <v>0</v>
      </c>
    </row>
    <row r="52" spans="1:5" x14ac:dyDescent="0.2">
      <c r="A52" t="s">
        <v>54</v>
      </c>
      <c r="B52">
        <v>2021</v>
      </c>
      <c r="C52">
        <v>0</v>
      </c>
      <c r="D52">
        <v>1477.6669921875</v>
      </c>
      <c r="E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table_f</vt:lpstr>
      <vt:lpstr>table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2022-10-14T15:06:32Z</dcterms:created>
  <dcterms:modified xsi:type="dcterms:W3CDTF">2023-03-30T02:58:37Z</dcterms:modified>
</cp:coreProperties>
</file>