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amadev\Desktop\BCA Lab File\"/>
    </mc:Choice>
  </mc:AlternateContent>
  <xr:revisionPtr revIDLastSave="0" documentId="13_ncr:1_{D9AA87F5-EC4E-4CD9-97CA-5DD131714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8" i="1" l="1"/>
  <c r="C67" i="1"/>
  <c r="B83" i="1" l="1"/>
  <c r="C81" i="1"/>
  <c r="C78" i="1"/>
  <c r="C73" i="1"/>
  <c r="C75" i="1" s="1"/>
  <c r="C79" i="1" l="1"/>
</calcChain>
</file>

<file path=xl/sharedStrings.xml><?xml version="1.0" encoding="utf-8"?>
<sst xmlns="http://schemas.openxmlformats.org/spreadsheetml/2006/main" count="99" uniqueCount="80">
  <si>
    <t>Age of husband</t>
  </si>
  <si>
    <t>Age of wife</t>
  </si>
  <si>
    <t>Working Expressions:</t>
  </si>
  <si>
    <r>
      <t>Probable Error = P.E = 0.6745*(1-r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/SQRT(n)</t>
    </r>
  </si>
  <si>
    <t xml:space="preserve">Lower Limit of Population Correlation Coefficient = r - P.E </t>
  </si>
  <si>
    <t>Upper Limit of Population Correlation Coefficient = r + P.E</t>
  </si>
  <si>
    <r>
      <t>Coefficient of Determination = r</t>
    </r>
    <r>
      <rPr>
        <vertAlign val="superscript"/>
        <sz val="11"/>
        <color theme="1"/>
        <rFont val="Calibri"/>
        <family val="2"/>
        <scheme val="minor"/>
      </rPr>
      <t>2</t>
    </r>
  </si>
  <si>
    <t>SPSS Syntax:</t>
  </si>
  <si>
    <t>DATASET ACTIVATE DataSet0.</t>
  </si>
  <si>
    <t>CROSSTABS</t>
  </si>
  <si>
    <t xml:space="preserve">  /TABLES=Ageofhusband BY Ageofwife</t>
  </si>
  <si>
    <t xml:space="preserve">  /FORMAT=AVALUE TABLES</t>
  </si>
  <si>
    <t xml:space="preserve">  /STATISTICS=CORR</t>
  </si>
  <si>
    <t xml:space="preserve">  /CELLS=COUNT</t>
  </si>
  <si>
    <t xml:space="preserve">  /COUNT ROUND CELL.</t>
  </si>
  <si>
    <t xml:space="preserve">  /STATISTICS=CORR </t>
  </si>
  <si>
    <t xml:space="preserve">  /CELLS=COUNT </t>
  </si>
  <si>
    <t>CORRELATIONS</t>
  </si>
  <si>
    <t xml:space="preserve">  /VARIABLES=Ageofhusband Ageofwife</t>
  </si>
  <si>
    <t xml:space="preserve">  /PRINT=TWOTAIL NOSIG</t>
  </si>
  <si>
    <t xml:space="preserve">  /MISSING=PAIRWISE.</t>
  </si>
  <si>
    <t>Calculation:</t>
  </si>
  <si>
    <t xml:space="preserve">cases </t>
  </si>
  <si>
    <t>symbol</t>
  </si>
  <si>
    <t xml:space="preserve">value </t>
  </si>
  <si>
    <t xml:space="preserve">formula </t>
  </si>
  <si>
    <t>n</t>
  </si>
  <si>
    <t>=COUNT(A5:A28)</t>
  </si>
  <si>
    <t>r</t>
  </si>
  <si>
    <t>=CORREL(A5:A28,B5:B28)</t>
  </si>
  <si>
    <t>Using excel Formula</t>
  </si>
  <si>
    <t>Using Data Analysis</t>
  </si>
  <si>
    <t>Find coefficient of determination.</t>
  </si>
  <si>
    <t>Calculate Karl Pearson's Correlation Coefficient, test its significance and find the limits of Population Correlation Coeffiecient.</t>
  </si>
  <si>
    <t>number of obs.</t>
  </si>
  <si>
    <t>note</t>
  </si>
  <si>
    <t>Probable Error</t>
  </si>
  <si>
    <t>P.E</t>
  </si>
  <si>
    <t>=0.6745*(1-C68^2)/SQRT(C67)</t>
  </si>
  <si>
    <t>Decision</t>
  </si>
  <si>
    <t>=IF(C73&gt;C68,"it is insignificant",IF(6*C73&lt;C68,"it is significant","No Conclusion"))</t>
  </si>
  <si>
    <t>Limits of Population Correlation Coefficient:</t>
  </si>
  <si>
    <t>Lower Limit</t>
  </si>
  <si>
    <t>Upper Limit</t>
  </si>
  <si>
    <t>=C68-C73</t>
  </si>
  <si>
    <t>=C68+C73</t>
  </si>
  <si>
    <t>Correlation Coefficient</t>
  </si>
  <si>
    <t>Coefficient of determination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</si>
  <si>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</si>
  <si>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=C68^2</t>
  </si>
  <si>
    <t>i.e.</t>
  </si>
  <si>
    <t xml:space="preserve">of the variation is presented by the regression among total variation in the data. </t>
  </si>
  <si>
    <t>Using SPSS:</t>
  </si>
  <si>
    <t>Symmetric Measures</t>
  </si>
  <si>
    <t/>
  </si>
  <si>
    <t>Value</t>
  </si>
  <si>
    <r>
      <t>Asymptotic Standard Error</t>
    </r>
    <r>
      <rPr>
        <vertAlign val="superscript"/>
        <sz val="9"/>
        <color indexed="62"/>
        <rFont val="Arial"/>
        <family val="2"/>
      </rPr>
      <t>a</t>
    </r>
  </si>
  <si>
    <r>
      <t>Approximate T</t>
    </r>
    <r>
      <rPr>
        <vertAlign val="superscript"/>
        <sz val="9"/>
        <color indexed="62"/>
        <rFont val="Arial"/>
        <family val="2"/>
      </rPr>
      <t>b</t>
    </r>
  </si>
  <si>
    <t>Approximate Significance</t>
  </si>
  <si>
    <t>Interval by Interval</t>
  </si>
  <si>
    <t>Pearson's R</t>
  </si>
  <si>
    <r>
      <t>.001</t>
    </r>
    <r>
      <rPr>
        <vertAlign val="superscript"/>
        <sz val="9"/>
        <color indexed="60"/>
        <rFont val="Arial"/>
        <family val="2"/>
      </rPr>
      <t>c</t>
    </r>
  </si>
  <si>
    <t>Ordinal by Ordinal</t>
  </si>
  <si>
    <t>Spearman Correlation</t>
  </si>
  <si>
    <t>N of Valid Cases</t>
  </si>
  <si>
    <t>a. Not assuming the null hypothesis.</t>
  </si>
  <si>
    <t>b. Using the asymptotic standard error assuming the null hypothesis.</t>
  </si>
  <si>
    <t>c. Based on normal approximation.</t>
  </si>
  <si>
    <t>Table 1:</t>
  </si>
  <si>
    <t>Correlations</t>
  </si>
  <si>
    <t>Pearson Correlation</t>
  </si>
  <si>
    <r>
      <t>.620</t>
    </r>
    <r>
      <rPr>
        <vertAlign val="superscript"/>
        <sz val="9"/>
        <color indexed="60"/>
        <rFont val="Arial"/>
        <family val="2"/>
      </rPr>
      <t>**</t>
    </r>
  </si>
  <si>
    <t>Sig. (2-tailed)</t>
  </si>
  <si>
    <t>N</t>
  </si>
  <si>
    <t>**. Correlation is significant at the 0.01 level (2-tailed).</t>
  </si>
  <si>
    <t>Result:</t>
  </si>
  <si>
    <t>determination is found to be 0.3841</t>
  </si>
  <si>
    <t xml:space="preserve">significant as (6*PE &lt; r). Similarly limits of population correlation coefficient is found to be (0.5350, 0.7046) . Also coefficient of  </t>
  </si>
  <si>
    <t xml:space="preserve">Thus by using excel data analysis method and spss , the karl peason's coefficient is determined to be 0.6198. Also it is found to be </t>
  </si>
  <si>
    <r>
      <rPr>
        <b/>
        <u/>
        <sz val="11"/>
        <color theme="1"/>
        <rFont val="Calibri"/>
        <family val="2"/>
        <scheme val="minor"/>
      </rPr>
      <t>Table 2: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</si>
</sst>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u/>
      <sz val="11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60"/>
      <name val="Arial Bold"/>
    </font>
    <font>
      <sz val="9"/>
      <color indexed="62"/>
      <name val="Arial"/>
      <family val="2"/>
    </font>
    <font>
      <vertAlign val="superscript"/>
      <sz val="9"/>
      <color indexed="62"/>
      <name val="Arial"/>
      <family val="2"/>
    </font>
    <font>
      <sz val="9"/>
      <color indexed="60"/>
      <name val="Arial"/>
      <family val="2"/>
    </font>
    <font>
      <vertAlign val="superscript"/>
      <sz val="9"/>
      <color indexed="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6" fillId="0" borderId="0" xfId="2" applyFont="1"/>
    <xf numFmtId="0" fontId="1" fillId="0" borderId="0" xfId="0" applyFont="1"/>
    <xf numFmtId="0" fontId="7" fillId="0" borderId="0" xfId="0" applyFont="1"/>
    <xf numFmtId="0" fontId="0" fillId="0" borderId="1" xfId="0" applyFill="1" applyBorder="1" applyAlignment="1"/>
    <xf numFmtId="0" fontId="8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6" xfId="0" applyBorder="1" applyAlignme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quotePrefix="1" applyBorder="1" applyAlignment="1">
      <alignment wrapText="1"/>
    </xf>
    <xf numFmtId="0" fontId="0" fillId="0" borderId="9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3" xfId="0" quotePrefix="1" applyBorder="1" applyAlignment="1"/>
    <xf numFmtId="0" fontId="0" fillId="0" borderId="4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8" xfId="0" quotePrefix="1" applyBorder="1" applyAlignment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  <xf numFmtId="0" fontId="0" fillId="0" borderId="12" xfId="0" applyBorder="1"/>
    <xf numFmtId="10" fontId="0" fillId="0" borderId="0" xfId="1" applyNumberFormat="1" applyFont="1"/>
    <xf numFmtId="0" fontId="2" fillId="0" borderId="0" xfId="0" applyFont="1"/>
    <xf numFmtId="0" fontId="10" fillId="0" borderId="1" xfId="2" applyFont="1" applyBorder="1" applyAlignment="1">
      <alignment horizontal="center" wrapText="1"/>
    </xf>
    <xf numFmtId="164" fontId="12" fillId="0" borderId="1" xfId="2" applyNumberFormat="1" applyFont="1" applyBorder="1" applyAlignment="1">
      <alignment horizontal="right" vertical="top" wrapText="1"/>
    </xf>
    <xf numFmtId="0" fontId="10" fillId="2" borderId="1" xfId="2" applyFont="1" applyFill="1" applyBorder="1" applyAlignment="1">
      <alignment horizontal="left" vertical="top" wrapText="1"/>
    </xf>
    <xf numFmtId="165" fontId="12" fillId="0" borderId="1" xfId="2" applyNumberFormat="1" applyFont="1" applyBorder="1" applyAlignment="1">
      <alignment horizontal="right" vertical="top" wrapText="1"/>
    </xf>
    <xf numFmtId="0" fontId="12" fillId="0" borderId="1" xfId="2" applyFont="1" applyBorder="1" applyAlignment="1">
      <alignment horizontal="left" vertical="top" wrapText="1"/>
    </xf>
    <xf numFmtId="0" fontId="10" fillId="0" borderId="6" xfId="2" applyFont="1" applyBorder="1" applyAlignment="1">
      <alignment horizontal="center" wrapText="1"/>
    </xf>
    <xf numFmtId="0" fontId="12" fillId="0" borderId="6" xfId="2" applyFont="1" applyBorder="1" applyAlignment="1">
      <alignment horizontal="right" vertical="top" wrapText="1"/>
    </xf>
    <xf numFmtId="0" fontId="10" fillId="2" borderId="5" xfId="2" applyFont="1" applyFill="1" applyBorder="1" applyAlignment="1">
      <alignment horizontal="left" vertical="top" wrapText="1"/>
    </xf>
    <xf numFmtId="0" fontId="12" fillId="0" borderId="6" xfId="2" applyFont="1" applyBorder="1" applyAlignment="1">
      <alignment horizontal="left" vertical="top" wrapText="1"/>
    </xf>
    <xf numFmtId="165" fontId="12" fillId="0" borderId="1" xfId="2" applyNumberFormat="1" applyFont="1" applyBorder="1" applyAlignment="1">
      <alignment horizontal="right" vertical="top"/>
    </xf>
    <xf numFmtId="0" fontId="12" fillId="0" borderId="1" xfId="2" applyFont="1" applyBorder="1" applyAlignment="1">
      <alignment horizontal="right" vertical="top"/>
    </xf>
    <xf numFmtId="164" fontId="12" fillId="0" borderId="1" xfId="2" applyNumberFormat="1" applyFont="1" applyBorder="1" applyAlignment="1">
      <alignment horizontal="right" vertical="top"/>
    </xf>
    <xf numFmtId="0" fontId="12" fillId="0" borderId="6" xfId="2" applyFont="1" applyBorder="1" applyAlignment="1">
      <alignment horizontal="right" vertical="top"/>
    </xf>
    <xf numFmtId="164" fontId="12" fillId="0" borderId="6" xfId="2" applyNumberFormat="1" applyFont="1" applyBorder="1" applyAlignment="1">
      <alignment horizontal="right" vertical="top"/>
    </xf>
    <xf numFmtId="165" fontId="12" fillId="0" borderId="6" xfId="2" applyNumberFormat="1" applyFont="1" applyBorder="1" applyAlignment="1">
      <alignment horizontal="right" vertical="top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left" wrapText="1"/>
    </xf>
    <xf numFmtId="0" fontId="10" fillId="0" borderId="1" xfId="2" applyFont="1" applyBorder="1" applyAlignment="1">
      <alignment horizontal="left" wrapText="1"/>
    </xf>
    <xf numFmtId="0" fontId="10" fillId="2" borderId="5" xfId="2" applyFont="1" applyFill="1" applyBorder="1" applyAlignment="1">
      <alignment horizontal="left" vertical="top" wrapText="1"/>
    </xf>
    <xf numFmtId="0" fontId="12" fillId="0" borderId="7" xfId="2" applyFont="1" applyBorder="1" applyAlignment="1">
      <alignment horizontal="left" vertical="top" wrapText="1"/>
    </xf>
    <xf numFmtId="0" fontId="12" fillId="0" borderId="8" xfId="2" applyFont="1" applyBorder="1" applyAlignment="1">
      <alignment horizontal="left" vertical="top" wrapText="1"/>
    </xf>
    <xf numFmtId="0" fontId="12" fillId="0" borderId="9" xfId="2" applyFont="1" applyBorder="1" applyAlignment="1">
      <alignment horizontal="left" vertical="top" wrapText="1"/>
    </xf>
    <xf numFmtId="0" fontId="10" fillId="2" borderId="1" xfId="2" applyFont="1" applyFill="1" applyBorder="1" applyAlignment="1">
      <alignment horizontal="left" vertical="top" wrapText="1"/>
    </xf>
    <xf numFmtId="0" fontId="12" fillId="0" borderId="5" xfId="2" applyFont="1" applyBorder="1" applyAlignment="1">
      <alignment horizontal="left" vertical="top" wrapText="1"/>
    </xf>
    <xf numFmtId="0" fontId="12" fillId="0" borderId="1" xfId="2" applyFont="1" applyBorder="1" applyAlignment="1">
      <alignment horizontal="left" vertical="top" wrapText="1"/>
    </xf>
    <xf numFmtId="0" fontId="12" fillId="0" borderId="6" xfId="2" applyFont="1" applyBorder="1" applyAlignment="1">
      <alignment horizontal="left" vertical="top" wrapText="1"/>
    </xf>
  </cellXfs>
  <cellStyles count="3">
    <cellStyle name="Normal" xfId="0" builtinId="0"/>
    <cellStyle name="Normal_Sheet1" xfId="2" xr:uid="{9D2F93A4-6678-44AE-BFDB-F5EBE20EDE8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view="pageLayout" zoomScaleNormal="100" workbookViewId="0">
      <selection activeCell="F4" sqref="F4"/>
    </sheetView>
  </sheetViews>
  <sheetFormatPr defaultRowHeight="14.4" x14ac:dyDescent="0.3"/>
  <cols>
    <col min="1" max="2" width="10.44140625" customWidth="1"/>
    <col min="3" max="3" width="10.77734375" customWidth="1"/>
    <col min="4" max="5" width="10.44140625" customWidth="1"/>
  </cols>
  <sheetData>
    <row r="1" spans="1:2" x14ac:dyDescent="0.3">
      <c r="A1" t="s">
        <v>33</v>
      </c>
    </row>
    <row r="2" spans="1:2" x14ac:dyDescent="0.3">
      <c r="A2" t="s">
        <v>32</v>
      </c>
    </row>
    <row r="4" spans="1:2" ht="28.8" x14ac:dyDescent="0.3">
      <c r="A4" s="2" t="s">
        <v>0</v>
      </c>
      <c r="B4" s="2" t="s">
        <v>1</v>
      </c>
    </row>
    <row r="5" spans="1:2" x14ac:dyDescent="0.3">
      <c r="A5" s="2">
        <v>24</v>
      </c>
      <c r="B5" s="2">
        <v>23</v>
      </c>
    </row>
    <row r="6" spans="1:2" x14ac:dyDescent="0.3">
      <c r="A6" s="2">
        <v>22</v>
      </c>
      <c r="B6" s="2">
        <v>20</v>
      </c>
    </row>
    <row r="7" spans="1:2" x14ac:dyDescent="0.3">
      <c r="A7" s="2">
        <v>35</v>
      </c>
      <c r="B7" s="2">
        <v>30</v>
      </c>
    </row>
    <row r="8" spans="1:2" x14ac:dyDescent="0.3">
      <c r="A8" s="2">
        <v>35</v>
      </c>
      <c r="B8" s="2">
        <v>28</v>
      </c>
    </row>
    <row r="9" spans="1:2" x14ac:dyDescent="0.3">
      <c r="A9" s="2">
        <v>23</v>
      </c>
      <c r="B9" s="2">
        <v>20</v>
      </c>
    </row>
    <row r="10" spans="1:2" x14ac:dyDescent="0.3">
      <c r="A10" s="2">
        <v>31</v>
      </c>
      <c r="B10" s="2">
        <v>26</v>
      </c>
    </row>
    <row r="11" spans="1:2" x14ac:dyDescent="0.3">
      <c r="A11" s="2">
        <v>33</v>
      </c>
      <c r="B11" s="2">
        <v>23</v>
      </c>
    </row>
    <row r="12" spans="1:2" x14ac:dyDescent="0.3">
      <c r="A12" s="2">
        <v>33</v>
      </c>
      <c r="B12" s="2">
        <v>20</v>
      </c>
    </row>
    <row r="13" spans="1:2" x14ac:dyDescent="0.3">
      <c r="A13" s="2">
        <v>21</v>
      </c>
      <c r="B13" s="2">
        <v>21</v>
      </c>
    </row>
    <row r="14" spans="1:2" x14ac:dyDescent="0.3">
      <c r="A14" s="2">
        <v>30</v>
      </c>
      <c r="B14" s="2">
        <v>30</v>
      </c>
    </row>
    <row r="15" spans="1:2" x14ac:dyDescent="0.3">
      <c r="A15" s="2">
        <v>27</v>
      </c>
      <c r="B15" s="2">
        <v>27</v>
      </c>
    </row>
    <row r="16" spans="1:2" x14ac:dyDescent="0.3">
      <c r="A16" s="2">
        <v>25</v>
      </c>
      <c r="B16" s="2">
        <v>20</v>
      </c>
    </row>
    <row r="17" spans="1:2" x14ac:dyDescent="0.3">
      <c r="A17" s="2">
        <v>25</v>
      </c>
      <c r="B17" s="2">
        <v>20</v>
      </c>
    </row>
    <row r="18" spans="1:2" x14ac:dyDescent="0.3">
      <c r="A18" s="2">
        <v>24</v>
      </c>
      <c r="B18" s="2">
        <v>23</v>
      </c>
    </row>
    <row r="19" spans="1:2" x14ac:dyDescent="0.3">
      <c r="A19" s="2">
        <v>34</v>
      </c>
      <c r="B19" s="2">
        <v>25</v>
      </c>
    </row>
    <row r="20" spans="1:2" x14ac:dyDescent="0.3">
      <c r="A20" s="2">
        <v>33</v>
      </c>
      <c r="B20" s="2">
        <v>23</v>
      </c>
    </row>
    <row r="21" spans="1:2" x14ac:dyDescent="0.3">
      <c r="A21" s="2">
        <v>33</v>
      </c>
      <c r="B21" s="2">
        <v>27</v>
      </c>
    </row>
    <row r="22" spans="1:2" x14ac:dyDescent="0.3">
      <c r="A22" s="2">
        <v>30</v>
      </c>
      <c r="B22" s="2">
        <v>27</v>
      </c>
    </row>
    <row r="23" spans="1:2" x14ac:dyDescent="0.3">
      <c r="A23" s="2">
        <v>19</v>
      </c>
      <c r="B23" s="2">
        <v>19</v>
      </c>
    </row>
    <row r="24" spans="1:2" x14ac:dyDescent="0.3">
      <c r="A24" s="2">
        <v>32</v>
      </c>
      <c r="B24" s="2">
        <v>19</v>
      </c>
    </row>
    <row r="25" spans="1:2" x14ac:dyDescent="0.3">
      <c r="A25" s="2">
        <v>21</v>
      </c>
      <c r="B25" s="2">
        <v>18</v>
      </c>
    </row>
    <row r="26" spans="1:2" x14ac:dyDescent="0.3">
      <c r="A26" s="2">
        <v>35</v>
      </c>
      <c r="B26" s="2">
        <v>23</v>
      </c>
    </row>
    <row r="27" spans="1:2" x14ac:dyDescent="0.3">
      <c r="A27" s="2">
        <v>27</v>
      </c>
      <c r="B27" s="2">
        <v>22</v>
      </c>
    </row>
    <row r="28" spans="1:2" x14ac:dyDescent="0.3">
      <c r="A28" s="2">
        <v>19</v>
      </c>
      <c r="B28" s="2">
        <v>19</v>
      </c>
    </row>
    <row r="30" spans="1:2" ht="15" x14ac:dyDescent="0.3">
      <c r="A30" s="6" t="s">
        <v>2</v>
      </c>
    </row>
    <row r="32" spans="1:2" ht="16.2" x14ac:dyDescent="0.3">
      <c r="A32" t="s">
        <v>3</v>
      </c>
    </row>
    <row r="33" spans="1:4" x14ac:dyDescent="0.3">
      <c r="A33" t="s">
        <v>4</v>
      </c>
    </row>
    <row r="34" spans="1:4" x14ac:dyDescent="0.3">
      <c r="A34" t="s">
        <v>5</v>
      </c>
    </row>
    <row r="35" spans="1:4" ht="16.2" x14ac:dyDescent="0.3">
      <c r="A35" t="s">
        <v>6</v>
      </c>
    </row>
    <row r="37" spans="1:4" ht="15" x14ac:dyDescent="0.3">
      <c r="A37" s="6" t="s">
        <v>7</v>
      </c>
    </row>
    <row r="39" spans="1:4" x14ac:dyDescent="0.3">
      <c r="A39" s="4" t="s">
        <v>8</v>
      </c>
      <c r="B39" s="5"/>
      <c r="C39" s="5"/>
      <c r="D39" s="5"/>
    </row>
    <row r="40" spans="1:4" x14ac:dyDescent="0.3">
      <c r="A40" s="4" t="s">
        <v>9</v>
      </c>
      <c r="B40" s="5"/>
      <c r="C40" s="5"/>
      <c r="D40" s="5"/>
    </row>
    <row r="41" spans="1:4" x14ac:dyDescent="0.3">
      <c r="A41" s="4" t="s">
        <v>10</v>
      </c>
      <c r="B41" s="5"/>
      <c r="C41" s="5"/>
      <c r="D41" s="5"/>
    </row>
    <row r="42" spans="1:4" x14ac:dyDescent="0.3">
      <c r="A42" s="4" t="s">
        <v>11</v>
      </c>
      <c r="B42" s="5"/>
      <c r="C42" s="5"/>
      <c r="D42" s="5"/>
    </row>
    <row r="43" spans="1:4" x14ac:dyDescent="0.3">
      <c r="A43" s="4" t="s">
        <v>12</v>
      </c>
      <c r="B43" s="5"/>
      <c r="C43" s="5"/>
      <c r="D43" s="5"/>
    </row>
    <row r="44" spans="1:4" x14ac:dyDescent="0.3">
      <c r="A44" s="4" t="s">
        <v>13</v>
      </c>
      <c r="B44" s="5"/>
      <c r="C44" s="5"/>
      <c r="D44" s="5"/>
    </row>
    <row r="45" spans="1:4" x14ac:dyDescent="0.3">
      <c r="A45" s="4" t="s">
        <v>14</v>
      </c>
      <c r="B45" s="5"/>
      <c r="C45" s="5"/>
      <c r="D45" s="5"/>
    </row>
    <row r="46" spans="1:4" x14ac:dyDescent="0.3">
      <c r="A46" s="5"/>
      <c r="B46" s="5"/>
      <c r="C46" s="5"/>
      <c r="D46" s="5"/>
    </row>
    <row r="47" spans="1:4" x14ac:dyDescent="0.3">
      <c r="A47" s="5"/>
      <c r="B47" s="5"/>
      <c r="C47" s="5"/>
      <c r="D47" s="5"/>
    </row>
    <row r="48" spans="1:4" x14ac:dyDescent="0.3">
      <c r="A48" s="5" t="s">
        <v>8</v>
      </c>
      <c r="B48" s="5"/>
      <c r="C48" s="5"/>
      <c r="D48" s="5"/>
    </row>
    <row r="49" spans="1:4" x14ac:dyDescent="0.3">
      <c r="A49" s="5" t="s">
        <v>9</v>
      </c>
      <c r="B49" s="5"/>
      <c r="C49" s="5"/>
      <c r="D49" s="5"/>
    </row>
    <row r="50" spans="1:4" x14ac:dyDescent="0.3">
      <c r="A50" s="5" t="s">
        <v>10</v>
      </c>
      <c r="B50" s="5"/>
      <c r="C50" s="5"/>
      <c r="D50" s="5"/>
    </row>
    <row r="51" spans="1:4" x14ac:dyDescent="0.3">
      <c r="A51" s="5" t="s">
        <v>11</v>
      </c>
      <c r="B51" s="5"/>
      <c r="C51" s="5"/>
      <c r="D51" s="5"/>
    </row>
    <row r="52" spans="1:4" x14ac:dyDescent="0.3">
      <c r="A52" s="5" t="s">
        <v>15</v>
      </c>
      <c r="B52" s="5"/>
      <c r="C52" s="5"/>
      <c r="D52" s="5"/>
    </row>
    <row r="53" spans="1:4" x14ac:dyDescent="0.3">
      <c r="A53" s="5" t="s">
        <v>16</v>
      </c>
      <c r="B53" s="5"/>
      <c r="C53" s="5"/>
      <c r="D53" s="5"/>
    </row>
    <row r="54" spans="1:4" x14ac:dyDescent="0.3">
      <c r="A54" s="5" t="s">
        <v>14</v>
      </c>
      <c r="B54" s="5"/>
      <c r="C54" s="5"/>
      <c r="D54" s="5"/>
    </row>
    <row r="55" spans="1:4" x14ac:dyDescent="0.3">
      <c r="A55" s="5"/>
      <c r="B55" s="5"/>
      <c r="C55" s="5"/>
      <c r="D55" s="5"/>
    </row>
    <row r="56" spans="1:4" x14ac:dyDescent="0.3">
      <c r="A56" s="5" t="s">
        <v>17</v>
      </c>
      <c r="B56" s="5"/>
      <c r="C56" s="5"/>
      <c r="D56" s="5"/>
    </row>
    <row r="57" spans="1:4" x14ac:dyDescent="0.3">
      <c r="A57" s="5" t="s">
        <v>18</v>
      </c>
      <c r="B57" s="5"/>
      <c r="C57" s="5"/>
      <c r="D57" s="5"/>
    </row>
    <row r="58" spans="1:4" x14ac:dyDescent="0.3">
      <c r="A58" s="5" t="s">
        <v>19</v>
      </c>
      <c r="B58" s="5"/>
      <c r="C58" s="5"/>
      <c r="D58" s="5"/>
    </row>
    <row r="59" spans="1:4" x14ac:dyDescent="0.3">
      <c r="A59" s="5" t="s">
        <v>20</v>
      </c>
      <c r="B59" s="5"/>
      <c r="C59" s="5"/>
      <c r="D59" s="5"/>
    </row>
    <row r="63" spans="1:4" x14ac:dyDescent="0.3">
      <c r="A63" s="3" t="s">
        <v>21</v>
      </c>
    </row>
    <row r="65" spans="1:6" ht="15" thickBot="1" x14ac:dyDescent="0.35"/>
    <row r="66" spans="1:6" x14ac:dyDescent="0.3">
      <c r="A66" s="12" t="s">
        <v>22</v>
      </c>
      <c r="B66" s="13" t="s">
        <v>23</v>
      </c>
      <c r="C66" s="13" t="s">
        <v>24</v>
      </c>
      <c r="D66" s="13" t="s">
        <v>25</v>
      </c>
      <c r="E66" s="14" t="s">
        <v>35</v>
      </c>
    </row>
    <row r="67" spans="1:6" ht="28.8" x14ac:dyDescent="0.3">
      <c r="A67" s="15" t="s">
        <v>34</v>
      </c>
      <c r="B67" s="2" t="s">
        <v>26</v>
      </c>
      <c r="C67" s="2">
        <f>COUNT(A5:A28)</f>
        <v>24</v>
      </c>
      <c r="D67" s="10" t="s">
        <v>27</v>
      </c>
      <c r="E67" s="16"/>
    </row>
    <row r="68" spans="1:6" ht="43.2" x14ac:dyDescent="0.3">
      <c r="A68" s="15" t="s">
        <v>46</v>
      </c>
      <c r="B68" s="2" t="s">
        <v>28</v>
      </c>
      <c r="C68" s="2">
        <f>CORREL(A5:A28,B5:B28)</f>
        <v>0.61982937694778928</v>
      </c>
      <c r="D68" s="10" t="s">
        <v>29</v>
      </c>
      <c r="E68" s="16" t="s">
        <v>30</v>
      </c>
    </row>
    <row r="69" spans="1:6" ht="28.8" x14ac:dyDescent="0.3">
      <c r="A69" s="17"/>
      <c r="B69" s="8"/>
      <c r="C69" s="8" t="s">
        <v>0</v>
      </c>
      <c r="D69" s="8" t="s">
        <v>1</v>
      </c>
      <c r="E69" s="16" t="s">
        <v>31</v>
      </c>
      <c r="F69" s="1"/>
    </row>
    <row r="70" spans="1:6" ht="28.8" x14ac:dyDescent="0.3">
      <c r="A70" s="17"/>
      <c r="B70" s="9" t="s">
        <v>0</v>
      </c>
      <c r="C70" s="7">
        <v>1</v>
      </c>
      <c r="D70" s="7"/>
      <c r="E70" s="18"/>
    </row>
    <row r="71" spans="1:6" x14ac:dyDescent="0.3">
      <c r="A71" s="17"/>
      <c r="B71" s="7" t="s">
        <v>1</v>
      </c>
      <c r="C71" s="9">
        <v>0.61982937694778928</v>
      </c>
      <c r="D71" s="9">
        <v>1</v>
      </c>
      <c r="E71" s="19"/>
    </row>
    <row r="72" spans="1:6" x14ac:dyDescent="0.3">
      <c r="A72" s="17"/>
      <c r="B72" s="11"/>
      <c r="C72" s="11"/>
      <c r="D72" s="11"/>
      <c r="E72" s="19"/>
    </row>
    <row r="73" spans="1:6" ht="43.2" x14ac:dyDescent="0.3">
      <c r="A73" s="15" t="s">
        <v>36</v>
      </c>
      <c r="B73" s="2" t="s">
        <v>37</v>
      </c>
      <c r="C73" s="2">
        <f>0.6745*(1-C68^2)/SQRT(C67)</f>
        <v>8.4786002328848808E-2</v>
      </c>
      <c r="D73" s="10" t="s">
        <v>38</v>
      </c>
      <c r="E73" s="16"/>
      <c r="F73" s="1"/>
    </row>
    <row r="74" spans="1:6" x14ac:dyDescent="0.3">
      <c r="A74" s="17"/>
      <c r="B74" s="11"/>
      <c r="C74" s="11"/>
      <c r="D74" s="11"/>
      <c r="E74" s="19"/>
    </row>
    <row r="75" spans="1:6" ht="130.19999999999999" thickBot="1" x14ac:dyDescent="0.35">
      <c r="A75" s="20" t="s">
        <v>39</v>
      </c>
      <c r="B75" s="21"/>
      <c r="C75" s="21" t="str">
        <f>IF(C73&gt;C68,"it is insignificant",IF(6*C73&lt;C68,"it is significant","No Conclusion"))</f>
        <v>it is significant</v>
      </c>
      <c r="D75" s="22" t="s">
        <v>40</v>
      </c>
      <c r="E75" s="23"/>
    </row>
    <row r="77" spans="1:6" ht="15" thickBot="1" x14ac:dyDescent="0.35">
      <c r="A77" t="s">
        <v>41</v>
      </c>
    </row>
    <row r="78" spans="1:6" x14ac:dyDescent="0.3">
      <c r="A78" s="24" t="s">
        <v>42</v>
      </c>
      <c r="B78" s="25"/>
      <c r="C78" s="25">
        <f>C68-C73</f>
        <v>0.53504337461894047</v>
      </c>
      <c r="D78" s="26" t="s">
        <v>44</v>
      </c>
      <c r="E78" s="27"/>
    </row>
    <row r="79" spans="1:6" ht="15" thickBot="1" x14ac:dyDescent="0.35">
      <c r="A79" s="28" t="s">
        <v>43</v>
      </c>
      <c r="B79" s="29"/>
      <c r="C79" s="29">
        <f>C68+C73</f>
        <v>0.70461537927663809</v>
      </c>
      <c r="D79" s="30" t="s">
        <v>45</v>
      </c>
      <c r="E79" s="23"/>
    </row>
    <row r="80" spans="1:6" ht="15" thickBot="1" x14ac:dyDescent="0.35"/>
    <row r="81" spans="1:6" ht="58.2" thickBot="1" x14ac:dyDescent="0.35">
      <c r="A81" s="31" t="s">
        <v>47</v>
      </c>
      <c r="B81" s="32" t="s">
        <v>48</v>
      </c>
      <c r="C81" s="32">
        <f>C68^2</f>
        <v>0.38418845652748468</v>
      </c>
      <c r="D81" s="33" t="s">
        <v>49</v>
      </c>
      <c r="E81" s="34"/>
    </row>
    <row r="83" spans="1:6" x14ac:dyDescent="0.3">
      <c r="A83" t="s">
        <v>50</v>
      </c>
      <c r="B83" s="35">
        <f>C68^2</f>
        <v>0.38418845652748468</v>
      </c>
      <c r="C83" t="s">
        <v>51</v>
      </c>
    </row>
    <row r="86" spans="1:6" ht="15" x14ac:dyDescent="0.3">
      <c r="A86" s="6"/>
    </row>
    <row r="87" spans="1:6" ht="15" x14ac:dyDescent="0.3">
      <c r="A87" s="6" t="s">
        <v>52</v>
      </c>
    </row>
    <row r="89" spans="1:6" x14ac:dyDescent="0.3">
      <c r="A89" s="3" t="s">
        <v>68</v>
      </c>
    </row>
    <row r="90" spans="1:6" ht="15" thickBot="1" x14ac:dyDescent="0.35"/>
    <row r="91" spans="1:6" x14ac:dyDescent="0.3">
      <c r="A91" s="52" t="s">
        <v>53</v>
      </c>
      <c r="B91" s="53"/>
      <c r="C91" s="53"/>
      <c r="D91" s="53"/>
      <c r="E91" s="53"/>
      <c r="F91" s="54"/>
    </row>
    <row r="92" spans="1:6" ht="46.8" x14ac:dyDescent="0.3">
      <c r="A92" s="55" t="s">
        <v>54</v>
      </c>
      <c r="B92" s="56"/>
      <c r="C92" s="37" t="s">
        <v>55</v>
      </c>
      <c r="D92" s="37" t="s">
        <v>56</v>
      </c>
      <c r="E92" s="37" t="s">
        <v>57</v>
      </c>
      <c r="F92" s="42" t="s">
        <v>58</v>
      </c>
    </row>
    <row r="93" spans="1:6" ht="22.8" x14ac:dyDescent="0.3">
      <c r="A93" s="44" t="s">
        <v>59</v>
      </c>
      <c r="B93" s="39" t="s">
        <v>60</v>
      </c>
      <c r="C93" s="38">
        <v>0.61982937694778928</v>
      </c>
      <c r="D93" s="38">
        <v>0.11581468869415966</v>
      </c>
      <c r="E93" s="38">
        <v>3.7047557734555987</v>
      </c>
      <c r="F93" s="43" t="s">
        <v>61</v>
      </c>
    </row>
    <row r="94" spans="1:6" ht="22.8" x14ac:dyDescent="0.3">
      <c r="A94" s="44" t="s">
        <v>62</v>
      </c>
      <c r="B94" s="39" t="s">
        <v>63</v>
      </c>
      <c r="C94" s="38">
        <v>0.63762065218877662</v>
      </c>
      <c r="D94" s="38">
        <v>0.13336501788539668</v>
      </c>
      <c r="E94" s="38">
        <v>3.8822664851466557</v>
      </c>
      <c r="F94" s="43" t="s">
        <v>61</v>
      </c>
    </row>
    <row r="95" spans="1:6" x14ac:dyDescent="0.3">
      <c r="A95" s="57" t="s">
        <v>64</v>
      </c>
      <c r="B95" s="61"/>
      <c r="C95" s="40">
        <v>24</v>
      </c>
      <c r="D95" s="41"/>
      <c r="E95" s="41"/>
      <c r="F95" s="45"/>
    </row>
    <row r="96" spans="1:6" x14ac:dyDescent="0.3">
      <c r="A96" s="62" t="s">
        <v>65</v>
      </c>
      <c r="B96" s="63"/>
      <c r="C96" s="63"/>
      <c r="D96" s="63"/>
      <c r="E96" s="63"/>
      <c r="F96" s="64"/>
    </row>
    <row r="97" spans="1:6" x14ac:dyDescent="0.3">
      <c r="A97" s="62" t="s">
        <v>66</v>
      </c>
      <c r="B97" s="63"/>
      <c r="C97" s="63"/>
      <c r="D97" s="63"/>
      <c r="E97" s="63"/>
      <c r="F97" s="64"/>
    </row>
    <row r="98" spans="1:6" ht="15" thickBot="1" x14ac:dyDescent="0.35">
      <c r="A98" s="58" t="s">
        <v>67</v>
      </c>
      <c r="B98" s="59"/>
      <c r="C98" s="59"/>
      <c r="D98" s="59"/>
      <c r="E98" s="59"/>
      <c r="F98" s="60"/>
    </row>
    <row r="110" spans="1:6" x14ac:dyDescent="0.3">
      <c r="A110" s="36" t="s">
        <v>79</v>
      </c>
    </row>
    <row r="111" spans="1:6" ht="15" thickBot="1" x14ac:dyDescent="0.35">
      <c r="A111" s="36"/>
    </row>
    <row r="112" spans="1:6" x14ac:dyDescent="0.3">
      <c r="A112" s="52" t="s">
        <v>69</v>
      </c>
      <c r="B112" s="53"/>
      <c r="C112" s="53"/>
      <c r="D112" s="54"/>
    </row>
    <row r="113" spans="1:4" ht="24" x14ac:dyDescent="0.3">
      <c r="A113" s="55" t="s">
        <v>54</v>
      </c>
      <c r="B113" s="56"/>
      <c r="C113" s="37" t="s">
        <v>0</v>
      </c>
      <c r="D113" s="42" t="s">
        <v>1</v>
      </c>
    </row>
    <row r="114" spans="1:4" ht="22.8" x14ac:dyDescent="0.3">
      <c r="A114" s="57" t="s">
        <v>0</v>
      </c>
      <c r="B114" s="39" t="s">
        <v>70</v>
      </c>
      <c r="C114" s="46">
        <v>1</v>
      </c>
      <c r="D114" s="49" t="s">
        <v>71</v>
      </c>
    </row>
    <row r="115" spans="1:4" x14ac:dyDescent="0.3">
      <c r="A115" s="57"/>
      <c r="B115" s="39" t="s">
        <v>72</v>
      </c>
      <c r="C115" s="41"/>
      <c r="D115" s="50">
        <v>1.2357758422400814E-3</v>
      </c>
    </row>
    <row r="116" spans="1:4" x14ac:dyDescent="0.3">
      <c r="A116" s="57"/>
      <c r="B116" s="39" t="s">
        <v>73</v>
      </c>
      <c r="C116" s="46">
        <v>24</v>
      </c>
      <c r="D116" s="51">
        <v>24</v>
      </c>
    </row>
    <row r="117" spans="1:4" ht="22.8" x14ac:dyDescent="0.3">
      <c r="A117" s="57" t="s">
        <v>1</v>
      </c>
      <c r="B117" s="39" t="s">
        <v>70</v>
      </c>
      <c r="C117" s="47" t="s">
        <v>71</v>
      </c>
      <c r="D117" s="51">
        <v>1</v>
      </c>
    </row>
    <row r="118" spans="1:4" x14ac:dyDescent="0.3">
      <c r="A118" s="57"/>
      <c r="B118" s="39" t="s">
        <v>72</v>
      </c>
      <c r="C118" s="48">
        <v>1.2357758422400814E-3</v>
      </c>
      <c r="D118" s="45"/>
    </row>
    <row r="119" spans="1:4" x14ac:dyDescent="0.3">
      <c r="A119" s="57"/>
      <c r="B119" s="39" t="s">
        <v>73</v>
      </c>
      <c r="C119" s="46">
        <v>24</v>
      </c>
      <c r="D119" s="51">
        <v>24</v>
      </c>
    </row>
    <row r="120" spans="1:4" ht="15" thickBot="1" x14ac:dyDescent="0.35">
      <c r="A120" s="58" t="s">
        <v>74</v>
      </c>
      <c r="B120" s="59"/>
      <c r="C120" s="59"/>
      <c r="D120" s="60"/>
    </row>
    <row r="123" spans="1:4" x14ac:dyDescent="0.3">
      <c r="A123" s="3" t="s">
        <v>75</v>
      </c>
    </row>
    <row r="124" spans="1:4" x14ac:dyDescent="0.3">
      <c r="A124" t="s">
        <v>78</v>
      </c>
    </row>
    <row r="125" spans="1:4" x14ac:dyDescent="0.3">
      <c r="A125" t="s">
        <v>77</v>
      </c>
    </row>
    <row r="126" spans="1:4" x14ac:dyDescent="0.3">
      <c r="A126" t="s">
        <v>76</v>
      </c>
    </row>
  </sheetData>
  <mergeCells count="11">
    <mergeCell ref="A98:F98"/>
    <mergeCell ref="A91:F91"/>
    <mergeCell ref="A92:B92"/>
    <mergeCell ref="A95:B95"/>
    <mergeCell ref="A96:F96"/>
    <mergeCell ref="A97:F97"/>
    <mergeCell ref="A112:D112"/>
    <mergeCell ref="A113:B113"/>
    <mergeCell ref="A114:A116"/>
    <mergeCell ref="A117:A119"/>
    <mergeCell ref="A120:D120"/>
  </mergeCells>
  <printOptions headings="1" gridLines="1"/>
  <pageMargins left="0.7" right="0.7" top="0.82499999999999996" bottom="0.75" header="0.3" footer="0.3"/>
  <pageSetup paperSize="9" scale="75" orientation="portrait" horizontalDpi="300" verticalDpi="300" r:id="rId1"/>
  <headerFooter>
    <oddHeader>&amp;LRoll No: 46
Section : A&amp;C .............. Campus
Statistics Practical 6&amp;RDate: 7/2/2019</oddHeader>
    <oddFooter>&amp;LName: &amp;R&amp;P 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</dc:creator>
  <cp:lastModifiedBy>Bamadev</cp:lastModifiedBy>
  <cp:lastPrinted>2019-07-01T02:51:25Z</cp:lastPrinted>
  <dcterms:created xsi:type="dcterms:W3CDTF">2015-06-05T18:17:20Z</dcterms:created>
  <dcterms:modified xsi:type="dcterms:W3CDTF">2022-08-31T11:41:31Z</dcterms:modified>
</cp:coreProperties>
</file>