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A85CF31E-1FD4-4EE2-B9F8-195B647F65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nomial Distribution" sheetId="2" r:id="rId1"/>
    <sheet name="Poisson Distribution" sheetId="3" r:id="rId2"/>
    <sheet name="Normal Distribution" sheetId="4" r:id="rId3"/>
  </sheets>
  <calcPr calcId="191029"/>
</workbook>
</file>

<file path=xl/calcChain.xml><?xml version="1.0" encoding="utf-8"?>
<calcChain xmlns="http://schemas.openxmlformats.org/spreadsheetml/2006/main">
  <c r="D31" i="2" l="1"/>
  <c r="B31" i="2"/>
  <c r="D29" i="2" s="1"/>
  <c r="C31" i="2"/>
  <c r="D28" i="2"/>
  <c r="D30" i="2"/>
  <c r="D25" i="2"/>
  <c r="C26" i="2"/>
  <c r="C27" i="2"/>
  <c r="C28" i="2"/>
  <c r="C29" i="2"/>
  <c r="C30" i="2"/>
  <c r="C25" i="2"/>
  <c r="C16" i="2"/>
  <c r="C17" i="2" s="1"/>
  <c r="D27" i="2" l="1"/>
  <c r="D26" i="2"/>
</calcChain>
</file>

<file path=xl/sharedStrings.xml><?xml version="1.0" encoding="utf-8"?>
<sst xmlns="http://schemas.openxmlformats.org/spreadsheetml/2006/main" count="64" uniqueCount="53">
  <si>
    <t xml:space="preserve">Working Expression: </t>
  </si>
  <si>
    <t>Solution:</t>
  </si>
  <si>
    <t>Probabilities that (i) no heads    (ii) at least one head  (iii) less than 2 heads  (iv) more than 2 heads</t>
  </si>
  <si>
    <t xml:space="preserve">Let x be the no. of heads in n independent trials. The possible values of x are 0,1,2,3 and 4. Then probability of getting x heads </t>
  </si>
  <si>
    <t xml:space="preserve">is given by P(X=x) = </t>
  </si>
  <si>
    <t>Where , p = probability of getting head in n independent trial</t>
  </si>
  <si>
    <t xml:space="preserve">                  q= 1-p</t>
  </si>
  <si>
    <t>No of heads</t>
  </si>
  <si>
    <t>frequency</t>
  </si>
  <si>
    <t>n</t>
  </si>
  <si>
    <r>
      <t>Expected frequency f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= N * P(X=x)</t>
    </r>
  </si>
  <si>
    <t>p</t>
  </si>
  <si>
    <t xml:space="preserve">(i) </t>
  </si>
  <si>
    <t>P(X=0)</t>
  </si>
  <si>
    <t xml:space="preserve"> =BINOMDIST(0,B13,B14,0)</t>
  </si>
  <si>
    <t>(ii)</t>
  </si>
  <si>
    <t>P(X&gt;=1)</t>
  </si>
  <si>
    <t>(iii)</t>
  </si>
  <si>
    <t>P(X&lt;2)</t>
  </si>
  <si>
    <t>(iv)</t>
  </si>
  <si>
    <t>P(X&gt;2)</t>
  </si>
  <si>
    <t>Fitting of Binomial Distribution</t>
  </si>
  <si>
    <t>x</t>
  </si>
  <si>
    <t>P(X=x)</t>
  </si>
  <si>
    <t>f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</si>
  <si>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N*P(X=x)</t>
    </r>
  </si>
  <si>
    <t>N</t>
  </si>
  <si>
    <r>
      <rPr>
        <b/>
        <sz val="11"/>
        <color theme="1"/>
        <rFont val="Calibri"/>
        <family val="2"/>
        <scheme val="minor"/>
      </rPr>
      <t>Problem 1:</t>
    </r>
    <r>
      <rPr>
        <sz val="11"/>
        <color theme="1"/>
        <rFont val="Calibri"/>
        <family val="2"/>
        <scheme val="minor"/>
      </rPr>
      <t xml:space="preserve"> Five unbiased coins are tossed 200 times. Following results were obtained. Fit the binomial distribution and find the </t>
    </r>
  </si>
  <si>
    <t>Problem 2: Fit the binomial distribution to the following data and find the mean and variance</t>
  </si>
  <si>
    <t>than 1. Also find mean and variance</t>
  </si>
  <si>
    <t>Mistakes per page</t>
  </si>
  <si>
    <t>no. of pages</t>
  </si>
  <si>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Fit the poisson distribution to the following data. Find the probabilities less than 2, less than or equal to 3 , 5 and greater</t>
    </r>
  </si>
  <si>
    <t>Working Expression</t>
  </si>
  <si>
    <t>Solution</t>
  </si>
  <si>
    <t>Rounded Expected frequency</t>
  </si>
  <si>
    <t>l</t>
  </si>
  <si>
    <t>∑fx</t>
  </si>
  <si>
    <t>fe=N*P(X=x)</t>
  </si>
  <si>
    <t xml:space="preserve">Problem: </t>
  </si>
  <si>
    <t xml:space="preserve">(A)  Suppose X folllows the normal distribution with mean 100 and standard deviation 10, find the probability that </t>
  </si>
  <si>
    <t xml:space="preserve">(i) X is between 100 and 110 </t>
  </si>
  <si>
    <t xml:space="preserve"> (ii) X is more than 120</t>
  </si>
  <si>
    <t xml:space="preserve">(iii) X is less than 115                   </t>
  </si>
  <si>
    <t xml:space="preserve">(iv) X is between 80 and 100 </t>
  </si>
  <si>
    <t xml:space="preserve">(v) X is less than 80                         </t>
  </si>
  <si>
    <t xml:space="preserve">Solution: </t>
  </si>
  <si>
    <t xml:space="preserve">(i) highest income of poorest 10%  </t>
  </si>
  <si>
    <t>(ii) lowest income of richest 20% of the persons</t>
  </si>
  <si>
    <t xml:space="preserve"> =NORMINV(0.1,520,60)</t>
  </si>
  <si>
    <t xml:space="preserve"> =NORMINV(0.8,520,60)</t>
  </si>
  <si>
    <t xml:space="preserve">(B) Income of a group of 1000 persons were found to be normally distributed with mean Rs. 520 and standard deviation </t>
  </si>
  <si>
    <t>Rs. 60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</si>
</sst>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486092</xdr:colOff>
      <xdr:row>6</xdr:row>
      <xdr:rowOff>160718</xdr:rowOff>
    </xdr:from>
    <xdr:ext cx="1342708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43317" y="922718"/>
              <a:ext cx="13427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𝐶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𝑛</m:t>
                        </m:r>
                        <m:r>
                          <a:rPr lang="en-US" sz="1100" b="0" i="1">
                            <a:latin typeface="Cambria Math"/>
                          </a:rPr>
                          <m:t>, </m:t>
                        </m:r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.</m:t>
                    </m:r>
                    <m:r>
                      <a:rPr lang="en-US" sz="1100" b="0" i="1">
                        <a:latin typeface="Cambria Math"/>
                      </a:rPr>
                      <m:t>𝑝𝑥</m:t>
                    </m:r>
                    <m:r>
                      <a:rPr lang="en-US" sz="1100" b="0" i="1">
                        <a:latin typeface="Cambria Math"/>
                      </a:rPr>
                      <m:t>. </m:t>
                    </m:r>
                    <m:r>
                      <a:rPr lang="en-US" sz="1100" b="0" i="1">
                        <a:latin typeface="Cambria Math"/>
                      </a:rPr>
                      <m:t>𝑞𝑛</m:t>
                    </m:r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43317" y="922718"/>
              <a:ext cx="134270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𝐶(𝑛, 𝑥).𝑝𝑥. 𝑞𝑛−𝑥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190500</xdr:colOff>
      <xdr:row>8</xdr:row>
      <xdr:rowOff>133350</xdr:rowOff>
    </xdr:from>
    <xdr:to>
      <xdr:col>10</xdr:col>
      <xdr:colOff>342900</xdr:colOff>
      <xdr:row>16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520045" y="1657350"/>
          <a:ext cx="2784764" cy="1587211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 BINOMDIST(numbers, trials, probability, cumulative)</a:t>
          </a:r>
        </a:p>
        <a:p>
          <a:r>
            <a:rPr lang="en-GB" sz="1100"/>
            <a:t>numbers= value of x</a:t>
          </a:r>
        </a:p>
        <a:p>
          <a:r>
            <a:rPr lang="en-GB" sz="1100"/>
            <a:t>trials = value of n</a:t>
          </a:r>
        </a:p>
        <a:p>
          <a:r>
            <a:rPr lang="en-GB" sz="1100"/>
            <a:t>probability= value of p </a:t>
          </a:r>
        </a:p>
        <a:p>
          <a:r>
            <a:rPr lang="en-GB" sz="1100"/>
            <a:t>cumulative  0 = exactly 1, 2, 3</a:t>
          </a:r>
          <a:r>
            <a:rPr lang="en-GB" sz="1100" baseline="0"/>
            <a:t> etc</a:t>
          </a:r>
        </a:p>
        <a:p>
          <a:r>
            <a:rPr lang="en-GB" sz="1100" baseline="0"/>
            <a:t>cumulative  1 = upto that </a:t>
          </a:r>
        </a:p>
        <a:p>
          <a:r>
            <a:rPr lang="en-GB" sz="1100" baseline="0"/>
            <a:t>for eg P(X&lt;=5) we use cumulative = 1</a:t>
          </a:r>
          <a:endParaRPr lang="en-GB" sz="1100"/>
        </a:p>
      </xdr:txBody>
    </xdr:sp>
    <xdr:clientData/>
  </xdr:twoCellAnchor>
  <xdr:twoCellAnchor>
    <xdr:from>
      <xdr:col>6</xdr:col>
      <xdr:colOff>173182</xdr:colOff>
      <xdr:row>18</xdr:row>
      <xdr:rowOff>138545</xdr:rowOff>
    </xdr:from>
    <xdr:to>
      <xdr:col>10</xdr:col>
      <xdr:colOff>554182</xdr:colOff>
      <xdr:row>22</xdr:row>
      <xdr:rowOff>90920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502727" y="3602181"/>
          <a:ext cx="3013364" cy="7143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select N then</a:t>
          </a:r>
          <a:r>
            <a:rPr lang="en-GB" sz="1100" baseline="0"/>
            <a:t> fixed by F4 * BINOMDIST( select no of r, trials select F4 , probF4, 0) </a:t>
          </a:r>
        </a:p>
        <a:p>
          <a:r>
            <a:rPr lang="en-GB" sz="1100" baseline="0"/>
            <a:t>then drag to others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16</xdr:row>
      <xdr:rowOff>28575</xdr:rowOff>
    </xdr:from>
    <xdr:to>
      <xdr:col>11</xdr:col>
      <xdr:colOff>504825</xdr:colOff>
      <xdr:row>24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953000" y="4029075"/>
          <a:ext cx="2781300" cy="15906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 POISSON(x,mean, cumulative)</a:t>
          </a:r>
        </a:p>
        <a:p>
          <a:r>
            <a:rPr lang="en-GB" sz="1100"/>
            <a:t>x= value of r</a:t>
          </a:r>
        </a:p>
        <a:p>
          <a:r>
            <a:rPr lang="en-GB" sz="1100"/>
            <a:t>mean</a:t>
          </a:r>
          <a:r>
            <a:rPr lang="en-GB" sz="1100" baseline="0"/>
            <a:t> = </a:t>
          </a:r>
          <a:r>
            <a:rPr lang="el-GR" sz="1100" baseline="0"/>
            <a:t>λ</a:t>
          </a:r>
          <a:r>
            <a:rPr lang="en-GB" sz="1100"/>
            <a:t> </a:t>
          </a:r>
        </a:p>
        <a:p>
          <a:r>
            <a:rPr lang="en-GB" sz="1100"/>
            <a:t>cumulative  0 = exactly 1, 2, 3</a:t>
          </a:r>
          <a:r>
            <a:rPr lang="en-GB" sz="1100" baseline="0"/>
            <a:t> etc</a:t>
          </a:r>
        </a:p>
        <a:p>
          <a:r>
            <a:rPr lang="en-GB" sz="1100" baseline="0"/>
            <a:t>cumulative  1 = upto that </a:t>
          </a:r>
        </a:p>
        <a:p>
          <a:r>
            <a:rPr lang="en-GB" sz="1100" baseline="0"/>
            <a:t>for eg P(X&lt;=5) we use cumulative = 1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11</xdr:row>
      <xdr:rowOff>89535</xdr:rowOff>
    </xdr:from>
    <xdr:to>
      <xdr:col>12</xdr:col>
      <xdr:colOff>601981</xdr:colOff>
      <xdr:row>23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649980" y="2101215"/>
          <a:ext cx="4632961" cy="216598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 b="1"/>
            <a:t>Steps:   </a:t>
          </a:r>
          <a:r>
            <a:rPr lang="en-GB" sz="1100"/>
            <a:t>NORMDIST(x, mean, standard-dev, cumulative)</a:t>
          </a:r>
        </a:p>
        <a:p>
          <a:r>
            <a:rPr lang="en-GB" sz="1100"/>
            <a:t>x = value of X</a:t>
          </a:r>
        </a:p>
        <a:p>
          <a:r>
            <a:rPr lang="en-GB" sz="1100"/>
            <a:t>mean= </a:t>
          </a:r>
        </a:p>
        <a:p>
          <a:r>
            <a:rPr lang="en-GB" sz="1100"/>
            <a:t>std dev= </a:t>
          </a:r>
        </a:p>
        <a:p>
          <a:r>
            <a:rPr lang="en-GB" sz="1100"/>
            <a:t>cumulative = 1 always</a:t>
          </a:r>
        </a:p>
        <a:p>
          <a:r>
            <a:rPr lang="en-GB" sz="1100" b="1"/>
            <a:t>Example:</a:t>
          </a:r>
        </a:p>
        <a:p>
          <a:r>
            <a:rPr lang="en-GB" sz="1100"/>
            <a:t>P(100&lt;X&lt;130) = area</a:t>
          </a:r>
          <a:r>
            <a:rPr lang="en-GB" sz="1100" baseline="0"/>
            <a:t>(prob) upto 130 - prob upto 100</a:t>
          </a:r>
        </a:p>
        <a:p>
          <a:r>
            <a:rPr lang="en-GB" sz="1100" baseline="0"/>
            <a:t>                           = NORMDIST(130, mean, s.d, 1) - NORMDIST(100, mean, s.d. ,1)</a:t>
          </a:r>
          <a:endParaRPr lang="en-GB" sz="1100"/>
        </a:p>
        <a:p>
          <a:r>
            <a:rPr lang="en-GB" sz="1100"/>
            <a:t>P(X&lt;150) = NORMDIST(150,mean,s.d.,1)</a:t>
          </a:r>
        </a:p>
        <a:p>
          <a:r>
            <a:rPr lang="en-GB" sz="1100"/>
            <a:t>P(X&gt;140)</a:t>
          </a:r>
          <a:r>
            <a:rPr lang="en-GB" sz="1100" baseline="0"/>
            <a:t> = 1 - NORMDIST(140,mean,s.d.,1)</a:t>
          </a:r>
          <a:endParaRPr lang="en-GB" sz="1100"/>
        </a:p>
      </xdr:txBody>
    </xdr:sp>
    <xdr:clientData/>
  </xdr:twoCellAnchor>
  <xdr:twoCellAnchor>
    <xdr:from>
      <xdr:col>6</xdr:col>
      <xdr:colOff>400050</xdr:colOff>
      <xdr:row>26</xdr:row>
      <xdr:rowOff>19050</xdr:rowOff>
    </xdr:from>
    <xdr:to>
      <xdr:col>10</xdr:col>
      <xdr:colOff>381000</xdr:colOff>
      <xdr:row>34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43400" y="4781550"/>
          <a:ext cx="2609850" cy="1657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7</xdr:col>
      <xdr:colOff>247650</xdr:colOff>
      <xdr:row>34</xdr:row>
      <xdr:rowOff>19050</xdr:rowOff>
    </xdr:from>
    <xdr:to>
      <xdr:col>7</xdr:col>
      <xdr:colOff>417194</xdr:colOff>
      <xdr:row>36</xdr:row>
      <xdr:rowOff>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848225" y="6305550"/>
          <a:ext cx="169544" cy="3619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9</xdr:col>
      <xdr:colOff>561975</xdr:colOff>
      <xdr:row>33</xdr:row>
      <xdr:rowOff>161925</xdr:rowOff>
    </xdr:from>
    <xdr:to>
      <xdr:col>10</xdr:col>
      <xdr:colOff>74294</xdr:colOff>
      <xdr:row>35</xdr:row>
      <xdr:rowOff>142875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77000" y="6257925"/>
          <a:ext cx="169544" cy="3619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5</xdr:col>
      <xdr:colOff>180975</xdr:colOff>
      <xdr:row>36</xdr:row>
      <xdr:rowOff>152400</xdr:rowOff>
    </xdr:from>
    <xdr:to>
      <xdr:col>11</xdr:col>
      <xdr:colOff>219075</xdr:colOff>
      <xdr:row>44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467100" y="6819900"/>
          <a:ext cx="3981450" cy="149542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When prob(area) is given then find the value of X</a:t>
          </a:r>
        </a:p>
        <a:p>
          <a:r>
            <a:rPr lang="en-GB" sz="1100" b="1"/>
            <a:t>steps: </a:t>
          </a:r>
          <a:r>
            <a:rPr lang="en-GB" sz="1100"/>
            <a:t>NORMINV(probability, mean, standard-dev)</a:t>
          </a:r>
        </a:p>
        <a:p>
          <a:r>
            <a:rPr lang="en-GB" sz="1100"/>
            <a:t>probability= given probability or area</a:t>
          </a:r>
        </a:p>
        <a:p>
          <a:r>
            <a:rPr lang="en-GB" sz="1100"/>
            <a:t>mean = </a:t>
          </a:r>
        </a:p>
        <a:p>
          <a:r>
            <a:rPr lang="en-GB" sz="1100"/>
            <a:t>std dev = </a:t>
          </a:r>
        </a:p>
        <a:p>
          <a:r>
            <a:rPr lang="en-GB" sz="1100" b="1"/>
            <a:t>Example: </a:t>
          </a:r>
        </a:p>
        <a:p>
          <a:r>
            <a:rPr lang="en-GB" sz="1100" b="1"/>
            <a:t>mea n</a:t>
          </a:r>
          <a:r>
            <a:rPr lang="en-GB" sz="1100" b="1" baseline="0"/>
            <a:t> = 520 s.d. = 60  prob = 0.10</a:t>
          </a:r>
        </a:p>
        <a:p>
          <a:r>
            <a:rPr lang="en-GB" sz="1100" b="0" baseline="0"/>
            <a:t>X = NORMINV(0.10, 520, 60) = 443.1069</a:t>
          </a:r>
          <a:endParaRPr lang="en-GB" sz="1100" b="0"/>
        </a:p>
      </xdr:txBody>
    </xdr:sp>
    <xdr:clientData/>
  </xdr:twoCellAnchor>
  <xdr:twoCellAnchor>
    <xdr:from>
      <xdr:col>5</xdr:col>
      <xdr:colOff>257175</xdr:colOff>
      <xdr:row>45</xdr:row>
      <xdr:rowOff>66675</xdr:rowOff>
    </xdr:from>
    <xdr:to>
      <xdr:col>10</xdr:col>
      <xdr:colOff>590550</xdr:colOff>
      <xdr:row>47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3543300" y="8448675"/>
          <a:ext cx="3619500" cy="4572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Note : in excel prob or area is from -infinity to certain values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view="pageLayout" topLeftCell="A35" zoomScale="85" zoomScaleNormal="100" zoomScalePageLayoutView="85" workbookViewId="0">
      <selection activeCell="G49" sqref="G49"/>
    </sheetView>
  </sheetViews>
  <sheetFormatPr defaultRowHeight="15" x14ac:dyDescent="0.25"/>
  <cols>
    <col min="2" max="2" width="12.140625" customWidth="1"/>
    <col min="4" max="4" width="11.5703125" customWidth="1"/>
  </cols>
  <sheetData>
    <row r="1" spans="1:9" x14ac:dyDescent="0.25">
      <c r="A1" t="s">
        <v>27</v>
      </c>
    </row>
    <row r="2" spans="1:9" x14ac:dyDescent="0.25">
      <c r="A2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B3" s="3" t="s">
        <v>7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2"/>
    </row>
    <row r="4" spans="1:9" x14ac:dyDescent="0.25">
      <c r="B4" s="4" t="s">
        <v>8</v>
      </c>
      <c r="C4" s="5">
        <v>5</v>
      </c>
      <c r="D4" s="5">
        <v>10</v>
      </c>
      <c r="E4" s="5">
        <v>20</v>
      </c>
      <c r="F4" s="5">
        <v>30</v>
      </c>
      <c r="G4" s="5">
        <v>15</v>
      </c>
      <c r="H4" s="5">
        <v>80</v>
      </c>
      <c r="I4" s="2"/>
    </row>
    <row r="6" spans="1:9" x14ac:dyDescent="0.25">
      <c r="A6" s="1" t="s">
        <v>0</v>
      </c>
    </row>
    <row r="7" spans="1:9" x14ac:dyDescent="0.25">
      <c r="A7" t="s">
        <v>3</v>
      </c>
    </row>
    <row r="8" spans="1:9" x14ac:dyDescent="0.25">
      <c r="A8" t="s">
        <v>4</v>
      </c>
    </row>
    <row r="9" spans="1:9" x14ac:dyDescent="0.25">
      <c r="A9" t="s">
        <v>5</v>
      </c>
    </row>
    <row r="10" spans="1:9" x14ac:dyDescent="0.25">
      <c r="A10" t="s">
        <v>6</v>
      </c>
    </row>
    <row r="11" spans="1:9" ht="18" x14ac:dyDescent="0.35">
      <c r="A11" t="s">
        <v>10</v>
      </c>
    </row>
    <row r="12" spans="1:9" x14ac:dyDescent="0.25">
      <c r="A12" s="1" t="s">
        <v>1</v>
      </c>
    </row>
    <row r="13" spans="1:9" x14ac:dyDescent="0.25">
      <c r="A13" t="s">
        <v>9</v>
      </c>
      <c r="B13">
        <v>5</v>
      </c>
    </row>
    <row r="14" spans="1:9" x14ac:dyDescent="0.25">
      <c r="A14" t="s">
        <v>11</v>
      </c>
      <c r="B14">
        <v>0.5</v>
      </c>
    </row>
    <row r="16" spans="1:9" x14ac:dyDescent="0.25">
      <c r="A16" t="s">
        <v>12</v>
      </c>
      <c r="B16" t="s">
        <v>13</v>
      </c>
      <c r="C16">
        <f>BINOMDIST(0,B13,B14,0)</f>
        <v>3.125E-2</v>
      </c>
      <c r="D16" t="s">
        <v>14</v>
      </c>
    </row>
    <row r="17" spans="1:4" x14ac:dyDescent="0.25">
      <c r="A17" t="s">
        <v>15</v>
      </c>
      <c r="B17" t="s">
        <v>16</v>
      </c>
      <c r="C17">
        <f xml:space="preserve"> 1- C16</f>
        <v>0.96875</v>
      </c>
    </row>
    <row r="18" spans="1:4" x14ac:dyDescent="0.25">
      <c r="A18" t="s">
        <v>17</v>
      </c>
      <c r="B18" t="s">
        <v>18</v>
      </c>
    </row>
    <row r="19" spans="1:4" x14ac:dyDescent="0.25">
      <c r="A19" t="s">
        <v>19</v>
      </c>
      <c r="B19" t="s">
        <v>20</v>
      </c>
    </row>
    <row r="22" spans="1:4" x14ac:dyDescent="0.25">
      <c r="A22" t="s">
        <v>21</v>
      </c>
    </row>
    <row r="24" spans="1:4" ht="18" x14ac:dyDescent="0.35">
      <c r="A24" s="3" t="s">
        <v>22</v>
      </c>
      <c r="B24" s="3" t="s">
        <v>24</v>
      </c>
      <c r="C24" s="3" t="s">
        <v>23</v>
      </c>
      <c r="D24" s="3" t="s">
        <v>25</v>
      </c>
    </row>
    <row r="25" spans="1:4" x14ac:dyDescent="0.25">
      <c r="A25" s="3">
        <v>0</v>
      </c>
      <c r="B25" s="3">
        <v>5</v>
      </c>
      <c r="C25" s="3">
        <f>BINOMDIST(A25,$B$13,$B$14,0)</f>
        <v>3.125E-2</v>
      </c>
      <c r="D25" s="3">
        <f>$B$31*C25</f>
        <v>4.96875</v>
      </c>
    </row>
    <row r="26" spans="1:4" x14ac:dyDescent="0.25">
      <c r="A26" s="3">
        <v>1</v>
      </c>
      <c r="B26" s="3">
        <v>10</v>
      </c>
      <c r="C26" s="3">
        <f t="shared" ref="C26:C30" si="0">BINOMDIST(A26,$B$13,$B$14,0)</f>
        <v>0.15624999999999992</v>
      </c>
      <c r="D26" s="3">
        <f t="shared" ref="D26:D30" si="1">$B$31*C26</f>
        <v>24.843749999999986</v>
      </c>
    </row>
    <row r="27" spans="1:4" x14ac:dyDescent="0.25">
      <c r="A27" s="3">
        <v>2</v>
      </c>
      <c r="B27" s="3">
        <v>20</v>
      </c>
      <c r="C27" s="3">
        <f t="shared" si="0"/>
        <v>0.3125</v>
      </c>
      <c r="D27" s="3">
        <f t="shared" si="1"/>
        <v>49.6875</v>
      </c>
    </row>
    <row r="28" spans="1:4" x14ac:dyDescent="0.25">
      <c r="A28" s="3">
        <v>3</v>
      </c>
      <c r="B28" s="3">
        <v>30</v>
      </c>
      <c r="C28" s="3">
        <f t="shared" si="0"/>
        <v>0.3125</v>
      </c>
      <c r="D28" s="3">
        <f t="shared" si="1"/>
        <v>49.6875</v>
      </c>
    </row>
    <row r="29" spans="1:4" x14ac:dyDescent="0.25">
      <c r="A29" s="3">
        <v>4</v>
      </c>
      <c r="B29" s="3">
        <v>14</v>
      </c>
      <c r="C29" s="3">
        <f t="shared" si="0"/>
        <v>0.15624999999999992</v>
      </c>
      <c r="D29" s="3">
        <f t="shared" si="1"/>
        <v>24.843749999999986</v>
      </c>
    </row>
    <row r="30" spans="1:4" x14ac:dyDescent="0.25">
      <c r="A30" s="3">
        <v>5</v>
      </c>
      <c r="B30" s="3">
        <v>80</v>
      </c>
      <c r="C30" s="3">
        <f t="shared" si="0"/>
        <v>3.125E-2</v>
      </c>
      <c r="D30" s="3">
        <f t="shared" si="1"/>
        <v>4.96875</v>
      </c>
    </row>
    <row r="31" spans="1:4" x14ac:dyDescent="0.25">
      <c r="A31" s="3" t="s">
        <v>26</v>
      </c>
      <c r="B31" s="3">
        <f>SUM(B25:B30)</f>
        <v>159</v>
      </c>
      <c r="C31" s="3">
        <f>SUM(C25:C30)</f>
        <v>0.99999999999999978</v>
      </c>
      <c r="D31" s="3">
        <f>SUM(D25:D30)</f>
        <v>159</v>
      </c>
    </row>
    <row r="34" spans="1:9" x14ac:dyDescent="0.25">
      <c r="A34" s="1" t="s">
        <v>28</v>
      </c>
    </row>
    <row r="35" spans="1:9" x14ac:dyDescent="0.25">
      <c r="B35" s="3" t="s">
        <v>22</v>
      </c>
      <c r="C35" s="3">
        <v>0</v>
      </c>
      <c r="D35" s="3">
        <v>1</v>
      </c>
      <c r="E35" s="3">
        <v>2</v>
      </c>
      <c r="F35" s="3">
        <v>3</v>
      </c>
      <c r="G35" s="3">
        <v>4</v>
      </c>
      <c r="H35" s="3">
        <v>5</v>
      </c>
      <c r="I35" s="3">
        <v>6</v>
      </c>
    </row>
    <row r="36" spans="1:9" x14ac:dyDescent="0.25">
      <c r="B36" s="3" t="s">
        <v>24</v>
      </c>
      <c r="C36" s="3">
        <v>7</v>
      </c>
      <c r="D36" s="3">
        <v>6</v>
      </c>
      <c r="E36" s="3">
        <v>19</v>
      </c>
      <c r="F36" s="3">
        <v>35</v>
      </c>
      <c r="G36" s="3">
        <v>23</v>
      </c>
      <c r="H36" s="3">
        <v>7</v>
      </c>
      <c r="I36" s="3">
        <v>1</v>
      </c>
    </row>
    <row r="41" spans="1:9" x14ac:dyDescent="0.25">
      <c r="C41" s="3" t="s">
        <v>22</v>
      </c>
      <c r="D41" s="3" t="s">
        <v>24</v>
      </c>
    </row>
    <row r="42" spans="1:9" x14ac:dyDescent="0.25">
      <c r="C42" s="3">
        <v>0</v>
      </c>
      <c r="D42" s="3">
        <v>7</v>
      </c>
    </row>
    <row r="43" spans="1:9" x14ac:dyDescent="0.25">
      <c r="C43" s="3">
        <v>1</v>
      </c>
      <c r="D43" s="3">
        <v>6</v>
      </c>
    </row>
    <row r="44" spans="1:9" x14ac:dyDescent="0.25">
      <c r="C44" s="3">
        <v>2</v>
      </c>
      <c r="D44" s="3">
        <v>19</v>
      </c>
    </row>
    <row r="45" spans="1:9" x14ac:dyDescent="0.25">
      <c r="C45" s="3">
        <v>3</v>
      </c>
      <c r="D45" s="3">
        <v>35</v>
      </c>
    </row>
    <row r="46" spans="1:9" x14ac:dyDescent="0.25">
      <c r="C46" s="3">
        <v>4</v>
      </c>
      <c r="D46" s="3">
        <v>23</v>
      </c>
    </row>
    <row r="47" spans="1:9" x14ac:dyDescent="0.25">
      <c r="C47" s="3">
        <v>5</v>
      </c>
      <c r="D47" s="3">
        <v>7</v>
      </c>
    </row>
    <row r="48" spans="1:9" x14ac:dyDescent="0.25">
      <c r="C48" s="3">
        <v>6</v>
      </c>
      <c r="D48" s="3">
        <v>1</v>
      </c>
    </row>
    <row r="50" spans="3:4" x14ac:dyDescent="0.25">
      <c r="C50" t="s">
        <v>26</v>
      </c>
      <c r="D50">
        <v>98</v>
      </c>
    </row>
    <row r="51" spans="3:4" x14ac:dyDescent="0.25">
      <c r="C51" t="s">
        <v>9</v>
      </c>
      <c r="D51">
        <v>6</v>
      </c>
    </row>
  </sheetData>
  <printOptions headings="1" gridLines="1"/>
  <pageMargins left="0.671875" right="0.7" top="0.75" bottom="0.75" header="0.3" footer="0.3"/>
  <pageSetup scale="75" orientation="portrait" r:id="rId1"/>
  <headerFooter>
    <oddHeader>&amp;CPractical No. 11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view="pageLayout" zoomScaleNormal="100" workbookViewId="0">
      <selection activeCell="H8" sqref="H8"/>
    </sheetView>
  </sheetViews>
  <sheetFormatPr defaultRowHeight="15" x14ac:dyDescent="0.25"/>
  <sheetData>
    <row r="1" spans="1:8" x14ac:dyDescent="0.25">
      <c r="A1" t="s">
        <v>32</v>
      </c>
    </row>
    <row r="2" spans="1:8" x14ac:dyDescent="0.25">
      <c r="A2" t="s">
        <v>29</v>
      </c>
    </row>
    <row r="3" spans="1:8" ht="30" x14ac:dyDescent="0.25">
      <c r="B3" s="4" t="s">
        <v>30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</row>
    <row r="4" spans="1:8" ht="30" x14ac:dyDescent="0.25">
      <c r="B4" s="4" t="s">
        <v>31</v>
      </c>
      <c r="C4" s="3">
        <v>142</v>
      </c>
      <c r="D4" s="3">
        <v>156</v>
      </c>
      <c r="E4" s="3">
        <v>69</v>
      </c>
      <c r="F4" s="3">
        <v>27</v>
      </c>
      <c r="G4" s="3">
        <v>5</v>
      </c>
      <c r="H4" s="3">
        <v>1</v>
      </c>
    </row>
    <row r="6" spans="1:8" x14ac:dyDescent="0.25">
      <c r="A6" s="1" t="s">
        <v>33</v>
      </c>
    </row>
    <row r="8" spans="1:8" x14ac:dyDescent="0.25">
      <c r="A8" s="1" t="s">
        <v>34</v>
      </c>
    </row>
    <row r="9" spans="1:8" ht="60" x14ac:dyDescent="0.25">
      <c r="A9" s="6" t="s">
        <v>22</v>
      </c>
      <c r="B9" s="6" t="s">
        <v>24</v>
      </c>
      <c r="C9" s="3" t="s">
        <v>23</v>
      </c>
      <c r="D9" s="4" t="s">
        <v>38</v>
      </c>
      <c r="E9" s="4" t="s">
        <v>35</v>
      </c>
    </row>
    <row r="10" spans="1:8" x14ac:dyDescent="0.25">
      <c r="A10" s="6">
        <v>0</v>
      </c>
      <c r="B10" s="6">
        <v>142</v>
      </c>
      <c r="C10" s="3"/>
      <c r="D10" s="3"/>
      <c r="E10" s="3"/>
    </row>
    <row r="11" spans="1:8" x14ac:dyDescent="0.25">
      <c r="A11" s="6">
        <v>1</v>
      </c>
      <c r="B11" s="6">
        <v>156</v>
      </c>
      <c r="C11" s="3"/>
      <c r="D11" s="3"/>
      <c r="E11" s="3"/>
    </row>
    <row r="12" spans="1:8" x14ac:dyDescent="0.25">
      <c r="A12" s="6">
        <v>2</v>
      </c>
      <c r="B12" s="6">
        <v>69</v>
      </c>
      <c r="C12" s="3"/>
      <c r="D12" s="3"/>
      <c r="E12" s="3"/>
    </row>
    <row r="13" spans="1:8" x14ac:dyDescent="0.25">
      <c r="A13" s="6">
        <v>3</v>
      </c>
      <c r="B13" s="6">
        <v>27</v>
      </c>
      <c r="C13" s="3"/>
      <c r="D13" s="3"/>
      <c r="E13" s="3"/>
    </row>
    <row r="14" spans="1:8" x14ac:dyDescent="0.25">
      <c r="A14" s="6">
        <v>4</v>
      </c>
      <c r="B14" s="6">
        <v>5</v>
      </c>
      <c r="C14" s="3"/>
      <c r="D14" s="3"/>
      <c r="E14" s="3"/>
    </row>
    <row r="15" spans="1:8" x14ac:dyDescent="0.25">
      <c r="A15" s="6">
        <v>5</v>
      </c>
      <c r="B15" s="6">
        <v>1</v>
      </c>
      <c r="C15" s="3"/>
      <c r="D15" s="3"/>
      <c r="E15" s="3"/>
    </row>
    <row r="17" spans="1:1" x14ac:dyDescent="0.25">
      <c r="A17" t="s">
        <v>26</v>
      </c>
    </row>
    <row r="18" spans="1:1" x14ac:dyDescent="0.25">
      <c r="A18" s="8" t="s">
        <v>37</v>
      </c>
    </row>
    <row r="19" spans="1:1" x14ac:dyDescent="0.25">
      <c r="A19" s="7" t="s">
        <v>36</v>
      </c>
    </row>
    <row r="20" spans="1:1" x14ac:dyDescent="0.25">
      <c r="A20" s="8" t="s">
        <v>12</v>
      </c>
    </row>
  </sheetData>
  <printOptions headings="1" gridLines="1"/>
  <pageMargins left="0.7" right="0.7" top="0.75" bottom="0.75" header="0.3" footer="0.3"/>
  <pageSetup scale="75" orientation="portrait" r:id="rId1"/>
  <headerFooter>
    <oddHeader xml:space="preserve">&amp;Cpractical no. 12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view="pageLayout" zoomScaleNormal="100" workbookViewId="0">
      <selection activeCell="D15" sqref="D15"/>
    </sheetView>
  </sheetViews>
  <sheetFormatPr defaultRowHeight="15" x14ac:dyDescent="0.25"/>
  <sheetData>
    <row r="1" spans="1:9" x14ac:dyDescent="0.25">
      <c r="A1" s="1" t="s">
        <v>39</v>
      </c>
      <c r="B1" s="9" t="s">
        <v>40</v>
      </c>
      <c r="C1" s="2"/>
      <c r="D1" s="2"/>
      <c r="E1" s="2"/>
      <c r="F1" s="2"/>
      <c r="G1" s="2"/>
      <c r="H1" s="2"/>
      <c r="I1" s="2"/>
    </row>
    <row r="2" spans="1:9" x14ac:dyDescent="0.25">
      <c r="B2" s="10" t="s">
        <v>41</v>
      </c>
      <c r="C2" s="2"/>
      <c r="D2" s="2"/>
      <c r="E2" s="2"/>
      <c r="F2" s="2"/>
      <c r="G2" s="2"/>
      <c r="H2" s="2"/>
      <c r="I2" s="2"/>
    </row>
    <row r="3" spans="1:9" x14ac:dyDescent="0.25">
      <c r="B3" s="10" t="s">
        <v>42</v>
      </c>
      <c r="C3" s="2"/>
      <c r="D3" s="2"/>
      <c r="E3" s="2"/>
      <c r="F3" s="2"/>
      <c r="G3" s="2"/>
      <c r="H3" s="2"/>
      <c r="I3" s="2"/>
    </row>
    <row r="4" spans="1:9" x14ac:dyDescent="0.25">
      <c r="B4" s="10" t="s">
        <v>43</v>
      </c>
      <c r="C4" s="2"/>
      <c r="D4" s="2"/>
      <c r="E4" s="2"/>
      <c r="F4" s="2"/>
      <c r="G4" s="2"/>
      <c r="H4" s="2"/>
      <c r="I4" s="2"/>
    </row>
    <row r="5" spans="1:9" x14ac:dyDescent="0.25">
      <c r="B5" s="10" t="s">
        <v>44</v>
      </c>
      <c r="C5" s="2"/>
      <c r="D5" s="2"/>
      <c r="E5" s="2"/>
      <c r="F5" s="2"/>
      <c r="G5" s="2"/>
      <c r="H5" s="2"/>
      <c r="I5" s="2"/>
    </row>
    <row r="6" spans="1:9" x14ac:dyDescent="0.25">
      <c r="B6" s="10" t="s">
        <v>45</v>
      </c>
      <c r="C6" s="2"/>
      <c r="D6" s="2"/>
      <c r="E6" s="2"/>
      <c r="F6" s="2"/>
      <c r="G6" s="2"/>
      <c r="H6" s="2"/>
      <c r="I6" s="2"/>
    </row>
    <row r="7" spans="1:9" x14ac:dyDescent="0.25">
      <c r="B7" s="10"/>
      <c r="C7" s="2"/>
      <c r="D7" s="2"/>
      <c r="E7" s="2"/>
      <c r="F7" s="2"/>
      <c r="G7" s="2"/>
      <c r="H7" s="2"/>
      <c r="I7" s="2"/>
    </row>
    <row r="8" spans="1:9" x14ac:dyDescent="0.25">
      <c r="B8" s="9" t="s">
        <v>51</v>
      </c>
      <c r="C8" s="2"/>
      <c r="D8" s="2"/>
      <c r="E8" s="2"/>
      <c r="F8" s="2"/>
      <c r="G8" s="2"/>
      <c r="H8" s="2"/>
      <c r="I8" s="2"/>
    </row>
    <row r="9" spans="1:9" x14ac:dyDescent="0.25">
      <c r="B9" s="9" t="s">
        <v>52</v>
      </c>
      <c r="C9" s="2"/>
      <c r="D9" s="2"/>
      <c r="E9" s="2"/>
      <c r="F9" s="2"/>
      <c r="G9" s="2"/>
      <c r="H9" s="2"/>
      <c r="I9" s="2"/>
    </row>
    <row r="10" spans="1:9" x14ac:dyDescent="0.25">
      <c r="B10" s="10" t="s">
        <v>47</v>
      </c>
    </row>
    <row r="11" spans="1:9" x14ac:dyDescent="0.25">
      <c r="B11" s="10" t="s">
        <v>48</v>
      </c>
    </row>
    <row r="15" spans="1:9" x14ac:dyDescent="0.25">
      <c r="A15" s="1" t="s">
        <v>46</v>
      </c>
    </row>
    <row r="50" spans="7:7" x14ac:dyDescent="0.25">
      <c r="G50" t="s">
        <v>49</v>
      </c>
    </row>
    <row r="51" spans="7:7" x14ac:dyDescent="0.25">
      <c r="G51" t="s">
        <v>50</v>
      </c>
    </row>
  </sheetData>
  <printOptions headings="1" gridLines="1"/>
  <pageMargins left="0.7" right="0.7" top="0.75" bottom="0.75" header="0.3" footer="0.3"/>
  <pageSetup scale="75" orientation="portrait" r:id="rId1"/>
  <headerFooter>
    <oddHeader>&amp;CPractical no.13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Binomial Distribution</vt:lpstr>
      <vt:lpstr>Poisson Distribution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2023-07-25T08:16:46Z</dcterms:modified>
</cp:coreProperties>
</file>