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Dokumente\Aufzeichnungen\Hardware Entwicklung\STASIS\Bestellungen\"/>
    </mc:Choice>
  </mc:AlternateContent>
  <xr:revisionPtr revIDLastSave="0" documentId="13_ncr:1_{F6AD359E-5AEE-4A19-B424-F7E18E6FA111}" xr6:coauthVersionLast="36" xr6:coauthVersionMax="36" xr10:uidLastSave="{00000000-0000-0000-0000-000000000000}"/>
  <bookViews>
    <workbookView xWindow="0" yWindow="0" windowWidth="4170" windowHeight="0" xr2:uid="{00000000-000D-0000-FFFF-FFFF00000000}"/>
  </bookViews>
  <sheets>
    <sheet name="Components Control System" sheetId="1" r:id="rId1"/>
    <sheet name="Components Body Coil" sheetId="6" r:id="rId2"/>
    <sheet name="Components RFPA" sheetId="5" r:id="rId3"/>
    <sheet name="Housings" sheetId="3" r:id="rId4"/>
    <sheet name="PCB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80" i="5"/>
  <c r="F15" i="6"/>
  <c r="F14" i="6"/>
  <c r="F13" i="6"/>
  <c r="F12" i="6"/>
  <c r="F11" i="6"/>
  <c r="F10" i="6"/>
  <c r="F67" i="5"/>
  <c r="F101" i="5"/>
  <c r="F102" i="5"/>
  <c r="F103" i="5"/>
  <c r="F104" i="5"/>
  <c r="F105" i="5"/>
  <c r="F106" i="5"/>
  <c r="F107" i="5"/>
  <c r="F108" i="5"/>
  <c r="F109" i="5"/>
  <c r="F110" i="5"/>
  <c r="F111" i="5"/>
  <c r="F39" i="2" l="1"/>
  <c r="F158" i="5" l="1"/>
  <c r="F151" i="5"/>
  <c r="F157" i="5"/>
  <c r="F156" i="5"/>
  <c r="F155" i="5"/>
  <c r="F154" i="5"/>
  <c r="F153" i="5"/>
  <c r="F150" i="5" l="1"/>
  <c r="F149" i="5"/>
  <c r="F148" i="5"/>
  <c r="F147" i="5"/>
  <c r="F146" i="5" l="1"/>
  <c r="F145" i="5" l="1"/>
  <c r="F143" i="5"/>
  <c r="F144" i="5"/>
  <c r="F160" i="5" l="1"/>
  <c r="F142" i="5"/>
  <c r="F135" i="5"/>
  <c r="F141" i="5"/>
  <c r="F140" i="5"/>
  <c r="F139" i="5"/>
  <c r="F138" i="5"/>
  <c r="F137" i="5"/>
  <c r="F136" i="5"/>
  <c r="F134" i="5"/>
  <c r="F133" i="5"/>
  <c r="F132" i="5"/>
  <c r="F131" i="5"/>
  <c r="F130" i="5"/>
  <c r="F129" i="5"/>
  <c r="F36" i="2"/>
  <c r="F37" i="2"/>
  <c r="F38" i="2"/>
  <c r="F128" i="5"/>
  <c r="F127" i="5"/>
  <c r="F126" i="5"/>
  <c r="F125" i="5"/>
  <c r="F122" i="5"/>
  <c r="F123" i="5"/>
  <c r="F124" i="5"/>
  <c r="F121" i="5" l="1"/>
  <c r="F120" i="5" l="1"/>
  <c r="F119" i="5"/>
  <c r="F118" i="5"/>
  <c r="F117" i="5"/>
  <c r="F115" i="5"/>
  <c r="F116" i="5"/>
  <c r="F35" i="2" l="1"/>
  <c r="F34" i="2"/>
  <c r="F33" i="2"/>
  <c r="F114" i="5"/>
  <c r="F112" i="5"/>
  <c r="F113" i="5"/>
  <c r="F18" i="3" l="1"/>
  <c r="F17" i="3"/>
  <c r="F15" i="3"/>
  <c r="F16" i="3"/>
  <c r="F31" i="2"/>
  <c r="F32" i="2"/>
  <c r="F45" i="5"/>
  <c r="F44" i="5"/>
  <c r="F43" i="5"/>
  <c r="F42" i="5"/>
  <c r="F41" i="5"/>
  <c r="F40" i="5"/>
  <c r="F39" i="5"/>
  <c r="F38" i="5"/>
  <c r="F37" i="5"/>
  <c r="F36" i="5"/>
  <c r="F35" i="5"/>
  <c r="F66" i="5" l="1"/>
  <c r="F64" i="5"/>
  <c r="F49" i="5" l="1"/>
  <c r="F25" i="2" l="1"/>
  <c r="F26" i="2"/>
  <c r="F30" i="2"/>
  <c r="F29" i="2"/>
  <c r="F28" i="2"/>
  <c r="F27" i="2"/>
  <c r="F24" i="2"/>
  <c r="F23" i="2"/>
  <c r="F21" i="2"/>
  <c r="F22" i="2"/>
  <c r="F161" i="5"/>
  <c r="F162" i="5"/>
  <c r="F163" i="5"/>
  <c r="F86" i="5" l="1"/>
  <c r="F85" i="5"/>
  <c r="F9" i="5"/>
  <c r="F165" i="5"/>
  <c r="F84" i="5"/>
  <c r="F164" i="5"/>
  <c r="F83" i="5"/>
  <c r="F65" i="5"/>
  <c r="F81" i="5"/>
  <c r="F82" i="5"/>
  <c r="F8" i="5"/>
  <c r="F79" i="5" l="1"/>
  <c r="F78" i="5"/>
  <c r="F77" i="5"/>
  <c r="F76" i="5"/>
  <c r="F75" i="5"/>
  <c r="F74" i="5"/>
  <c r="F73" i="5"/>
  <c r="F72" i="5"/>
  <c r="F71" i="5"/>
  <c r="F70" i="5"/>
  <c r="F69" i="5"/>
  <c r="F68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34" i="5"/>
  <c r="F33" i="5"/>
  <c r="F32" i="5"/>
  <c r="F31" i="5"/>
  <c r="F30" i="5"/>
  <c r="F29" i="5"/>
  <c r="F28" i="5"/>
  <c r="F27" i="5"/>
  <c r="F26" i="5"/>
  <c r="F25" i="5"/>
  <c r="F24" i="5"/>
  <c r="F23" i="5"/>
  <c r="F21" i="5"/>
  <c r="F3" i="5"/>
  <c r="F20" i="2" l="1"/>
  <c r="F8" i="6" l="1"/>
  <c r="F7" i="6"/>
  <c r="F5" i="6"/>
  <c r="F6" i="6"/>
  <c r="F3" i="6" l="1"/>
  <c r="F4" i="6"/>
  <c r="F19" i="2"/>
  <c r="F18" i="2"/>
  <c r="F17" i="2"/>
  <c r="F16" i="2"/>
  <c r="F13" i="2"/>
  <c r="F14" i="2"/>
  <c r="F15" i="2"/>
  <c r="F110" i="1" l="1"/>
  <c r="F107" i="1"/>
  <c r="F108" i="1"/>
  <c r="F109" i="1"/>
  <c r="F105" i="1" l="1"/>
  <c r="F106" i="1"/>
  <c r="F12" i="2" l="1"/>
  <c r="F100" i="1" l="1"/>
  <c r="F99" i="1"/>
  <c r="F98" i="1"/>
  <c r="F97" i="1"/>
  <c r="F20" i="5" l="1"/>
  <c r="F19" i="5"/>
  <c r="F18" i="5"/>
  <c r="F17" i="5"/>
  <c r="F16" i="5"/>
  <c r="F15" i="5"/>
  <c r="F13" i="3" l="1"/>
  <c r="F14" i="3"/>
  <c r="F2" i="6" l="1"/>
  <c r="J2" i="6" s="1"/>
  <c r="F167" i="5"/>
  <c r="F168" i="5"/>
  <c r="F6" i="5" l="1"/>
  <c r="F7" i="5"/>
  <c r="F10" i="5"/>
  <c r="F11" i="5"/>
  <c r="F12" i="5"/>
  <c r="F13" i="5"/>
  <c r="F14" i="5"/>
  <c r="F22" i="5"/>
  <c r="F5" i="5"/>
  <c r="F4" i="5"/>
  <c r="F2" i="5" l="1"/>
  <c r="J2" i="5" s="1"/>
  <c r="F12" i="3"/>
  <c r="F11" i="3"/>
  <c r="F10" i="3"/>
  <c r="F9" i="3"/>
  <c r="F8" i="3"/>
  <c r="F7" i="3"/>
  <c r="F5" i="3"/>
  <c r="F6" i="3"/>
  <c r="F2" i="3"/>
  <c r="F11" i="2"/>
  <c r="F10" i="2"/>
  <c r="F9" i="2"/>
  <c r="F8" i="2"/>
  <c r="F7" i="2"/>
  <c r="F6" i="2"/>
  <c r="F5" i="2"/>
  <c r="F4" i="2"/>
  <c r="F3" i="2"/>
  <c r="F2" i="2"/>
  <c r="J2" i="3" l="1"/>
  <c r="J2" i="2"/>
  <c r="F79" i="1" l="1"/>
  <c r="F78" i="1"/>
  <c r="F77" i="1"/>
  <c r="F81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83" i="1"/>
  <c r="F90" i="1"/>
  <c r="F91" i="1"/>
  <c r="F92" i="1"/>
  <c r="F93" i="1"/>
  <c r="F94" i="1"/>
  <c r="F95" i="1"/>
  <c r="F96" i="1"/>
  <c r="F89" i="1"/>
  <c r="F88" i="1"/>
  <c r="F87" i="1"/>
  <c r="F86" i="1"/>
  <c r="F48" i="1"/>
  <c r="F49" i="1"/>
  <c r="F50" i="1"/>
  <c r="F51" i="1"/>
  <c r="F52" i="1"/>
  <c r="F53" i="1"/>
  <c r="F54" i="1"/>
  <c r="F55" i="1"/>
  <c r="F56" i="1"/>
  <c r="F57" i="1"/>
  <c r="F58" i="1"/>
  <c r="F85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15" i="1" l="1"/>
  <c r="F16" i="1"/>
  <c r="F17" i="1"/>
  <c r="F18" i="1"/>
  <c r="F19" i="1"/>
  <c r="F20" i="1"/>
  <c r="F21" i="1"/>
  <c r="F22" i="1"/>
  <c r="F23" i="1"/>
  <c r="F14" i="1"/>
  <c r="F13" i="1"/>
  <c r="F12" i="1"/>
  <c r="F5" i="1"/>
  <c r="F6" i="1"/>
  <c r="F7" i="1"/>
  <c r="F8" i="1"/>
  <c r="F9" i="1"/>
  <c r="F10" i="1"/>
  <c r="F11" i="1"/>
  <c r="F4" i="1"/>
  <c r="F3" i="1"/>
  <c r="F2" i="1"/>
  <c r="J2" i="1" l="1"/>
</calcChain>
</file>

<file path=xl/sharedStrings.xml><?xml version="1.0" encoding="utf-8"?>
<sst xmlns="http://schemas.openxmlformats.org/spreadsheetml/2006/main" count="1128" uniqueCount="560">
  <si>
    <t>URL</t>
  </si>
  <si>
    <t>Comment</t>
  </si>
  <si>
    <t>Digikey</t>
  </si>
  <si>
    <t>DIN41612 64P Typ C Male</t>
  </si>
  <si>
    <t>DIN41612 64P Typ C Female</t>
  </si>
  <si>
    <t>Mouser</t>
  </si>
  <si>
    <t>100nF 0603</t>
  </si>
  <si>
    <t>GCM188R71C104KA37J</t>
  </si>
  <si>
    <t>GRM1885C1H111GA01J</t>
  </si>
  <si>
    <t>110pF 0603</t>
  </si>
  <si>
    <t>C0603C271G2GACTU</t>
  </si>
  <si>
    <t>270pF 0603</t>
  </si>
  <si>
    <t>GCM1885C2A221JA16D</t>
  </si>
  <si>
    <t>220pF 0603</t>
  </si>
  <si>
    <t>EMF316AB7106KLHT</t>
  </si>
  <si>
    <t>10µF 1206</t>
  </si>
  <si>
    <t>GCM31CR70J226KE23L</t>
  </si>
  <si>
    <t>22µF 1206</t>
  </si>
  <si>
    <t>GRM1555C1E103JE01D</t>
  </si>
  <si>
    <t>10nF 0402</t>
  </si>
  <si>
    <t>08055A102KAT2A</t>
  </si>
  <si>
    <t>1nF 0805</t>
  </si>
  <si>
    <t>GCM188R71H103KA37J</t>
  </si>
  <si>
    <t>10nF 0603</t>
  </si>
  <si>
    <t>BAT60BE6327HTSA1</t>
  </si>
  <si>
    <t>Schottky Diode SOD-323-2</t>
  </si>
  <si>
    <t>https://www.mouser.de/ProductDetail/Texas-Instruments/SN74ALVC00NSR?qs=LfG3tU9ud8CLiczQYRPDsg%3D%3D</t>
  </si>
  <si>
    <t>Quad 2-Input Nand LVC SOIC-14</t>
  </si>
  <si>
    <t>SN74ALVC00NSR</t>
  </si>
  <si>
    <t>SN74LVC04ANS</t>
  </si>
  <si>
    <t>Hex Inverter LVC SOIC-14</t>
  </si>
  <si>
    <t>SN74HC688DW</t>
  </si>
  <si>
    <t>Comparator SO20W</t>
  </si>
  <si>
    <t>SN74LVC1G17DCKR</t>
  </si>
  <si>
    <t>SN74LVC16373DLR</t>
  </si>
  <si>
    <t>16-bit Latch</t>
  </si>
  <si>
    <t>Single OR SC70-5</t>
  </si>
  <si>
    <t>SN74CB3Q16245DLR</t>
  </si>
  <si>
    <t>16bit bus switch ssop-48</t>
  </si>
  <si>
    <t>SN74LVCH16244ADLR</t>
  </si>
  <si>
    <t>16bit bus driver ssop-48</t>
  </si>
  <si>
    <t>SN74LVC1G04DCKR</t>
  </si>
  <si>
    <t>Single Inverter SC70-5</t>
  </si>
  <si>
    <t>SN74LVC1G08DCKR</t>
  </si>
  <si>
    <t>Single 2-Input AND SC70-5</t>
  </si>
  <si>
    <t>SN74LVC02ADRG4</t>
  </si>
  <si>
    <t>Modulators</t>
  </si>
  <si>
    <t>10129381-904003BLF</t>
  </si>
  <si>
    <t>Pin-Header 2x4</t>
  </si>
  <si>
    <t>77313-118-08LF</t>
  </si>
  <si>
    <t>Pin-Header 2x2</t>
  </si>
  <si>
    <t>SX1100-B</t>
  </si>
  <si>
    <t>Jumper</t>
  </si>
  <si>
    <t>0805AF-102XJRC</t>
  </si>
  <si>
    <t>1µH 0805 (2012)</t>
  </si>
  <si>
    <t>B82498F1152J</t>
  </si>
  <si>
    <t>1.5µH 0805 (2012)</t>
  </si>
  <si>
    <t>WP710A10GD</t>
  </si>
  <si>
    <t>3mm LED Green</t>
  </si>
  <si>
    <t>WP710A10ID</t>
  </si>
  <si>
    <t>3mm LED Red</t>
  </si>
  <si>
    <t>RC0603FR-07100KL</t>
  </si>
  <si>
    <t>RT0603BRE0750RL</t>
  </si>
  <si>
    <t>50Ohm 0603</t>
  </si>
  <si>
    <t>ERJ-3EKF2001V</t>
  </si>
  <si>
    <t>100kOhm 0603</t>
  </si>
  <si>
    <t>2kOhm 0603</t>
  </si>
  <si>
    <t>ERJ-3EKF2200V</t>
  </si>
  <si>
    <t>220Ohm 0603</t>
  </si>
  <si>
    <t>ERJ-3GEY0R00V</t>
  </si>
  <si>
    <t>0Ohm 0603</t>
  </si>
  <si>
    <t>ERJ-3EKF1001V</t>
  </si>
  <si>
    <t>1kOhm 0603</t>
  </si>
  <si>
    <t>RC0603FR-07120RL</t>
  </si>
  <si>
    <t>120Ohm 0603</t>
  </si>
  <si>
    <t>RC0603JR-13150RL</t>
  </si>
  <si>
    <t>150Ohm 0603</t>
  </si>
  <si>
    <t>ADF08S04</t>
  </si>
  <si>
    <t>DIP switch 8 pos</t>
  </si>
  <si>
    <t>CY7C1021DV33-10ZSXIT</t>
  </si>
  <si>
    <t>64kx16 SRAM 10ns TSSOP-44II</t>
  </si>
  <si>
    <t>AD9754ARUZRL7</t>
  </si>
  <si>
    <t>14-Bit ADC</t>
  </si>
  <si>
    <t>DS1100LZ-20+</t>
  </si>
  <si>
    <t>20ns Delay</t>
  </si>
  <si>
    <t>ADL5385ACPZ-R7</t>
  </si>
  <si>
    <t>IQ-Modulator</t>
  </si>
  <si>
    <t>74LV393PW-Q100J</t>
  </si>
  <si>
    <t>Counter IC</t>
  </si>
  <si>
    <t>AZ1117IH-3.3TRG1</t>
  </si>
  <si>
    <t>LDO 3.3V</t>
  </si>
  <si>
    <t>CONSMA002-L-G</t>
  </si>
  <si>
    <t>SMA Con PCB-Panel</t>
  </si>
  <si>
    <t>AKL 320-02</t>
  </si>
  <si>
    <t>710-860080375014</t>
  </si>
  <si>
    <t>470µF 5mm</t>
  </si>
  <si>
    <t>Power Supply</t>
  </si>
  <si>
    <t>AKL 330-02</t>
  </si>
  <si>
    <t>Anschlussklemme 2-Pol Hor.</t>
  </si>
  <si>
    <t>AKL 330-03</t>
  </si>
  <si>
    <t>Anschlussklemme 3-Pol Hor.</t>
  </si>
  <si>
    <t>Anschlussklemme 2-Pol Vert.</t>
  </si>
  <si>
    <t>AKL 349-03</t>
  </si>
  <si>
    <t>Stecker 3-Pol</t>
  </si>
  <si>
    <t>AKL 349-02</t>
  </si>
  <si>
    <t>Stecker 2-Pol</t>
  </si>
  <si>
    <t>Reichelt</t>
  </si>
  <si>
    <t>CR1206-FX-3300ELF</t>
  </si>
  <si>
    <t>330Ohm 1206</t>
  </si>
  <si>
    <t>MW LRS-35-5</t>
  </si>
  <si>
    <t>HH18N102J500CT</t>
  </si>
  <si>
    <t>1nF 0603</t>
  </si>
  <si>
    <t>RF Splitter</t>
  </si>
  <si>
    <t>B82498F3331J</t>
  </si>
  <si>
    <t>330nH 0805</t>
  </si>
  <si>
    <t>TQP3M9008</t>
  </si>
  <si>
    <t>Broadband Amplifier</t>
  </si>
  <si>
    <t>SCA-4-10+</t>
  </si>
  <si>
    <t>4-Way Splitter</t>
  </si>
  <si>
    <t>Mini-Circuits</t>
  </si>
  <si>
    <t>GQM2195C2E180FB12D</t>
  </si>
  <si>
    <t>18pF 0805 RF capacitor</t>
  </si>
  <si>
    <t>Signal Source</t>
  </si>
  <si>
    <t>GQM2195C2E220JB12D</t>
  </si>
  <si>
    <t>22pF 0805 RF cap</t>
  </si>
  <si>
    <t>GQM2195C2E330FB12D</t>
  </si>
  <si>
    <t>33pF 0805 RF cap</t>
  </si>
  <si>
    <t>C1206C104J1RACAUTO</t>
  </si>
  <si>
    <t>100nF 1206</t>
  </si>
  <si>
    <t>SN74LVC1G02DCKR</t>
  </si>
  <si>
    <t>Single 2-Input NOR SC70-5</t>
  </si>
  <si>
    <t>SN74LVC14ADRG3</t>
  </si>
  <si>
    <t>Hex Schmitt Inverter</t>
  </si>
  <si>
    <t>AISC-1210-15NJ-T</t>
  </si>
  <si>
    <t>15nH 1210</t>
  </si>
  <si>
    <t>AISC-1210-R10J-T</t>
  </si>
  <si>
    <t>100nH 1210</t>
  </si>
  <si>
    <t>AISC-1210-82NJ-T</t>
  </si>
  <si>
    <t>82nH 1210</t>
  </si>
  <si>
    <t>AISC-1210-47NJ-T</t>
  </si>
  <si>
    <t>47nH 1210</t>
  </si>
  <si>
    <t>100Ohm 0805</t>
  </si>
  <si>
    <t>RC0805FR-0768RL</t>
  </si>
  <si>
    <t>68 Ohm 0805</t>
  </si>
  <si>
    <t>ERJ-6ENF1000V</t>
  </si>
  <si>
    <t>XLH538128.000000X</t>
  </si>
  <si>
    <t>128MHz CXO</t>
  </si>
  <si>
    <t>MASWSS0115TR-3000</t>
  </si>
  <si>
    <t>RF switch SC70-6</t>
  </si>
  <si>
    <t>SN74LV595ANSR</t>
  </si>
  <si>
    <t>8bit shift register</t>
  </si>
  <si>
    <t>SPI2Parallel</t>
  </si>
  <si>
    <t>SN74LVC1G14DCKR</t>
  </si>
  <si>
    <t>Single Schmitt Inverter</t>
  </si>
  <si>
    <t>Buffer single SC70-5</t>
  </si>
  <si>
    <t>SN74LV393ANSR</t>
  </si>
  <si>
    <t>ERJ-3EKF1801V</t>
  </si>
  <si>
    <t>1.8kOhm 0603</t>
  </si>
  <si>
    <t>CRCW0603220KFKEAC</t>
  </si>
  <si>
    <t>220KOhm 0603</t>
  </si>
  <si>
    <t>MM74HCT04MX</t>
  </si>
  <si>
    <t>Hex Inverter HCT</t>
  </si>
  <si>
    <t>UBL Splitter</t>
  </si>
  <si>
    <t>ERJ-3GEYJ331V</t>
  </si>
  <si>
    <t>330Ohm 0603</t>
  </si>
  <si>
    <t>SN74LVC1G32DCKR</t>
  </si>
  <si>
    <t>ECS-TXO-2520MV-100-AN-TR</t>
  </si>
  <si>
    <t>10MHz TXO</t>
  </si>
  <si>
    <t>74LVC2G74DP,125</t>
  </si>
  <si>
    <t>D-Flip-Flop</t>
  </si>
  <si>
    <t>Timing Control</t>
  </si>
  <si>
    <t>VJ1111D330JXLAJ</t>
  </si>
  <si>
    <t>Body Array</t>
  </si>
  <si>
    <t>33pF 1111 630V RF</t>
  </si>
  <si>
    <t>VJ1111D200JXRAJ</t>
  </si>
  <si>
    <t>20pF 1111 1500V RF</t>
  </si>
  <si>
    <t>VJ1111D180JXRAJ</t>
  </si>
  <si>
    <t>18pF 1111 1500V RF</t>
  </si>
  <si>
    <t>VJ1111D561KXDAJ</t>
  </si>
  <si>
    <t>560pF 1111 300V RF</t>
  </si>
  <si>
    <t>AJ25HV</t>
  </si>
  <si>
    <t>Trimmer 1-23pF 750V</t>
  </si>
  <si>
    <t xml:space="preserve">523-172170 </t>
  </si>
  <si>
    <t>N Panel Mount SR141</t>
  </si>
  <si>
    <t>SUCOFORM_141</t>
  </si>
  <si>
    <t>Semi-Flex Cable .141</t>
  </si>
  <si>
    <t>Switching Power Supply 5V 7A</t>
  </si>
  <si>
    <t>KES 2SI</t>
  </si>
  <si>
    <t>Einbaustecker + Sicherung</t>
  </si>
  <si>
    <t>WIPPE 1855.1102</t>
  </si>
  <si>
    <t>Wippschalter rot beleuchtet</t>
  </si>
  <si>
    <t xml:space="preserve">UMFT4222EV-D </t>
  </si>
  <si>
    <t>USB 2.0 to SPI Module</t>
  </si>
  <si>
    <t>BCS-112-L-S-TE</t>
  </si>
  <si>
    <t>Sockel 12x1</t>
  </si>
  <si>
    <t>77311-118-02LF</t>
  </si>
  <si>
    <t>Pin Header 2x1</t>
  </si>
  <si>
    <t>GC 2510-MB003</t>
  </si>
  <si>
    <t>USB A to Micro-C 30cm</t>
  </si>
  <si>
    <t>CLIFF CP30207NM</t>
  </si>
  <si>
    <t>USB Flange</t>
  </si>
  <si>
    <t>PCB Power Supply</t>
  </si>
  <si>
    <t>PCB Modulators</t>
  </si>
  <si>
    <t>PCB Backplane</t>
  </si>
  <si>
    <t>PCB RF Splitter active</t>
  </si>
  <si>
    <t>PCB Signal Source</t>
  </si>
  <si>
    <t>PCB SPI2Parallel</t>
  </si>
  <si>
    <t>PCB Timing Control</t>
  </si>
  <si>
    <t>PCB TR_UBL_Splitter</t>
  </si>
  <si>
    <t>PCB USB2SPI</t>
  </si>
  <si>
    <t>SMD_Stencil Modulator</t>
  </si>
  <si>
    <t>Plexiglas Gehäuse Coil</t>
  </si>
  <si>
    <t>Fischer Elektronik</t>
  </si>
  <si>
    <t>Führungsschienen</t>
  </si>
  <si>
    <t>Rückwand</t>
  </si>
  <si>
    <t>Frontplatte 3HE 04TE</t>
  </si>
  <si>
    <t>19" Baugruppenträger 3HE</t>
  </si>
  <si>
    <t>Frontplatte 3HE 10TE</t>
  </si>
  <si>
    <t>Schrauben 100 Stk</t>
  </si>
  <si>
    <t>Gewindestreifen Set</t>
  </si>
  <si>
    <t>Coil</t>
  </si>
  <si>
    <t>System</t>
  </si>
  <si>
    <t>LRS-150F-24</t>
  </si>
  <si>
    <t>Schaltnetzteil 24V 6.5A 85-264VAC</t>
  </si>
  <si>
    <t>11302-20</t>
  </si>
  <si>
    <t>DiCo 100W</t>
  </si>
  <si>
    <t>50Ohm 200W</t>
  </si>
  <si>
    <t>MRFX1K80HR5</t>
  </si>
  <si>
    <t>2kW LDMOS</t>
  </si>
  <si>
    <t>Circulator</t>
  </si>
  <si>
    <t>Circulator 126-130MHz 1000W</t>
  </si>
  <si>
    <t>JQL</t>
  </si>
  <si>
    <t>MRFE6VS25NR1</t>
  </si>
  <si>
    <t>25W LDMOS</t>
  </si>
  <si>
    <t>PHA-13HLN+</t>
  </si>
  <si>
    <t>1W Amplifier</t>
  </si>
  <si>
    <t>Control System</t>
  </si>
  <si>
    <t>23X36-1-1125</t>
  </si>
  <si>
    <t>Kupferfolie Selbstklebend</t>
  </si>
  <si>
    <t>19" 1HE 260mm</t>
  </si>
  <si>
    <t>GRM155R61C225KE11D</t>
  </si>
  <si>
    <t>2.2µF 0402</t>
  </si>
  <si>
    <t>CBR04C159B5GAC</t>
  </si>
  <si>
    <t>1.5pF 0402</t>
  </si>
  <si>
    <t>CGA2B3X7R1E104K050BB</t>
  </si>
  <si>
    <t>100nF 0402</t>
  </si>
  <si>
    <t>GRM21BR61C106KE15K</t>
  </si>
  <si>
    <t>10µF 0805</t>
  </si>
  <si>
    <t>GCM155R71H102KA37J</t>
  </si>
  <si>
    <t>1nF 0402</t>
  </si>
  <si>
    <t>LQH32DN150K53L</t>
  </si>
  <si>
    <t>15µH 1206(3225)</t>
  </si>
  <si>
    <t>LQW18AS5N1J00D</t>
  </si>
  <si>
    <t>5.1nH 0603</t>
  </si>
  <si>
    <t>NLCV32T-R33M-EFR</t>
  </si>
  <si>
    <t>330nH 1206</t>
  </si>
  <si>
    <t>RF shield 25x25</t>
  </si>
  <si>
    <t>ERJ-2RKF1501X</t>
  </si>
  <si>
    <t>1.5kOhm 0402</t>
  </si>
  <si>
    <t>https://www.mouser.de/ProductDetail/Wurth-Elektronik/36903255S?qs=ECv811tYSNg3zTXFceofhw%3D%3D</t>
  </si>
  <si>
    <t xml:space="preserve">36903255S </t>
  </si>
  <si>
    <t>SDT 21S</t>
  </si>
  <si>
    <t>Drucktaster</t>
  </si>
  <si>
    <t>https://www.reichelt.de/at/de/drucktaster-1a-120vac-1x-ein-gerade-loetfahnen-sdt-21s-p54297.html?&amp;trstct=pol_11&amp;nbc=1</t>
  </si>
  <si>
    <t>KBT RTF-5020</t>
  </si>
  <si>
    <t>LED-Schirm</t>
  </si>
  <si>
    <t>https://www.reichelt.de/at/de/led-halter-fuer-5-mm-leds-schwarz-kbt-rtf-5020-p232233.html?&amp;trstct=pol_1&amp;nbc=1</t>
  </si>
  <si>
    <t>DI 5MM</t>
  </si>
  <si>
    <t>Distanzhülsen 5mm M3</t>
  </si>
  <si>
    <t>https://www.reichelt.de/at/de/distanzhuelsen-metall-6-kant-m3-5mm-di-5mm-p7123.html?&amp;trstct=pos_2&amp;nbc=1</t>
  </si>
  <si>
    <t>CR 88 Lötpaste</t>
  </si>
  <si>
    <t>Lötpaste Bleifrei</t>
  </si>
  <si>
    <t>https://www.reichelt.de/at/de/loetpaste-cr-88-no-clean-bleifrei-sn96-5ag3-5-10-gr-cr-88-p61392.html?&amp;trstct=pol_5&amp;nbc=1</t>
  </si>
  <si>
    <t>PCB Modulators V1p1</t>
  </si>
  <si>
    <t>Quad 2-Input NOR</t>
  </si>
  <si>
    <t>74ALVC08D,118</t>
  </si>
  <si>
    <t>Quad AND Gate LVC</t>
  </si>
  <si>
    <t>Nachbestellungen:</t>
  </si>
  <si>
    <t>AD8345AREZ-RL7</t>
  </si>
  <si>
    <t>I/Q-Modulator</t>
  </si>
  <si>
    <t xml:space="preserve">ETC1-1-13TR </t>
  </si>
  <si>
    <t>https://www.mouser.de/ProductDetail/MACOM/ETC1-1-13TR?qs=3Wmz%2FrCSAaERPMP6steZ6g%3D%3D</t>
  </si>
  <si>
    <t>Transformer</t>
  </si>
  <si>
    <t>PCB Strip-Con</t>
  </si>
  <si>
    <t>Stripline</t>
  </si>
  <si>
    <t>Endcap Board</t>
  </si>
  <si>
    <t>Decoupling Board</t>
  </si>
  <si>
    <t>Matching Network</t>
  </si>
  <si>
    <t>PCB Modulators V1p2</t>
  </si>
  <si>
    <t>1181 TAPE (1)</t>
  </si>
  <si>
    <t>Kupferband, Selbstklebend Leitend</t>
  </si>
  <si>
    <t>https://www.reichelt.de/at/de/potentiometerknopf-fuer-achse-4-mm-schwarz-knopf-14-4-sw-p42072.html?&amp;trstct=pol_1&amp;nbc=1</t>
  </si>
  <si>
    <t>Drehknopf 4mm ohne Deckel</t>
  </si>
  <si>
    <t>KNOPF 14-4 SW</t>
  </si>
  <si>
    <t>https://www.reichelt.de/at/de/abdeckkappe-fuer-knopf-14-knebel-20-6-25-6-schwarz-deckel-14m-sw-p42080.html?&amp;nbc=1&amp;trstct=lsbght_sldr::42072</t>
  </si>
  <si>
    <t>Kappe Schwarz</t>
  </si>
  <si>
    <t>https://www.reichelt.de/at/de/abdeckkappe-fuer-knopf-14-knebel-20-6-25-6-rot-deckel-14m-rt-p42079.html?&amp;nbc=1&amp;trstct=lsbght_sldr::42072</t>
  </si>
  <si>
    <t>Kappe Rot</t>
  </si>
  <si>
    <t>DECKEL 14M RT</t>
  </si>
  <si>
    <t>DECKEL 14M SW</t>
  </si>
  <si>
    <t>Matching Network V1p1</t>
  </si>
  <si>
    <t>Stage1</t>
  </si>
  <si>
    <t>LRS-35-12</t>
  </si>
  <si>
    <t>Schaltnetzteil 12V 3A 85-264VAC</t>
  </si>
  <si>
    <t>G200N50W4</t>
  </si>
  <si>
    <t>DST2080S</t>
  </si>
  <si>
    <t>Schottky Diode</t>
  </si>
  <si>
    <t>1-282837-0</t>
  </si>
  <si>
    <t>Schraubklemmen 5.08mm 10</t>
  </si>
  <si>
    <t>KGM31DR72A104KU</t>
  </si>
  <si>
    <t>CRM1206QJW-103ELF</t>
  </si>
  <si>
    <t>10k 1206 0.5W</t>
  </si>
  <si>
    <t>24V PWS</t>
  </si>
  <si>
    <t>Multi PWS</t>
  </si>
  <si>
    <t>https://www.mouser.de/ProductDetail/Wurth-Elektronik/691210910008?qs=sPbYRqrBIVlp8R8kV5mAfg%3D%3D</t>
  </si>
  <si>
    <t>Terminal Block 2.54mm 8Pin</t>
  </si>
  <si>
    <t>https://www.mouser.de/ProductDetail/Wurth-Elektronik/691210910002?qs=sPbYRqrBIVlpmUgpxfjjUA%3D%3D</t>
  </si>
  <si>
    <t>Terminal Block 2.54mm 2Pin</t>
  </si>
  <si>
    <t xml:space="preserve">710-691210910002 </t>
  </si>
  <si>
    <t>710-691210910008</t>
  </si>
  <si>
    <t>LM2940IMPX-8.0</t>
  </si>
  <si>
    <t>https://www.mouser.de/ProductDetail/Texas-Instruments/LM2940IMPX-8.0-NOPB?qs=X1J7HmVL2ZHoyZaUTN0%2FLA%3D%3D</t>
  </si>
  <si>
    <t>LDO 8V</t>
  </si>
  <si>
    <t>LM2940IMPX-5.0</t>
  </si>
  <si>
    <t>LM2940IMPX-5.0/NOPB</t>
  </si>
  <si>
    <t>LDO 5V</t>
  </si>
  <si>
    <t>EEE-FN1C220R</t>
  </si>
  <si>
    <t>https://www.mouser.de/ProductDetail/Panasonic/EEE-FN1C220R?qs=OlC7AqGiEDl1qZfBJQUkaQ%3D%3D</t>
  </si>
  <si>
    <t>CGA5L1X7R1C106K160AC</t>
  </si>
  <si>
    <t>10µF X7R 1206 16V</t>
  </si>
  <si>
    <t>22µF Cap 16V</t>
  </si>
  <si>
    <t>282857-3</t>
  </si>
  <si>
    <t>Schraubklemmen 5.08mm 3pin</t>
  </si>
  <si>
    <t>381LX472M080K052</t>
  </si>
  <si>
    <t>4700µF 80V 30-10</t>
  </si>
  <si>
    <t>Capacitor Array</t>
  </si>
  <si>
    <t>https://www.mouser.de/ProductDetail/TE-Connectivity/282857-4?qs=tdJWXn2SgN6od76UTwL1iw%3D%3D</t>
  </si>
  <si>
    <t xml:space="preserve">282857-4 </t>
  </si>
  <si>
    <t>Anschlussklemmen 5.08mm 4pin</t>
  </si>
  <si>
    <t>SN74LVC1G14DBVR</t>
  </si>
  <si>
    <t>Single Inverter Schmitt Trigger</t>
  </si>
  <si>
    <t>SN74LVC1G17DBVR</t>
  </si>
  <si>
    <t xml:space="preserve">Single Schmitt Trigger </t>
  </si>
  <si>
    <t>UBL-Dist</t>
  </si>
  <si>
    <t>C0805X103K1GECAUTO</t>
  </si>
  <si>
    <t>10nF 0805 100V COG</t>
  </si>
  <si>
    <t>Voltage Control</t>
  </si>
  <si>
    <t>AD8038AKSZ-REEL7</t>
  </si>
  <si>
    <t>AD8038 OP-Amp SC70</t>
  </si>
  <si>
    <t>https://www.mouser.de/ProductDetail/Vishay-Dale/WSC2515500R0FEB?qs=RCLU9o6%252BptycS8FQR3vn9A%3D%3D</t>
  </si>
  <si>
    <t>WSC2515500R0FEB</t>
  </si>
  <si>
    <t>500 Ohm 1W 2515</t>
  </si>
  <si>
    <t>SDR10EZPJ5R1</t>
  </si>
  <si>
    <t>5Ohm 0805 Surge</t>
  </si>
  <si>
    <t>https://www.mouser.de/ProductDetail/Vishay-Siliconix/SUP60061EL-GE3?qs=TuK3vfAjtkWzs5EzO2t%2F6w%3D%3D</t>
  </si>
  <si>
    <t>SUP60061EL-GE3</t>
  </si>
  <si>
    <t>80V p-Channel Mosfet</t>
  </si>
  <si>
    <t>https://www.mouser.de/ProductDetail/Micro-Commercial-Components-MCC/SMBJ5369B-TP?qs=ZNK0BnemlqGwMK84zNk6xA%3D%3D</t>
  </si>
  <si>
    <t xml:space="preserve">SMBJ5369B-TP </t>
  </si>
  <si>
    <t>Zener 5W 51V</t>
  </si>
  <si>
    <t>DMT10H015LSS-13</t>
  </si>
  <si>
    <t>MOSFET 100V Nch SOIC-8</t>
  </si>
  <si>
    <t>ERA-6AED203V</t>
  </si>
  <si>
    <t>20kOhm 25ppm</t>
  </si>
  <si>
    <t>ERA-6AED821V</t>
  </si>
  <si>
    <t>820Ohm 25ppm</t>
  </si>
  <si>
    <t>CRS2512QJW-102ELF</t>
  </si>
  <si>
    <t>1kOhm</t>
  </si>
  <si>
    <t>3504G3A4K02FTDF</t>
  </si>
  <si>
    <t>4.02kOhm 6W</t>
  </si>
  <si>
    <t>SDR10EZPF47R0</t>
  </si>
  <si>
    <t>47Ohm 0805 0.5W</t>
  </si>
  <si>
    <t>B41888C7478M000</t>
  </si>
  <si>
    <t>4700µF 35V 18-7.5 13mOhm</t>
  </si>
  <si>
    <t>282857-2</t>
  </si>
  <si>
    <t>Anschlussklemmen 5.08mm 2pin</t>
  </si>
  <si>
    <t>1111SQ-27NGEC</t>
  </si>
  <si>
    <t>27nH high Q SMD 1111</t>
  </si>
  <si>
    <t>https://www.mouser.de/ProductDetail/Coilcraft/1111SQ-27NGEC?qs=ZjvkaSpyEQnn68JRnf0npA%3D%3D</t>
  </si>
  <si>
    <t>LQW2UASR33G00L</t>
  </si>
  <si>
    <t>330nH 1008</t>
  </si>
  <si>
    <t>https://www.mouser.de/ProductDetail/Murata-Electronics/LQW2UASR33G00L?qs=coxMWmu44UAFK682xTvsgA%3D%3D</t>
  </si>
  <si>
    <t>GA3093-ALC</t>
  </si>
  <si>
    <t xml:space="preserve">6.6nH </t>
  </si>
  <si>
    <t>5nH</t>
  </si>
  <si>
    <t>A02TGLC</t>
  </si>
  <si>
    <t>VJ1111D560GXLQJ</t>
  </si>
  <si>
    <t>56pF 1111 high Q 2%</t>
  </si>
  <si>
    <t>560pF 1111 high Q 10%</t>
  </si>
  <si>
    <t>KGM21BCG1H102JT</t>
  </si>
  <si>
    <t>VJ0805A181JXAAC</t>
  </si>
  <si>
    <t>180pF</t>
  </si>
  <si>
    <t>VJ1111D102KXDAJ</t>
  </si>
  <si>
    <t xml:space="preserve">1nF 1111 high Q </t>
  </si>
  <si>
    <t>VJ1111D121JXLAJ</t>
  </si>
  <si>
    <t>120pF 1111 high Q</t>
  </si>
  <si>
    <t>VJ1111D330JXRAJ</t>
  </si>
  <si>
    <t>33pF 1111 high Q 1500V</t>
  </si>
  <si>
    <t>VJ1111D910JXRAJ</t>
  </si>
  <si>
    <t>91pF 1111 high Q 1500V</t>
  </si>
  <si>
    <t>VJ1111D471JXLAJ</t>
  </si>
  <si>
    <t>470pF 1111 high Q 630V</t>
  </si>
  <si>
    <t>FN9262-10-06</t>
  </si>
  <si>
    <t>C-14 AC Filter with fuse 10A</t>
  </si>
  <si>
    <t>Hex Inverter SOIC14</t>
  </si>
  <si>
    <t>DA 5MM 2</t>
  </si>
  <si>
    <t>VT DI 30MM</t>
  </si>
  <si>
    <t>Distanzhülse Metall M3 5mm Innen/Außen</t>
  </si>
  <si>
    <t>Distanzhülse Metall M3 30mm Innen/Innen</t>
  </si>
  <si>
    <t>WIPPE 1835.3102</t>
  </si>
  <si>
    <t>Wippschalter 30x22mm Rot</t>
  </si>
  <si>
    <t>SUN MF60201VX-1</t>
  </si>
  <si>
    <t>Fan 60mm</t>
  </si>
  <si>
    <t>FANGRILL-60</t>
  </si>
  <si>
    <t>Fan metal cover 60mm</t>
  </si>
  <si>
    <t>19" Housing 2HU 500mm deep incl. Cutouts</t>
  </si>
  <si>
    <t xml:space="preserve">Heat Sinks </t>
  </si>
  <si>
    <t>SK 501 200 AL</t>
  </si>
  <si>
    <t>https://www.fischerelektronik.de/web_fischer/de_DE/K%C3%BChlk%C3%B6rper/A01/Standardstrangk%C3%BChlk%C3%B6rper/$catalogue/fischerData/PR/SK501_/index.xhtml</t>
  </si>
  <si>
    <t>https://www.wk-mechanik.de/19-zoll-gehaeuse/</t>
  </si>
  <si>
    <t>WK Mechanik</t>
  </si>
  <si>
    <t>RFPA</t>
  </si>
  <si>
    <t>50 Ohm Board 1.55mm FR4</t>
  </si>
  <si>
    <t>Multi PWS V1p0 1.55mm FR4</t>
  </si>
  <si>
    <t>24V PWS V1p0 1.55mm FR4</t>
  </si>
  <si>
    <t>Stage 1 V1p0 1.55mm FR4</t>
  </si>
  <si>
    <t>Circulator V1p0 1.55mm FR4</t>
  </si>
  <si>
    <t>UBL Dist V1p0 1.55mm FR4</t>
  </si>
  <si>
    <t>Stage 2 V1p0 1mm FR4</t>
  </si>
  <si>
    <t>Voltage Control V1p0 1.55mm FR4</t>
  </si>
  <si>
    <t>HPA 128 Module V1p0 0.5mm RO4350B</t>
  </si>
  <si>
    <t>EKYB101ELL471MLN3S</t>
  </si>
  <si>
    <t>470µF Elko 16x31.5</t>
  </si>
  <si>
    <t>https://www.mouser.de/ProductDetail/Nexperia/PMV240SPR?qs=zW32dvEIR3vbH3NnuIvrPw%3D%3D</t>
  </si>
  <si>
    <t>PMV240SPR</t>
  </si>
  <si>
    <t>MOSFET 100V P-channel 100V SOT-23-3</t>
  </si>
  <si>
    <t>C0805C470J1GAC</t>
  </si>
  <si>
    <t>47pF 0805 100V C0G</t>
  </si>
  <si>
    <t>3224W-1-103E</t>
  </si>
  <si>
    <t>10k Trimmer</t>
  </si>
  <si>
    <t>SMBJ5371B-TP</t>
  </si>
  <si>
    <t>60V Zener Diode DO-214AA</t>
  </si>
  <si>
    <t>BZG05C4V7-HM3-08</t>
  </si>
  <si>
    <t>4.7V Zener Diode DO-214AC</t>
  </si>
  <si>
    <t>SQMBW1010RJ</t>
  </si>
  <si>
    <t>10Ohm 10W Surge Resistor</t>
  </si>
  <si>
    <t>Anschlussklemmen 5.08mm 4pin 45°</t>
  </si>
  <si>
    <t>RCC08054K70FKEA</t>
  </si>
  <si>
    <t>4.7kOhm 1/4W 0805</t>
  </si>
  <si>
    <t>KGM31HR72A105KU</t>
  </si>
  <si>
    <t>1µF 1206 100V X7R</t>
  </si>
  <si>
    <t>GRM31C5C2A104JA01L</t>
  </si>
  <si>
    <t>100nF 1206 100V NP0</t>
  </si>
  <si>
    <t>GRM3195C2A103JA01D</t>
  </si>
  <si>
    <t>10nF 1206 100V NP0</t>
  </si>
  <si>
    <t>CAP Array Current Limit</t>
  </si>
  <si>
    <t>19" Rack</t>
  </si>
  <si>
    <t>Rollen</t>
  </si>
  <si>
    <t>Halterungen</t>
  </si>
  <si>
    <t>Weiteres</t>
  </si>
  <si>
    <t>https://www.mouser.de/ProductDetail/Cornell-Dubilier-CDE/381LX472M080K052?qs=oQrZyJBXqWH%2Fjv0tYAwzug%3D%3D</t>
  </si>
  <si>
    <t>https://www.mouser.de/ProductDetail/EPCOS-TDK/B41888C7478M000?qs=nadT%2FcWsIvCoj5Sp6RUe0w%3D%3D</t>
  </si>
  <si>
    <t>SMA-Bulkhead Female</t>
  </si>
  <si>
    <t xml:space="preserve">455-SUCOFORM_141_CU </t>
  </si>
  <si>
    <t>https://www.mouser.de/ProductDetail/HUBER+SUHNER/SUCOFORM_141_CU?qs=byeeYqUIh0NIbguKcMmVRw%3D%3D&amp;mgh=1&amp;vip=1&amp;utm_id=20979042634&amp;gad_source=1&amp;gclid=CjwKCAjw9IayBhBJEiwAVuc3fkOcdOjdKdnTILDc8Mz9FcPEDNzQ_atFV1LBwPAfkEutxQZUlveUQxoCMckQAvD_BwE</t>
  </si>
  <si>
    <t>.141 Semi flexible coax</t>
  </si>
  <si>
    <t>https://www.mouser.de/ProductDetail/Broadcom-Avago/HLMP-3507-D0002?qs=jT9z6tsiFNkIsPZ0n7gfpA%3D%3D</t>
  </si>
  <si>
    <t xml:space="preserve">HLMP-3507-D0002 </t>
  </si>
  <si>
    <t>Green LED</t>
  </si>
  <si>
    <t>TLUV5300</t>
  </si>
  <si>
    <t>https://www.mouser.de/ProductDetail/Vishay-Semiconductors/TLUV5300?qs=EZL1tmm18nGBS%252Bh7PZ3VNw%3D%3D</t>
  </si>
  <si>
    <t>LED bi-Color Gren/Red</t>
  </si>
  <si>
    <t>HLMP-D401</t>
  </si>
  <si>
    <t>LED orange</t>
  </si>
  <si>
    <t>5ST 4-R</t>
  </si>
  <si>
    <t>Fuse 4A 250V Slow</t>
  </si>
  <si>
    <t>https://www.conrad.de/de/p/helukabel-29145-litze-h07v-k-1-x-2-50-mm-schwarz-100-m-1764294.html</t>
  </si>
  <si>
    <t>1764294 - VQ</t>
  </si>
  <si>
    <t>Litze H07V-K 2.50mm x100m schwarz</t>
  </si>
  <si>
    <t>Conrad</t>
  </si>
  <si>
    <t>https://www.conrad.de/de/p/vogt-verbindungstechnik-2003-68-loetoese-kontaktoberflaeche-verzinnt-100-st-1226218.html</t>
  </si>
  <si>
    <t>1226218 - VQ</t>
  </si>
  <si>
    <t>Lötöse 3.2mm montage 100Stk.</t>
  </si>
  <si>
    <t>Voltage Control V1p1 1.55mm FR4</t>
  </si>
  <si>
    <t>Back SMA</t>
  </si>
  <si>
    <t>Status Board</t>
  </si>
  <si>
    <t>GRM3195C2A182JA01D</t>
  </si>
  <si>
    <t>1.8nF 100V 1206 ResFreq 130MHz</t>
  </si>
  <si>
    <t xml:space="preserve">Ferrite-Kabelkerne D2.95mm L25.4mm </t>
  </si>
  <si>
    <t>MMRF1304GNR1</t>
  </si>
  <si>
    <t xml:space="preserve">(Identical to MRFE6VS25NR1) </t>
  </si>
  <si>
    <t>VJ1111D100JXLAJ</t>
  </si>
  <si>
    <t>10pF 630V 1111 High Q</t>
  </si>
  <si>
    <t>LQW2BAS82NG00L</t>
  </si>
  <si>
    <t>82nH 0805 2%</t>
  </si>
  <si>
    <t>Filter</t>
  </si>
  <si>
    <t>08055U510GAT2A</t>
  </si>
  <si>
    <t>51pF 0805 2%</t>
  </si>
  <si>
    <t>33pF 0805 2%</t>
  </si>
  <si>
    <t>VJ0805A330GXACW1BC</t>
  </si>
  <si>
    <t>RNCP0805FTD150R</t>
  </si>
  <si>
    <t>150 Ohm 0805 1% 250mW</t>
  </si>
  <si>
    <t>RK73H2ATTD37R4F</t>
  </si>
  <si>
    <t>37.4 Ohm 0805 1% 250mW</t>
  </si>
  <si>
    <t>Stage 2 Amplifier 1mm FR4</t>
  </si>
  <si>
    <t>Filter 1.55mm FR4</t>
  </si>
  <si>
    <t>Power Distribution</t>
  </si>
  <si>
    <t>742W-15/20</t>
  </si>
  <si>
    <t>4x IEC-320 C-13</t>
  </si>
  <si>
    <t>716W-15/05</t>
  </si>
  <si>
    <t>1x  IEC-320 C-13</t>
  </si>
  <si>
    <t>A165E-S-01</t>
  </si>
  <si>
    <t>Emergency Shutdown Switch</t>
  </si>
  <si>
    <t>RTD34005</t>
  </si>
  <si>
    <t>Relais 16A, 5V SPST NO</t>
  </si>
  <si>
    <t>CL32A107MQVNNWE</t>
  </si>
  <si>
    <t>100µF 1210 6.3V SMD</t>
  </si>
  <si>
    <t>BAT54</t>
  </si>
  <si>
    <t>BAT54 Schottky Diode</t>
  </si>
  <si>
    <t>https://www.mouser.de/ProductDetail/Phoenix-Contact/1705472?qs=uD%2FdkN7XIa2IqztWgSe8tQ%3D%3D</t>
  </si>
  <si>
    <t>Schraubklemmen 5.08mm 3pin 40°</t>
  </si>
  <si>
    <t>RS-15-5</t>
  </si>
  <si>
    <t>Switching Power Supply 5V 3A</t>
  </si>
  <si>
    <t>EE40100S2-1000U-999</t>
  </si>
  <si>
    <t>Fan 40x40 5V</t>
  </si>
  <si>
    <t>KM40</t>
  </si>
  <si>
    <t>Fan Finger Guard</t>
  </si>
  <si>
    <t>Rocker Switch 230V 16A with Fuse</t>
  </si>
  <si>
    <t>3-128-231</t>
  </si>
  <si>
    <t>DMP2240UDM-7</t>
  </si>
  <si>
    <t>Dual P-channel MOSFET</t>
  </si>
  <si>
    <t>Inverter Schmitt Trigger LVCMOS, SOT-23-5</t>
  </si>
  <si>
    <t>CEE 013-6 TT</t>
  </si>
  <si>
    <t>CEE Stecker L+N+PE 16A</t>
  </si>
  <si>
    <t>H07RN F315 10M</t>
  </si>
  <si>
    <t>Anschlussleitung H07RN-F, 3x1.5mm 10m</t>
  </si>
  <si>
    <t>MF35100V2-1000U-A99</t>
  </si>
  <si>
    <t>35mm Fan 5V</t>
  </si>
  <si>
    <t>Fan Finger Guard 35mm</t>
  </si>
  <si>
    <t>03455LS1H</t>
  </si>
  <si>
    <t>Fuse Holder 5x20mm</t>
  </si>
  <si>
    <t>GA3094-ALC</t>
  </si>
  <si>
    <t xml:space="preserve">12nH High power </t>
  </si>
  <si>
    <t xml:space="preserve">Ferrite-Kabelkerne D2.25mm L7.55mm </t>
  </si>
  <si>
    <t>0805YA300FAT2A</t>
  </si>
  <si>
    <t>0805 C0G 30pF 1%</t>
  </si>
  <si>
    <t>LQW2BAS68NG00L</t>
  </si>
  <si>
    <t>0805 68nH 2%</t>
  </si>
  <si>
    <t>Multi Circuit Boards</t>
  </si>
  <si>
    <t xml:space="preserve"> HPA</t>
  </si>
  <si>
    <t>Derschmidt GmbH</t>
  </si>
  <si>
    <t>19" Housings RFPA</t>
  </si>
  <si>
    <t>WK Mechanik GmbH</t>
  </si>
  <si>
    <t>Total</t>
  </si>
  <si>
    <t>Article</t>
  </si>
  <si>
    <t>Description</t>
  </si>
  <si>
    <t>Subtotal</t>
  </si>
  <si>
    <t>Unit Price</t>
  </si>
  <si>
    <t>Amount</t>
  </si>
  <si>
    <t>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</si>
</sst>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2" borderId="1" applyNumberFormat="0" applyFont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2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1" applyNumberFormat="1" applyFont="1"/>
    <xf numFmtId="0" fontId="2" fillId="0" borderId="0" xfId="0" applyFont="1"/>
    <xf numFmtId="0" fontId="0" fillId="0" borderId="1" xfId="3" applyFont="1" applyFill="1"/>
    <xf numFmtId="0" fontId="4" fillId="0" borderId="1" xfId="3" applyFont="1" applyFill="1"/>
    <xf numFmtId="44" fontId="0" fillId="0" borderId="1" xfId="3" applyNumberFormat="1" applyFont="1" applyFill="1"/>
    <xf numFmtId="0" fontId="4" fillId="0" borderId="0" xfId="2" applyFill="1"/>
  </cellXfs>
  <cellStyles count="4">
    <cellStyle name="Link" xfId="2" builtinId="8"/>
    <cellStyle name="Notiz" xfId="3" builtinId="10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de/ProductDetail/Coilcraft/0805AF-102XJRC?qs=JVZp5BaCFzh9pCHBndldQg%3D%3D" TargetMode="External"/><Relationship Id="rId21" Type="http://schemas.openxmlformats.org/officeDocument/2006/relationships/hyperlink" Target="https://www.mouser.de/ProductDetail/Texas-Instruments/SN74LVC1G08DCKR?qs=sbcp%2F4gpy0%2F8FFQ%252BRQ5MTw%3D%3D" TargetMode="External"/><Relationship Id="rId42" Type="http://schemas.openxmlformats.org/officeDocument/2006/relationships/hyperlink" Target="https://www.mouser.de/ProductDetail/Analog-Devices/ADL5385ACPZ-R7?qs=BpaRKvA4VqG4OwtCMETyCw%3D%3D" TargetMode="External"/><Relationship Id="rId47" Type="http://schemas.openxmlformats.org/officeDocument/2006/relationships/hyperlink" Target="https://www.mouser.de/ProductDetail/Wurth-Elektronik/860080375014?qs=0KOYDY2FL28YdH%252B8vgE2%252Bg%3D%3D" TargetMode="External"/><Relationship Id="rId63" Type="http://schemas.openxmlformats.org/officeDocument/2006/relationships/hyperlink" Target="https://www.mouser.de/ProductDetail/ABRACON/AISC-1210-15NJ-T?qs=KpdAywxU010wlpUJrM445A%3D%3D" TargetMode="External"/><Relationship Id="rId68" Type="http://schemas.openxmlformats.org/officeDocument/2006/relationships/hyperlink" Target="https://www.mouser.de/ProductDetail/Panasonic/ERJ-6ENF1000V?qs=sGAEpiMZZMvdGkrng054t8ugkoYZivkgkz4QOj5IEgA%3D" TargetMode="External"/><Relationship Id="rId84" Type="http://schemas.openxmlformats.org/officeDocument/2006/relationships/hyperlink" Target="https://www.reichelt.de/wippschalter-2x-aus-beleuchtet-rot-wippe-1855-1102-p36784.html?&amp;trstct=pol_1&amp;nbc=1" TargetMode="External"/><Relationship Id="rId89" Type="http://schemas.openxmlformats.org/officeDocument/2006/relationships/hyperlink" Target="https://www.reichelt.de/usb-adapter-ft-1-x-usb-2-0-b-buchse-1-x-usb-2-0-a-buchse-cliff-cp30207nm-p227651.html?&amp;trstct=pol_12&amp;nbc=1" TargetMode="External"/><Relationship Id="rId16" Type="http://schemas.openxmlformats.org/officeDocument/2006/relationships/hyperlink" Target="https://www.mouser.de/ProductDetail/Texas-Instruments/SN74LVC1G17DCKR?qs=L5CvrNUdZioM7CGWSWVycQ%3D%3D" TargetMode="External"/><Relationship Id="rId11" Type="http://schemas.openxmlformats.org/officeDocument/2006/relationships/hyperlink" Target="https://www.mouser.de/ProductDetail/Murata-Electronics/GCM188R71H103KA37J?qs=sGAEpiMZZMvsSlwiRhF8qnaoi2Fm8R54ysHo1JQ%252BIYI%3D" TargetMode="External"/><Relationship Id="rId32" Type="http://schemas.openxmlformats.org/officeDocument/2006/relationships/hyperlink" Target="https://www.mouser.de/ProductDetail/Panasonic/ERJ-3EKF2001V?qs=sGAEpiMZZMvdGkrng054t8ugkoYZivkg3Db3Qcil2N0%3D" TargetMode="External"/><Relationship Id="rId37" Type="http://schemas.openxmlformats.org/officeDocument/2006/relationships/hyperlink" Target="https://www.mouser.de/ProductDetail/YAGEO/RC0603JR-13150RL?qs=sGAEpiMZZMvdGkrng054t4oHXVSJdUXTZmuaV%2Fefwoo%3D" TargetMode="External"/><Relationship Id="rId53" Type="http://schemas.openxmlformats.org/officeDocument/2006/relationships/hyperlink" Target="https://www.mouser.de/ProductDetail/Walsin/HH18N102J500CT?qs=sGAEpiMZZMvsSlwiRhF8qiCWdSglASQOfBeFAnMSw5oKzhBcNqueUQ%3D%3D" TargetMode="External"/><Relationship Id="rId58" Type="http://schemas.openxmlformats.org/officeDocument/2006/relationships/hyperlink" Target="https://www.mouser.de/ProductDetail/Murata-Electronics/GQM2195C2E220JB12D?qs=sGAEpiMZZMvsSlwiRhF8quNOp%2FOZzSgiLfRNsD%252BM3fk%3D" TargetMode="External"/><Relationship Id="rId74" Type="http://schemas.openxmlformats.org/officeDocument/2006/relationships/hyperlink" Target="https://www.mouser.de/ProductDetail/Panasonic/ERJ-3EKF1801V?qs=sGAEpiMZZMvdGkrng054t8AJgcdMkx7xwp7I%2FR2MI7s%3D" TargetMode="External"/><Relationship Id="rId79" Type="http://schemas.openxmlformats.org/officeDocument/2006/relationships/hyperlink" Target="https://www.mouser.de/ProductDetail/ECS/ECS-TXO-2520MV-100-AN-TR?qs=bAKSY%2FctAC6D4eEwENGu8g%3D%3D" TargetMode="External"/><Relationship Id="rId5" Type="http://schemas.openxmlformats.org/officeDocument/2006/relationships/hyperlink" Target="https://www.mouser.de/ProductDetail/KEMET/C0603C271G2GACTU?qs=sGAEpiMZZMvsSlwiRhF8qqQAwt44O7Zd%252BF3Jcprda6NpzvCVlPCPTA%3D%3D" TargetMode="External"/><Relationship Id="rId90" Type="http://schemas.openxmlformats.org/officeDocument/2006/relationships/hyperlink" Target="https://www.mouser.de/ProductDetail/Nexperia/74ALVC08D118?qs=P62ublwmbi%2F1DHq%252BMsm4ew%3D%3D" TargetMode="External"/><Relationship Id="rId14" Type="http://schemas.openxmlformats.org/officeDocument/2006/relationships/hyperlink" Target="https://www.mouser.de/ProductDetail/Texas-Instruments/SN74LVC04ANS?qs=4%2FQr8XCwynNuUCMn78xqww%3D%3D" TargetMode="External"/><Relationship Id="rId22" Type="http://schemas.openxmlformats.org/officeDocument/2006/relationships/hyperlink" Target="https://www.mouser.de/ProductDetail/Texas-Instruments/SN74LVC02ADRG4?qs=UG%2F8xqv%2F6WcgNHMmDPIwsw%3D%3D" TargetMode="External"/><Relationship Id="rId27" Type="http://schemas.openxmlformats.org/officeDocument/2006/relationships/hyperlink" Target="https://www.mouser.de/ProductDetail/EPCOS-TDK/B82498F1152J?qs=iux7VCIsw52WrSZpCSeghA%3D%3D" TargetMode="External"/><Relationship Id="rId30" Type="http://schemas.openxmlformats.org/officeDocument/2006/relationships/hyperlink" Target="https://www.mouser.de/ProductDetail/YAGEO/RC0603FR-07100KL?qs=sGAEpiMZZMvdGkrng054t%252BZQNaZdkHZDdhxZrjTa1PE%3D" TargetMode="External"/><Relationship Id="rId35" Type="http://schemas.openxmlformats.org/officeDocument/2006/relationships/hyperlink" Target="https://www.mouser.de/ProductDetail/Panasonic/ERJ-3EKF1001V?qs=sGAEpiMZZMvdGkrng054t8ugkoYZivkggtU4PdGL4Nk%3D" TargetMode="External"/><Relationship Id="rId43" Type="http://schemas.openxmlformats.org/officeDocument/2006/relationships/hyperlink" Target="https://www.mouser.de/ProductDetail/Nexperia/74LV393PW-Q100J?qs=fi7yB2oewZl1A%252BSGpgQ5jw%3D%3D" TargetMode="External"/><Relationship Id="rId48" Type="http://schemas.openxmlformats.org/officeDocument/2006/relationships/hyperlink" Target="https://www.reichelt.de/wannenstecker-fuer-akl-349-2-pol-rm5-0-akl-330-02-p36679.html?&amp;trstct=pos_5&amp;nbc=1" TargetMode="External"/><Relationship Id="rId56" Type="http://schemas.openxmlformats.org/officeDocument/2006/relationships/hyperlink" Target="https://www.minicircuits.com/WebStore/dashboard.html?model=SCA-4-10%2B" TargetMode="External"/><Relationship Id="rId64" Type="http://schemas.openxmlformats.org/officeDocument/2006/relationships/hyperlink" Target="https://www.mouser.de/ProductDetail/ABRACON/AISC-1210-R10J-T?qs=KpdAywxU011R3vUg8dJEpA%3D%3D" TargetMode="External"/><Relationship Id="rId69" Type="http://schemas.openxmlformats.org/officeDocument/2006/relationships/hyperlink" Target="https://www.mouser.de/ProductDetail/Renesas-Electronics/XLH538128.000000X?qs=itIaUkCn8qAeHGw2uhrs5w%3D%3D" TargetMode="External"/><Relationship Id="rId77" Type="http://schemas.openxmlformats.org/officeDocument/2006/relationships/hyperlink" Target="https://www.mouser.de/ProductDetail/Panasonic/ERJ-3GEYJ331V?qs=sGAEpiMZZMvdGkrng054t8ugkoYZivkgRPsbNS3nhOU%3D" TargetMode="External"/><Relationship Id="rId8" Type="http://schemas.openxmlformats.org/officeDocument/2006/relationships/hyperlink" Target="https://www.mouser.de/ProductDetail/Murata-Electronics/GCM31CR70J226KE23L?qs=sGAEpiMZZMvsSlwiRhF8qunkWFWGyo%252Bv%252BC31QrhgNB4%3D" TargetMode="External"/><Relationship Id="rId51" Type="http://schemas.openxmlformats.org/officeDocument/2006/relationships/hyperlink" Target="https://www.reichelt.de/anschlussklemmensystem-2-pol-rm5-0-akl-349-02-p36665.html?&amp;trstct=pos_4&amp;nbc=1" TargetMode="External"/><Relationship Id="rId72" Type="http://schemas.openxmlformats.org/officeDocument/2006/relationships/hyperlink" Target="https://www.mouser.de/ProductDetail/Texas-Instruments/SN74LVC1G14DCKR?qs=j%2FZo4ajzVJKuhrRdLjfZIw%3D%3D" TargetMode="External"/><Relationship Id="rId80" Type="http://schemas.openxmlformats.org/officeDocument/2006/relationships/hyperlink" Target="https://www.mouser.de/ProductDetail/Nexperia/74LVC2G74DP125?qs=me8TqzrmIYX1iMHaYTXJug%3D%3D" TargetMode="External"/><Relationship Id="rId85" Type="http://schemas.openxmlformats.org/officeDocument/2006/relationships/hyperlink" Target="https://www.mouser.de/ProductDetail/FTDI/UMFT4222EV-D?qs=F5EMLAvA7ICRJCgnkJGADg%3D%3D" TargetMode="External"/><Relationship Id="rId3" Type="http://schemas.openxmlformats.org/officeDocument/2006/relationships/hyperlink" Target="https://www.mouser.de/ProductDetail/Murata-Electronics/GCM188R71C104KA37J?qs=sGAEpiMZZMvsSlwiRhF8qqDvUs8Zl92XYFoMhbKeCr4%3D" TargetMode="External"/><Relationship Id="rId12" Type="http://schemas.openxmlformats.org/officeDocument/2006/relationships/hyperlink" Target="https://www.mouser.de/ProductDetail/Infineon-Technologies/BAT60BE6327HTSA1?qs=K00xGehIljs1ioYh6e6mQw%3D%3D" TargetMode="External"/><Relationship Id="rId17" Type="http://schemas.openxmlformats.org/officeDocument/2006/relationships/hyperlink" Target="https://www.mouser.de/ProductDetail/Texas-Instruments/SN74LVC16373DLR?qs=B7lSdIxWQklXUX7U1kIe%252BA%3D%3D" TargetMode="External"/><Relationship Id="rId25" Type="http://schemas.openxmlformats.org/officeDocument/2006/relationships/hyperlink" Target="https://www.mouser.de/ProductDetail/Kycon/SX1100-B?qs=oKK8NaWdAJvUJDIn2yWqug%3D%3D" TargetMode="External"/><Relationship Id="rId33" Type="http://schemas.openxmlformats.org/officeDocument/2006/relationships/hyperlink" Target="https://www.mouser.de/ProductDetail/Panasonic/ERJ-3EKF2200V?qs=sGAEpiMZZMvdGkrng054t8AJgcdMkx7xQvO%252B2jqXz%2F0%3D" TargetMode="External"/><Relationship Id="rId38" Type="http://schemas.openxmlformats.org/officeDocument/2006/relationships/hyperlink" Target="https://www.mouser.de/ProductDetail/TE-Connectivity-Alcoswitch/ADF08S04?qs=SxaZfIVsCL01789ROZ7rzA%3D%3D" TargetMode="External"/><Relationship Id="rId46" Type="http://schemas.openxmlformats.org/officeDocument/2006/relationships/hyperlink" Target="https://www.reichelt.de/wannenstecker-fuer-akl-349-2-pol-rm5-0-akl-320-02-p36672.html?&amp;trstct=pos_9&amp;nbc=1" TargetMode="External"/><Relationship Id="rId59" Type="http://schemas.openxmlformats.org/officeDocument/2006/relationships/hyperlink" Target="https://www.mouser.de/ProductDetail/Murata-Electronics/GQM2195C2E330FB12D?qs=sGAEpiMZZMvsSlwiRhF8qiE2qjJvMbsZBStp83mWzZZh1UcGAHNJew%3D%3D" TargetMode="External"/><Relationship Id="rId67" Type="http://schemas.openxmlformats.org/officeDocument/2006/relationships/hyperlink" Target="https://www.mouser.de/ProductDetail/YAGEO/RC0805FR-0768RL?qs=sGAEpiMZZMvdGkrng054t8AJgcdMkx7x639rC03oyTs%3D" TargetMode="External"/><Relationship Id="rId20" Type="http://schemas.openxmlformats.org/officeDocument/2006/relationships/hyperlink" Target="https://www.mouser.de/ProductDetail/Texas-Instruments/SN74LVC1G04DCKR?qs=dT9u2OTAaVWNPsQmeXyvkg%3D%3D" TargetMode="External"/><Relationship Id="rId41" Type="http://schemas.openxmlformats.org/officeDocument/2006/relationships/hyperlink" Target="https://www.mouser.de/ProductDetail/Maxim-Integrated/DS1100LZ-20%2b?qs=0Y9aZN%252BMVCV%2Fdv2VkDG0dA%3D%3D" TargetMode="External"/><Relationship Id="rId54" Type="http://schemas.openxmlformats.org/officeDocument/2006/relationships/hyperlink" Target="https://www.mouser.de/ProductDetail/EPCOS-TDK/B82498F3331J?qs=iux7VCIsw50bUV7hgS9AGw%3D%3D" TargetMode="External"/><Relationship Id="rId62" Type="http://schemas.openxmlformats.org/officeDocument/2006/relationships/hyperlink" Target="https://www.mouser.de/ProductDetail/Texas-Instruments/SN74LVC14ADRG3?qs=C44r%252BX3hXgLOyR9T1KaQVg%3D%3D" TargetMode="External"/><Relationship Id="rId70" Type="http://schemas.openxmlformats.org/officeDocument/2006/relationships/hyperlink" Target="https://www.mouser.de/ProductDetail/MACOM/MASWSS0115TR-3000?qs=3Wmz%2FrCSAaEflvnPFG8Leg%3D%3D" TargetMode="External"/><Relationship Id="rId75" Type="http://schemas.openxmlformats.org/officeDocument/2006/relationships/hyperlink" Target="https://www.mouser.de/ProductDetail/Vishay-Dale/CRCW0603220KFKEAC?qs=sGAEpiMZZMvdGkrng054t0DrEhLhGh8gJL53HojqBo3r4B0N%2Ftwfnw%3D%3D" TargetMode="External"/><Relationship Id="rId83" Type="http://schemas.openxmlformats.org/officeDocument/2006/relationships/hyperlink" Target="https://www.reichelt.de/kaltgeraetestecker-mit-sicherungseinsatz-4-8-mm-faston-kes-2si-p9359.html?&amp;trstct=pol_7&amp;nbc=1" TargetMode="External"/><Relationship Id="rId88" Type="http://schemas.openxmlformats.org/officeDocument/2006/relationships/hyperlink" Target="https://www.reichelt.de/usb-2-0-kabel-a-stecker-auf-micro-b-stecker-0-3-m-gc-2510-mb003-p202261.html?&amp;trstct=vrt_pdn&amp;nbc=1" TargetMode="External"/><Relationship Id="rId91" Type="http://schemas.openxmlformats.org/officeDocument/2006/relationships/hyperlink" Target="https://www.mouser.de/ProductDetail/Analog-Devices/ADL5385ACPZ-R7?qs=BpaRKvA4VqG4OwtCMETyCw%3D%3D" TargetMode="External"/><Relationship Id="rId1" Type="http://schemas.openxmlformats.org/officeDocument/2006/relationships/hyperlink" Target="https://www.mouser.de/ProductDetail/HARTING/09031646921?qs=gIpPgrDBK%2Fgxgy%2FzqITWPQ%3D%3D" TargetMode="External"/><Relationship Id="rId6" Type="http://schemas.openxmlformats.org/officeDocument/2006/relationships/hyperlink" Target="https://www.mouser.de/ProductDetail/Murata-Electronics/GCM1885C2A221JA16D?qs=sGAEpiMZZMvsSlwiRhF8qgU%252BD98hYT87qvfHymG%2Fw%2FM%3D" TargetMode="External"/><Relationship Id="rId15" Type="http://schemas.openxmlformats.org/officeDocument/2006/relationships/hyperlink" Target="https://www.mouser.de/ProductDetail/Texas-Instruments/SN74HC688DW?qs=EIjG%252BN7kn%252BnsG9O57JMTyQ%3D%3D" TargetMode="External"/><Relationship Id="rId23" Type="http://schemas.openxmlformats.org/officeDocument/2006/relationships/hyperlink" Target="https://www.mouser.de/ProductDetail/Amphenol-FCI/10129381-904003BLF?qs=0lQeLiL1qyY7Xp84ndpsoA%3D%3D" TargetMode="External"/><Relationship Id="rId28" Type="http://schemas.openxmlformats.org/officeDocument/2006/relationships/hyperlink" Target="https://www.mouser.de/ProductDetail/Kingbright/WP710A10GD?qs=wRBQ8ZgBZ99oELJK8ikwDw%3D%3D" TargetMode="External"/><Relationship Id="rId36" Type="http://schemas.openxmlformats.org/officeDocument/2006/relationships/hyperlink" Target="https://www.mouser.de/ProductDetail/YAGEO/RC0603FR-07120RL?qs=sGAEpiMZZMvdGkrng054t8Tx25L%252BvTaR86Sc6rfhEWQ%3D" TargetMode="External"/><Relationship Id="rId49" Type="http://schemas.openxmlformats.org/officeDocument/2006/relationships/hyperlink" Target="https://www.reichelt.de/wannenstecker-fuer-akl-349-3-pol-rm5-0-akl-330-03-p36680.html?&amp;trstct=pos_9&amp;nbc=1" TargetMode="External"/><Relationship Id="rId57" Type="http://schemas.openxmlformats.org/officeDocument/2006/relationships/hyperlink" Target="https://www.mouser.de/ProductDetail/Murata-Electronics/GQM2195C2E180FB12D?qs=sGAEpiMZZMvsSlwiRhF8qp0RtCwjIWiPtjVhVFjjz2I%3D" TargetMode="External"/><Relationship Id="rId10" Type="http://schemas.openxmlformats.org/officeDocument/2006/relationships/hyperlink" Target="https://www.mouser.de/ProductDetail/KYOCERA-AVX/08055A102KAT2A?qs=sGAEpiMZZMvsSlwiRhF8qsUJX4ZZq7O1iub2rREDztE%3D" TargetMode="External"/><Relationship Id="rId31" Type="http://schemas.openxmlformats.org/officeDocument/2006/relationships/hyperlink" Target="https://www.mouser.de/ProductDetail/YAGEO/RT0603BRE0750RL?qs=sGAEpiMZZMvdGkrng054twOk7UJM2yUKqyvtAcMxgXcQVzEGBStvPg%3D%3D" TargetMode="External"/><Relationship Id="rId44" Type="http://schemas.openxmlformats.org/officeDocument/2006/relationships/hyperlink" Target="https://www.mouser.de/ProductDetail/Diodes-Incorporated/AZ1117IH-3.3TRG1?qs=cpo3%2FpBou2jnS4SxLgAVoA%3D%3D" TargetMode="External"/><Relationship Id="rId52" Type="http://schemas.openxmlformats.org/officeDocument/2006/relationships/hyperlink" Target="https://www.mouser.de/ProductDetail/Bourns/CR1206-FX-3300ELF?qs=sGAEpiMZZMvdGkrng054t%252BRNGJdg958REqGiD6ENIdE%3D" TargetMode="External"/><Relationship Id="rId60" Type="http://schemas.openxmlformats.org/officeDocument/2006/relationships/hyperlink" Target="https://www.mouser.de/ProductDetail/KEMET/C1206C104J1RACAUTO?qs=sGAEpiMZZMvsSlwiRhF8qtsBU8Zhqm2RY0p8LGCNi4kebFcxgUmL3g%3D%3D" TargetMode="External"/><Relationship Id="rId65" Type="http://schemas.openxmlformats.org/officeDocument/2006/relationships/hyperlink" Target="https://www.mouser.de/ProductDetail/ABRACON/AISC-1210-82NJ-T?qs=KpdAywxU012iT2rq3hFlSg%3D%3D" TargetMode="External"/><Relationship Id="rId73" Type="http://schemas.openxmlformats.org/officeDocument/2006/relationships/hyperlink" Target="https://www.mouser.de/ProductDetail/Texas-Instruments/SN74LV393ANSR?qs=DcvZ7Fltd5w%252BshIxx2S2Bg%3D%3D" TargetMode="External"/><Relationship Id="rId78" Type="http://schemas.openxmlformats.org/officeDocument/2006/relationships/hyperlink" Target="https://www.mouser.de/ProductDetail/Texas-Instruments/SN74LVC1G32DCKR?qs=rshUhwi3fbYur8p35NB%252BLQ%3D%3D" TargetMode="External"/><Relationship Id="rId81" Type="http://schemas.openxmlformats.org/officeDocument/2006/relationships/hyperlink" Target="https://www.digikey.de/en/products/detail/knowles-voltronics/AJ25HV/7261406" TargetMode="External"/><Relationship Id="rId86" Type="http://schemas.openxmlformats.org/officeDocument/2006/relationships/hyperlink" Target="https://www.mouser.de/ProductDetail/Samtec/BCS-112-L-S-TE?qs=92ilVni64gzptLUYzm9OlQ%3D%3D" TargetMode="External"/><Relationship Id="rId4" Type="http://schemas.openxmlformats.org/officeDocument/2006/relationships/hyperlink" Target="https://www.mouser.de/ProductDetail/Murata-Electronics/GRM1885C1H111GA01J?qs=sGAEpiMZZMvsSlwiRhF8qgU%252BD98hYT87TRNUXEeySHA%3D" TargetMode="External"/><Relationship Id="rId9" Type="http://schemas.openxmlformats.org/officeDocument/2006/relationships/hyperlink" Target="https://www.mouser.de/ProductDetail/Murata-Electronics/GRM1555C1E103JE01D?qs=sGAEpiMZZMvsSlwiRhF8qtsGU%2FCnaNeQLqCjp9pv62J7In74P9IyCA%3D%3D" TargetMode="External"/><Relationship Id="rId13" Type="http://schemas.openxmlformats.org/officeDocument/2006/relationships/hyperlink" Target="https://www.mouser.de/ProductDetail/Texas-Instruments/SN74ALVC00NSR?qs=LfG3tU9ud8CLiczQYRPDsg%3D%3D" TargetMode="External"/><Relationship Id="rId18" Type="http://schemas.openxmlformats.org/officeDocument/2006/relationships/hyperlink" Target="https://www.mouser.de/ProductDetail/Texas-Instruments/SN74CB3Q16245DLR?qs=ULgY8XwKjTnD7VhHoGZVNg%3D%3D" TargetMode="External"/><Relationship Id="rId39" Type="http://schemas.openxmlformats.org/officeDocument/2006/relationships/hyperlink" Target="https://www.mouser.de/ProductDetail/Infineon-Technologies/CY7C1021DV33-10ZSXIT?qs=PWZFpmwd5helP4DfKACbOQ%3D%3D" TargetMode="External"/><Relationship Id="rId34" Type="http://schemas.openxmlformats.org/officeDocument/2006/relationships/hyperlink" Target="https://www.mouser.de/ProductDetail/Panasonic/ERJ-3GEY0R00V?qs=sGAEpiMZZMvdGkrng054t8ugkoYZivkg2RChYk5Dqt4%3D" TargetMode="External"/><Relationship Id="rId50" Type="http://schemas.openxmlformats.org/officeDocument/2006/relationships/hyperlink" Target="https://www.reichelt.de/anschlussklemmensystem-3-pol-rm5-0-akl-349-03-p36666.html?&amp;trstct=pos_3&amp;nbc=1" TargetMode="External"/><Relationship Id="rId55" Type="http://schemas.openxmlformats.org/officeDocument/2006/relationships/hyperlink" Target="https://www.mouser.de/ProductDetail/Qorvo/TQP3M9008?qs=ntQ%252BU8WgpwBNeAEBW36TMQ%3D%3D" TargetMode="External"/><Relationship Id="rId76" Type="http://schemas.openxmlformats.org/officeDocument/2006/relationships/hyperlink" Target="https://www.mouser.de/ProductDetail/onsemi-Fairchild/MM74HCT04MX?qs=PYCkqoTEwR3wTRhpHjpTmg%3D%3D" TargetMode="External"/><Relationship Id="rId7" Type="http://schemas.openxmlformats.org/officeDocument/2006/relationships/hyperlink" Target="https://www.mouser.de/ProductDetail/Taiyo-Yuden/EMF316AB7106KLHT?qs=sGAEpiMZZMvsSlwiRhF8qtsGU%2FCnaNeQz%252BASxvGzFkBjljANyQBsRw%3D%3D" TargetMode="External"/><Relationship Id="rId71" Type="http://schemas.openxmlformats.org/officeDocument/2006/relationships/hyperlink" Target="https://www.mouser.de/ProductDetail/Texas-Instruments/SN74LV595ANSR?qs=UG%2F8xqv%2F6Wf1l209BjiXvA%3D%3D" TargetMode="External"/><Relationship Id="rId92" Type="http://schemas.openxmlformats.org/officeDocument/2006/relationships/hyperlink" Target="https://www.mouser.de/ProductDetail/Analog-Devices/AD8345AREZ-RL7?qs=%2FtpEQrCGXCzXkfVgPpHsDQ%3D%3D" TargetMode="External"/><Relationship Id="rId2" Type="http://schemas.openxmlformats.org/officeDocument/2006/relationships/hyperlink" Target="https://www.mouser.de/ProductDetail/HARTING/09032646825?qs=gIpPgrDBK%2Fibxr4BbAh3hw%3D%3D" TargetMode="External"/><Relationship Id="rId29" Type="http://schemas.openxmlformats.org/officeDocument/2006/relationships/hyperlink" Target="https://www.mouser.de/ProductDetail/Kingbright/WP710A10ID?qs=wRBQ8ZgBZ98VyHeNIlWGkQ%3D%3D" TargetMode="External"/><Relationship Id="rId24" Type="http://schemas.openxmlformats.org/officeDocument/2006/relationships/hyperlink" Target="https://www.mouser.de/ProductDetail/Amphenol-FCI/77313-118-08LF?qs=xJiur%252Bgubk2jBBhypBJ8Ng%3D%3D" TargetMode="External"/><Relationship Id="rId40" Type="http://schemas.openxmlformats.org/officeDocument/2006/relationships/hyperlink" Target="https://www.mouser.de/ProductDetail/Analog-Devices/AD9754ARUZRL7?qs=BpaRKvA4VqHe4d7qgcQcsg%3D%3D" TargetMode="External"/><Relationship Id="rId45" Type="http://schemas.openxmlformats.org/officeDocument/2006/relationships/hyperlink" Target="https://www.mouser.de/ProductDetail/Linx-Technologies/CONSMA002-L-G?qs=vLWxofP3U2xfxfFnu8BdmA%3D%3D" TargetMode="External"/><Relationship Id="rId66" Type="http://schemas.openxmlformats.org/officeDocument/2006/relationships/hyperlink" Target="https://www.mouser.de/ProductDetail/ABRACON/AISC-1210-47NJ-T?qs=KpdAywxU010N9TqK2B9vCg%3D%3D" TargetMode="External"/><Relationship Id="rId87" Type="http://schemas.openxmlformats.org/officeDocument/2006/relationships/hyperlink" Target="https://www.mouser.de/ProductDetail/Amphenol-FCI/77311-118-02LF?qs=5xI8GKdkXlmD4cdGgiyi7w%3D%3D" TargetMode="External"/><Relationship Id="rId61" Type="http://schemas.openxmlformats.org/officeDocument/2006/relationships/hyperlink" Target="https://www.mouser.de/ProductDetail/Texas-Instruments/SN74LVC1G02DCKR?qs=HE9hdJajmerjAA9y3nGmcA%3D%3D" TargetMode="External"/><Relationship Id="rId82" Type="http://schemas.openxmlformats.org/officeDocument/2006/relationships/hyperlink" Target="https://www.reichelt.de/schaltnetzteil-geschlossen-35-w-5-v-7-a-mw-lrs-35-5-p202953.html" TargetMode="External"/><Relationship Id="rId19" Type="http://schemas.openxmlformats.org/officeDocument/2006/relationships/hyperlink" Target="https://www.mouser.de/ProductDetail/Texas-Instruments/SN74LVCH16244ADLR?qs=LfG3tU9ud8AVKX602AwiWw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Vishay-Vitramon/VJ1111D180JXRAJ?qs=sGAEpiMZZMvsSlwiRhF8qu3MJ5ISv5K0JsAZaXdUqEYtaDd%2FrU%252B3OQ%3D%3D" TargetMode="External"/><Relationship Id="rId3" Type="http://schemas.openxmlformats.org/officeDocument/2006/relationships/hyperlink" Target="https://www.reichelt.de/at/de/potentiometerknopf-fuer-achse-4-mm-schwarz-knopf-14-4-sw-p42072.html?&amp;trstct=pol_1&amp;nbc=1" TargetMode="External"/><Relationship Id="rId7" Type="http://schemas.openxmlformats.org/officeDocument/2006/relationships/hyperlink" Target="https://www.mouser.de/ProductDetail/Vishay-Vitramon/VJ1111D200JXRAJ?qs=sGAEpiMZZMvsSlwiRhF8qu3MJ5ISv5K0Lorbhv0sZAyD8GEdRRkCHA%3D%3D" TargetMode="External"/><Relationship Id="rId2" Type="http://schemas.openxmlformats.org/officeDocument/2006/relationships/hyperlink" Target="https://www.mouser.de/ProductDetail/3M-Electronic-Specialty/1181-TAPE-1?qs=fltJrqpyVmVSrCu3zSIrVQ%3D%3D" TargetMode="External"/><Relationship Id="rId1" Type="http://schemas.openxmlformats.org/officeDocument/2006/relationships/hyperlink" Target="https://www.digikey.de/de/products/detail/3m-tc/23X36-1-1125/3339655" TargetMode="External"/><Relationship Id="rId6" Type="http://schemas.openxmlformats.org/officeDocument/2006/relationships/hyperlink" Target="https://www.mouser.de/ProductDetail/Vishay-Vitramon/VJ1111D330JXLAJ?qs=sGAEpiMZZMvsSlwiRhF8qu3MJ5ISv5K0YofT6LgmJ5lBbmyb9c6Y%2Fg%3D%3D" TargetMode="External"/><Relationship Id="rId11" Type="http://schemas.openxmlformats.org/officeDocument/2006/relationships/hyperlink" Target="https://www.mouser.de/ProductDetail/HUBER%2bSUHNER/SUCOFORM_141?qs=byeeYqUIh0Prk0bokjPpbA%3D%3D" TargetMode="External"/><Relationship Id="rId5" Type="http://schemas.openxmlformats.org/officeDocument/2006/relationships/hyperlink" Target="https://www.reichelt.de/at/de/abdeckkappe-fuer-knopf-14-knebel-20-6-25-6-rot-deckel-14m-rt-p42079.html?&amp;nbc=1&amp;trstct=lsbght_sldr::42072" TargetMode="External"/><Relationship Id="rId10" Type="http://schemas.openxmlformats.org/officeDocument/2006/relationships/hyperlink" Target="https://www.mouser.de/ProductDetail/Amphenol-RF/172170?qs=VJoKNY%2FG7DYX%2F1HGX4%2FTeQ%3D%3D" TargetMode="External"/><Relationship Id="rId4" Type="http://schemas.openxmlformats.org/officeDocument/2006/relationships/hyperlink" Target="https://www.reichelt.de/at/de/abdeckkappe-fuer-knopf-14-knebel-20-6-25-6-schwarz-deckel-14m-sw-p42080.html?&amp;nbc=1&amp;trstct=lsbght_sldr::42072" TargetMode="External"/><Relationship Id="rId9" Type="http://schemas.openxmlformats.org/officeDocument/2006/relationships/hyperlink" Target="https://www.mouser.de/ProductDetail/Vishay-Vitramon/VJ1111D561KXDAJ?qs=sGAEpiMZZMvsSlwiRhF8qu3MJ5ISv5K0k1Hsa4p8TMAOp7UehhKMGA%3D%3D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de/ProductDetail/Texas-Instruments/SN74LVC1G14DBVR?qs=dT9u2OTAaVWRIgCrQFnxuQ%3D%3D" TargetMode="External"/><Relationship Id="rId21" Type="http://schemas.openxmlformats.org/officeDocument/2006/relationships/hyperlink" Target="https://www.mouser.de/ProductDetail/Bourns/CRM1206QJW-103ELF?qs=sGAEpiMZZMvdGkrng054txLI%2FDB4oIKDrSGNvaXFSTGfiGGO3Autsg%3D%3D" TargetMode="External"/><Relationship Id="rId42" Type="http://schemas.openxmlformats.org/officeDocument/2006/relationships/hyperlink" Target="https://www.mouser.de/ProductDetail/Vishay-Vitramon/VJ1111D560GXLQJ?qs=sGAEpiMZZMvsSlwiRhF8qu3YuqaagwygMSpOGGWgiMDAUp66q3UyDQ%3D%3D" TargetMode="External"/><Relationship Id="rId47" Type="http://schemas.openxmlformats.org/officeDocument/2006/relationships/hyperlink" Target="https://www.mouser.de/ProductDetail/Vishay-Vitramon/VJ1111D121JXLAJ?qs=sGAEpiMZZMvsSlwiRhF8qu3MJ5ISv5K0gj2spXw1qYDpUxPjk2nqEg%3D%3D" TargetMode="External"/><Relationship Id="rId63" Type="http://schemas.openxmlformats.org/officeDocument/2006/relationships/hyperlink" Target="https://www.mouser.de/ProductDetail/Vishay-Semiconductors/BZG05C4V7-HM3-08?qs=W0yvOO0ixfGuYD3g5GRPiQ%3D%3D" TargetMode="External"/><Relationship Id="rId68" Type="http://schemas.openxmlformats.org/officeDocument/2006/relationships/hyperlink" Target="https://www.mouser.de/ProductDetail/KYOCERA-AVX/KGM31HR72A105KU?qs=sGAEpiMZZMvsSlwiRhF8qrQG6leidpLjYKQMy5NELIDuCfIfOxU8Pw%3D%3D" TargetMode="External"/><Relationship Id="rId84" Type="http://schemas.openxmlformats.org/officeDocument/2006/relationships/hyperlink" Target="https://www.mouser.de/ProductDetail/Omron-Automation-and-Safety/A165E-S-01?qs=Rh%252BaoYk36r7Z7Mgzd%2FB7Jw%3D%3D" TargetMode="External"/><Relationship Id="rId89" Type="http://schemas.openxmlformats.org/officeDocument/2006/relationships/hyperlink" Target="https://www.mouser.de/ProductDetail/MEAN-WELL/RS-15-5?qs=sGAEpiMZZMv0DJfhVcWlK%252BVlyQdiFVnG1y%2FDTvf93dM%2F2TDyawez2A%3D%3D" TargetMode="External"/><Relationship Id="rId112" Type="http://schemas.openxmlformats.org/officeDocument/2006/relationships/hyperlink" Target="https://www.mouser.de/ProductDetail/Amphenol-RF/132291?qs=V8V9vCxO5JuD46gYnGUGeQ%3D%3D" TargetMode="External"/><Relationship Id="rId16" Type="http://schemas.openxmlformats.org/officeDocument/2006/relationships/hyperlink" Target="https://www.mouser.de/ProductDetail/Anaren/G200N50W4?qs=srrTOwBVZq%2FTa80lLBBxHQ%3D%3D" TargetMode="External"/><Relationship Id="rId107" Type="http://schemas.openxmlformats.org/officeDocument/2006/relationships/hyperlink" Target="https://www.mouser.de/ProductDetail/Diodes-Incorporated/DMP2240UDM-7?qs=mno522deGfakW12JLK9H1A%3D%3D" TargetMode="External"/><Relationship Id="rId11" Type="http://schemas.openxmlformats.org/officeDocument/2006/relationships/hyperlink" Target="https://www.mouser.de/ProductDetail/Murata-Electronics/LQH32DN150K53L?qs=sxHCE4x4v6ZDGf%252BcB61VAA%3D%3D" TargetMode="External"/><Relationship Id="rId32" Type="http://schemas.openxmlformats.org/officeDocument/2006/relationships/hyperlink" Target="https://www.mouser.de/ProductDetail/ROHM-Semiconductor/SDR10EZPJ5R1?qs=sGAEpiMZZMvdGkrng054txLI%2FDB4oIKDExJp7ERRvHWjsAb%2FCQjZow%3D%3D" TargetMode="External"/><Relationship Id="rId37" Type="http://schemas.openxmlformats.org/officeDocument/2006/relationships/hyperlink" Target="https://www.mouser.de/ProductDetail/TE-Connectivity-Holsworthy/3504G3A4K02FTDF?qs=sGAEpiMZZMvdGkrng054t2cqbZCzJY7NrVAOTLVzD5F64JNGxgwfQQ%3D%3D" TargetMode="External"/><Relationship Id="rId53" Type="http://schemas.openxmlformats.org/officeDocument/2006/relationships/hyperlink" Target="https://www.reichelt.de/at/de/distanzhuelsen-metall-6-kant-m3-5mm-da-5mm-2-p316914.html?&amp;nbc=1" TargetMode="External"/><Relationship Id="rId58" Type="http://schemas.openxmlformats.org/officeDocument/2006/relationships/hyperlink" Target="https://www.mouser.de/ProductDetail/Chemi-Con/EKYB101ELL471MLN3S?qs=IYueExuAvkrvANkrzs9YoA%3D%3D" TargetMode="External"/><Relationship Id="rId74" Type="http://schemas.openxmlformats.org/officeDocument/2006/relationships/hyperlink" Target="https://www.mouser.de/ProductDetail/Fair-Rite/2631250202?qs=P8bU7i9nNAX4pgoV8goCSQ%3D%3D" TargetMode="External"/><Relationship Id="rId79" Type="http://schemas.openxmlformats.org/officeDocument/2006/relationships/hyperlink" Target="https://www.mouser.de/ProductDetail/Vishay-Vitramon/VJ0805A330GXACW1BC?qs=sGAEpiMZZMvsSlwiRhF8qubrlVKnH%252Bp4lob5hup%252BjPg%3D" TargetMode="External"/><Relationship Id="rId102" Type="http://schemas.openxmlformats.org/officeDocument/2006/relationships/hyperlink" Target="https://www.mouser.de/ProductDetail/KYOCERA-AVX/0805YA300FAT2A?qs=sGAEpiMZZMvsSlwiRhF8qh79gt%252BW7vLIF0P4gKKgaEw%3D" TargetMode="External"/><Relationship Id="rId5" Type="http://schemas.openxmlformats.org/officeDocument/2006/relationships/hyperlink" Target="https://www.mouser.de/ProductDetail/Mini-Circuits/PHA-13HLN%2b?qs=xZ%2FP%252Ba9zWqahVjg7AJIpzg%3D%3D" TargetMode="External"/><Relationship Id="rId90" Type="http://schemas.openxmlformats.org/officeDocument/2006/relationships/hyperlink" Target="https://www.mouser.de/ProductDetail/Sunon/EE40100S2-1000U-999?qs=EU6FO9ffTwfZ1TOuD8bSxA%3D%3D" TargetMode="External"/><Relationship Id="rId95" Type="http://schemas.openxmlformats.org/officeDocument/2006/relationships/hyperlink" Target="https://www.reichelt.at/at/de/shop/produkt/cee-turbo_twist_stecker-75154" TargetMode="External"/><Relationship Id="rId22" Type="http://schemas.openxmlformats.org/officeDocument/2006/relationships/hyperlink" Target="https://www.mouser.de/ProductDetail/Texas-Instruments/LM2940IMPX-5.0-NOPB?qs=X1J7HmVL2ZELzMHXu8bpyQ%3D%3D" TargetMode="External"/><Relationship Id="rId27" Type="http://schemas.openxmlformats.org/officeDocument/2006/relationships/hyperlink" Target="https://www.mouser.de/ProductDetail/Texas-Instruments/SN74LVC1G17DBVR?qs=fvkeCqCHl3BQIcdbAa1fbQ%3D%3D" TargetMode="External"/><Relationship Id="rId43" Type="http://schemas.openxmlformats.org/officeDocument/2006/relationships/hyperlink" Target="https://www.mouser.de/ProductDetail/Vishay-Vitramon/VJ1111D561KXDAJ?qs=sGAEpiMZZMvsSlwiRhF8qu3MJ5ISv5K0k1Hsa4p8TMAOp7UehhKMGA%3D%3D" TargetMode="External"/><Relationship Id="rId48" Type="http://schemas.openxmlformats.org/officeDocument/2006/relationships/hyperlink" Target="https://www.mouser.de/ProductDetail/Vishay-Vitramon/VJ1111D330JXRAJ?qs=sGAEpiMZZMvsSlwiRhF8qu3MJ5ISv5K0DYbbt515kHkM2sfGarknww%3D%3D" TargetMode="External"/><Relationship Id="rId64" Type="http://schemas.openxmlformats.org/officeDocument/2006/relationships/hyperlink" Target="https://www.mouser.de/ProductDetail/TE-Connectivity-CGS/SQMBW1010RJ?qs=sGAEpiMZZMvNd0dY0Kymzm9%2FZ9xQ9gUIMksg0mzyV1QQOTUSIc6BgA%3D%3D" TargetMode="External"/><Relationship Id="rId69" Type="http://schemas.openxmlformats.org/officeDocument/2006/relationships/hyperlink" Target="https://www.mouser.de/ProductDetail/Murata-Electronics/GRM31C5C2A104JA01L?qs=sGAEpiMZZMvsSlwiRhF8qhwSN0srPLKtkf0gMTwQQ4IpUxHzfpXufw%3D%3D" TargetMode="External"/><Relationship Id="rId113" Type="http://schemas.openxmlformats.org/officeDocument/2006/relationships/hyperlink" Target="https://www.mouser.de/ProductDetail/EPCOS-TDK/B41888C7478M000?qs=nadT%2FcWsIvCoj5Sp6RUe0w%3D%3D" TargetMode="External"/><Relationship Id="rId80" Type="http://schemas.openxmlformats.org/officeDocument/2006/relationships/hyperlink" Target="https://www.mouser.de/ProductDetail/SEI-Stackpole/RNCP0805FTD150R?qs=sGAEpiMZZMvdGkrng054t4%2FgF82hnZCMnqIKbYke8A6O7ogNbARSKQ%3D%3D" TargetMode="External"/><Relationship Id="rId85" Type="http://schemas.openxmlformats.org/officeDocument/2006/relationships/hyperlink" Target="https://www.mouser.de/ProductDetail/TE-Connectivity-Schrack/RTD34005?qs=sGAEpiMZZMtGt%252Bn33CgIPyD6P%252BMSlmLv7sXg5QZQJqI%3D" TargetMode="External"/><Relationship Id="rId12" Type="http://schemas.openxmlformats.org/officeDocument/2006/relationships/hyperlink" Target="https://www.mouser.de/ProductDetail/Murata-Electronics/LQW18AS5N1J00D?qs=RGKEq0WBTP70kfyNOB%2Fiog%3D%3D" TargetMode="External"/><Relationship Id="rId17" Type="http://schemas.openxmlformats.org/officeDocument/2006/relationships/hyperlink" Target="https://www.mouser.de/ProductDetail/MACOM/MASWSS0115TR-3000?qs=3Wmz%2FrCSAaEflvnPFG8Leg%3D%3D" TargetMode="External"/><Relationship Id="rId33" Type="http://schemas.openxmlformats.org/officeDocument/2006/relationships/hyperlink" Target="https://www.mouser.de/ProductDetail/Diodes-Incorporated/DMT10H015LSS-13?qs=d6FSPxoZCrFEpM0qHIHxDg%3D%3D" TargetMode="External"/><Relationship Id="rId38" Type="http://schemas.openxmlformats.org/officeDocument/2006/relationships/hyperlink" Target="https://www.mouser.de/ProductDetail/ROHM-Semiconductor/SDR10EZPF47R0?qs=sGAEpiMZZMvdGkrng054t2cqbZCzJY7NbKZe4b9AUoKQk2R6ENszUg%3D%3D" TargetMode="External"/><Relationship Id="rId59" Type="http://schemas.openxmlformats.org/officeDocument/2006/relationships/hyperlink" Target="https://www.mouser.de/ProductDetail/KEMET/C0805C470J1GAC?qs=sGAEpiMZZMvsSlwiRhF8qiBUhxRXCQXuo7tjssaExs8%3D" TargetMode="External"/><Relationship Id="rId103" Type="http://schemas.openxmlformats.org/officeDocument/2006/relationships/hyperlink" Target="https://www.mouser.de/ProductDetail/Murata-Electronics/LQW2BAS68NG00L?qs=coxMWmu44UDDTWw3Mcduqg%3D%3D" TargetMode="External"/><Relationship Id="rId108" Type="http://schemas.openxmlformats.org/officeDocument/2006/relationships/hyperlink" Target="https://www.mouser.de/ProductDetail/Wurth-Elektronik/691210910002?qs=sPbYRqrBIVlpmUgpxfjjUA%3D%3D" TargetMode="External"/><Relationship Id="rId54" Type="http://schemas.openxmlformats.org/officeDocument/2006/relationships/hyperlink" Target="https://www.reichelt.de/at/de/distanzhuelsen-metall-6-kant-m3-30mm-vt-di-30mm-p231479.html?&amp;trstct=pol_3&amp;nbc=1" TargetMode="External"/><Relationship Id="rId70" Type="http://schemas.openxmlformats.org/officeDocument/2006/relationships/hyperlink" Target="https://www.mouser.de/ProductDetail/Murata-Electronics/GRM3195C2A103JA01D?qs=sGAEpiMZZMvsSlwiRhF8qgAexdnv%252Bo%2Fx7BKtZqaC5uM%3D" TargetMode="External"/><Relationship Id="rId75" Type="http://schemas.openxmlformats.org/officeDocument/2006/relationships/hyperlink" Target="https://www.mouser.de/ProductDetail/NXP-Semiconductors/MMRF1304GNR1?qs=8sOby8ZxZLELFgD9SUe%252Bvg%3D%3D" TargetMode="External"/><Relationship Id="rId91" Type="http://schemas.openxmlformats.org/officeDocument/2006/relationships/hyperlink" Target="https://www.mouser.de/ProductDetail/Sanyo-Denki/KM40?qs=Ldb7c5mTB16aDmTiBQXtUw%3D%3D" TargetMode="External"/><Relationship Id="rId96" Type="http://schemas.openxmlformats.org/officeDocument/2006/relationships/hyperlink" Target="https://www.reichelt.at/at/de/shop/produkt/anschlussleitung_h07rn-f_3_x_1_5_mm_10_m-24224" TargetMode="External"/><Relationship Id="rId1" Type="http://schemas.openxmlformats.org/officeDocument/2006/relationships/hyperlink" Target="https://www.mouser.de/ProductDetail/MEAN-WELL/LRS-150F-24?qs=vDxCgdWo2h9wm%252BOjdAsqhQ%3D%3D" TargetMode="External"/><Relationship Id="rId6" Type="http://schemas.openxmlformats.org/officeDocument/2006/relationships/hyperlink" Target="https://www.mouser.de/ProductDetail/Murata-Electronics/GRM155R61C225KE11D?qs=abmNkq9no6Dx34wqs3KPpA%3D%3D" TargetMode="External"/><Relationship Id="rId15" Type="http://schemas.openxmlformats.org/officeDocument/2006/relationships/hyperlink" Target="https://www.mouser.de/ProductDetail/MEAN-WELL/LRS-35-12?qs=vDxCgdWo2h%2F1ujiGQEdK0A%3D%3D" TargetMode="External"/><Relationship Id="rId23" Type="http://schemas.openxmlformats.org/officeDocument/2006/relationships/hyperlink" Target="https://www.mouser.de/ProductDetail/TDK/CGA5L1X7R1C106K160AC?qs=sGAEpiMZZMs7ZEmUmaUL092udStRkgB%2FjQHFzsUcVWATEI6%252B7N3vKQ%3D%3D" TargetMode="External"/><Relationship Id="rId28" Type="http://schemas.openxmlformats.org/officeDocument/2006/relationships/hyperlink" Target="https://www.mouser.de/ProductDetail/Linx-Technologies/CONSMA002-L-G?qs=vLWxofP3U2xfxfFnu8BdmA%3D%3D" TargetMode="External"/><Relationship Id="rId36" Type="http://schemas.openxmlformats.org/officeDocument/2006/relationships/hyperlink" Target="https://www.mouser.de/ProductDetail/Bourns/CRS2512QJW-102ELF?qs=sGAEpiMZZMvdGkrng054txLI%2FDB4oIKDUUBhkz0EBXa87K6iEP1O8A%3D%3D" TargetMode="External"/><Relationship Id="rId49" Type="http://schemas.openxmlformats.org/officeDocument/2006/relationships/hyperlink" Target="https://www.mouser.de/ProductDetail/Vishay-Vitramon/VJ1111D910JXRAJ?qs=sGAEpiMZZMvsSlwiRhF8qgTJOnmwZs1LTVqQi7bvdgrYZxBw4%2FYnCw%3D%3D" TargetMode="External"/><Relationship Id="rId57" Type="http://schemas.openxmlformats.org/officeDocument/2006/relationships/hyperlink" Target="https://www.reichelt.de/at/de/schutzgitter-fuer-luefter-60x60mm-fangrill-60-p11017.html?&amp;trstct=pol_0&amp;nbc=1" TargetMode="External"/><Relationship Id="rId106" Type="http://schemas.openxmlformats.org/officeDocument/2006/relationships/hyperlink" Target="https://www.mouser.de/ProductDetail/Diotec-Semiconductor/BAT54?qs=OlC7AqGiEDly6dDY2EuTHA%3D%3D" TargetMode="External"/><Relationship Id="rId114" Type="http://schemas.openxmlformats.org/officeDocument/2006/relationships/hyperlink" Target="https://www.mouser.de/ProductDetail/Cornell-Dubilier-CDE/381LX472M080K052?qs=oQrZyJBXqWH%2Fjv0tYAwzug%3D%3D" TargetMode="External"/><Relationship Id="rId10" Type="http://schemas.openxmlformats.org/officeDocument/2006/relationships/hyperlink" Target="https://www.mouser.de/ProductDetail/Murata-Electronics/GCM155R71H102KA37J?qs=pDxNbvYGEH7%252B3r7HCROLfw%3D%3D" TargetMode="External"/><Relationship Id="rId31" Type="http://schemas.openxmlformats.org/officeDocument/2006/relationships/hyperlink" Target="https://www.mouser.de/ProductDetail/Vishay-Dale/WSC2515500R0FEB?qs=RCLU9o6%252BptycS8FQR3vn9A%3D%3D" TargetMode="External"/><Relationship Id="rId44" Type="http://schemas.openxmlformats.org/officeDocument/2006/relationships/hyperlink" Target="https://www.mouser.de/ProductDetail/KYOCERA-AVX/KGM21BCG1H102JT?qs=sGAEpiMZZMvsSlwiRhF8qrQG6leidpLj6QDWn2bHFFsH%252Brp7HYIptA%3D%3D" TargetMode="External"/><Relationship Id="rId52" Type="http://schemas.openxmlformats.org/officeDocument/2006/relationships/hyperlink" Target="https://www.mouser.de/ProductDetail/Texas-Instruments/SN74LVC04ANS?qs=4%2FQr8XCwynNuUCMn78xqww%3D%3D" TargetMode="External"/><Relationship Id="rId60" Type="http://schemas.openxmlformats.org/officeDocument/2006/relationships/hyperlink" Target="https://www.mouser.de/ProductDetail/Bourns/3224W-1-103E?qs=uk4CKxxanjxW4E8kxjIgaA%3D%3D" TargetMode="External"/><Relationship Id="rId65" Type="http://schemas.openxmlformats.org/officeDocument/2006/relationships/hyperlink" Target="https://www.mouser.de/ProductDetail/Wurth-Elektronik/691210910002?qs=sPbYRqrBIVlpmUgpxfjjUA%3D%3D" TargetMode="External"/><Relationship Id="rId73" Type="http://schemas.openxmlformats.org/officeDocument/2006/relationships/hyperlink" Target="https://www.mouser.de/ProductDetail/Littelfuse/DST2080S?qs=%252BC9Bk%2FBEkFw%2FLRmC0mwbyw%3D%3D" TargetMode="External"/><Relationship Id="rId78" Type="http://schemas.openxmlformats.org/officeDocument/2006/relationships/hyperlink" Target="https://www.mouser.de/ProductDetail/KYOCERA-AVX/08055U510GAT2A?qs=sGAEpiMZZMvsSlwiRhF8qkxdDxvWPT4MaD43Fqa3%252BtE%3D" TargetMode="External"/><Relationship Id="rId81" Type="http://schemas.openxmlformats.org/officeDocument/2006/relationships/hyperlink" Target="https://www.mouser.de/ProductDetail/KOA-Speer/RK73H2ATTD37R4F?qs=sGAEpiMZZMvdGkrng054tzrW%2FXbNu5FbC0uQowiPgPc%3D" TargetMode="External"/><Relationship Id="rId86" Type="http://schemas.openxmlformats.org/officeDocument/2006/relationships/hyperlink" Target="https://www.mouser.de/ProductDetail/Samsung-Electro-Mechanics/CL32A107MQVNNWE?qs=sGAEpiMZZMvsSlwiRhF8qhCavDU06J9GHhm%2FMNpTNvE%3D" TargetMode="External"/><Relationship Id="rId94" Type="http://schemas.openxmlformats.org/officeDocument/2006/relationships/hyperlink" Target="https://www.mouser.de/ProductDetail/Texas-Instruments/SN74LVC1G14DBVR?qs=dT9u2OTAaVWRIgCrQFnxuQ%3D%3D" TargetMode="External"/><Relationship Id="rId99" Type="http://schemas.openxmlformats.org/officeDocument/2006/relationships/hyperlink" Target="https://www.mouser.de/ProductDetail/Littelfuse/03455LS1H?qs=gu7KAQ731URYnltIqQ0qjw%3D%3D" TargetMode="External"/><Relationship Id="rId101" Type="http://schemas.openxmlformats.org/officeDocument/2006/relationships/hyperlink" Target="https://www.mouser.de/ProductDetail/Fair-Rite/2661000801?qs=JTtBSkyWskj8HGQakyvt8A%3D%3D" TargetMode="External"/><Relationship Id="rId4" Type="http://schemas.openxmlformats.org/officeDocument/2006/relationships/hyperlink" Target="https://www.mouser.de/ProductDetail/NXP-Semiconductors/MRFE6VS25NR1?qs=Xt8Ff6slEhsmO4R%2FtfQ8fg%3D%3D" TargetMode="External"/><Relationship Id="rId9" Type="http://schemas.openxmlformats.org/officeDocument/2006/relationships/hyperlink" Target="https://www.mouser.de/ProductDetail/Murata-Electronics/GRM21BR61C106KE15K?qs=h0WOCFF19ULjTOS37upAEw%3D%3D" TargetMode="External"/><Relationship Id="rId13" Type="http://schemas.openxmlformats.org/officeDocument/2006/relationships/hyperlink" Target="https://www.mouser.de/ProductDetail/TDK/NLCV32T-R33M-EFR?qs=u4%252BEJ9urDATIiabKbU3%2FwA%3D%3D" TargetMode="External"/><Relationship Id="rId18" Type="http://schemas.openxmlformats.org/officeDocument/2006/relationships/hyperlink" Target="https://www.mouser.de/ProductDetail/Littelfuse/DST2080S?qs=%252BC9Bk%2FBEkFw%2FLRmC0mwbyw%3D%3D" TargetMode="External"/><Relationship Id="rId39" Type="http://schemas.openxmlformats.org/officeDocument/2006/relationships/hyperlink" Target="https://www.mouser.de/ProductDetail/TE-Connectivity/282857-2?qs=tdJWXn2SgN4H5z6hdwqi1Q%3D%3D" TargetMode="External"/><Relationship Id="rId109" Type="http://schemas.openxmlformats.org/officeDocument/2006/relationships/hyperlink" Target="https://www.mouser.de/ProductDetail/Bel-Fuse/5ST-4-R?qs=MvPYbBWWJytgFfpkPnmfAg%3D%3D" TargetMode="External"/><Relationship Id="rId34" Type="http://schemas.openxmlformats.org/officeDocument/2006/relationships/hyperlink" Target="https://www.mouser.de/ProductDetail/Panasonic/ERA-6AED203V?qs=sGAEpiMZZMvdGkrng054t4E9efVdu%252ByIbTkhxpJaunE%3D" TargetMode="External"/><Relationship Id="rId50" Type="http://schemas.openxmlformats.org/officeDocument/2006/relationships/hyperlink" Target="https://www.mouser.de/ProductDetail/Vishay-Vitramon/VJ1111D471JXLAJ?qs=sGAEpiMZZMvsSlwiRhF8qu3MJ5ISv5K0RptqcRC31H0qYPzNbDNWAQ%3D%3D" TargetMode="External"/><Relationship Id="rId55" Type="http://schemas.openxmlformats.org/officeDocument/2006/relationships/hyperlink" Target="https://www.reichelt.de/at/de/wippschalter-2x-aus-beleuchtet-rot-i-o-wippe-1835-3102-p108245.html?&amp;trstct=pol_12&amp;nbc=1" TargetMode="External"/><Relationship Id="rId76" Type="http://schemas.openxmlformats.org/officeDocument/2006/relationships/hyperlink" Target="https://www.mouser.de/ProductDetail/Vishay-Vitramon/VJ1111D100JXLAJ?qs=sGAEpiMZZMvsSlwiRhF8qu3MJ5ISv5K0W25KYSJxthIS79g3JGnluQ%3D%3D" TargetMode="External"/><Relationship Id="rId97" Type="http://schemas.openxmlformats.org/officeDocument/2006/relationships/hyperlink" Target="https://www.mouser.de/ProductDetail/Sunon/MF35100V2-1000U-A99?qs=EU6FO9ffTwdx2QUdH8tu6A%3D%3D" TargetMode="External"/><Relationship Id="rId104" Type="http://schemas.openxmlformats.org/officeDocument/2006/relationships/hyperlink" Target="https://www.mouser.de/ProductDetail/TE-Connectivity-Schrack/RTD34005?qs=sGAEpiMZZMtGt%252Bn33CgIPyD6P%252BMSlmLv7sXg5QZQJqI%3D" TargetMode="External"/><Relationship Id="rId7" Type="http://schemas.openxmlformats.org/officeDocument/2006/relationships/hyperlink" Target="https://www.mouser.de/ProductDetail/KEMET/CBR04C159B5GAC?qs=9Jcv%252B5Uo%2F3nGbtJizWExGw%3D%3D" TargetMode="External"/><Relationship Id="rId71" Type="http://schemas.openxmlformats.org/officeDocument/2006/relationships/hyperlink" Target="https://www.mouser.de/ProductDetail/Cornell-Dubilier-CDE/381LX472M080K052?qs=oQrZyJBXqWH%2Fjv0tYAwzug%3D%3D" TargetMode="External"/><Relationship Id="rId92" Type="http://schemas.openxmlformats.org/officeDocument/2006/relationships/hyperlink" Target="https://www.mouser.de/ProductDetail/Schurter/3-128-231?qs=sGAEpiMZZMsVdjGoHXLeSydqanst2FSlhl%2Fyy50x7lca2Kd2a0uLFw%3D%3D" TargetMode="External"/><Relationship Id="rId2" Type="http://schemas.openxmlformats.org/officeDocument/2006/relationships/hyperlink" Target="https://www.mouser.de/ProductDetail/Anaren/11302-20?qs=NfV2PUzSybzxn%252BsXaG2wxQ%3D%3D" TargetMode="External"/><Relationship Id="rId29" Type="http://schemas.openxmlformats.org/officeDocument/2006/relationships/hyperlink" Target="https://www.mouser.de/ProductDetail/KEMET/C0805X103K1GECAUTO?qs=sGAEpiMZZMvsSlwiRhF8qtsBU8Zhqm2R%2Fuxcg7twL3o9UWIhdk9tHg%3D%3D" TargetMode="External"/><Relationship Id="rId24" Type="http://schemas.openxmlformats.org/officeDocument/2006/relationships/hyperlink" Target="https://www.mouser.de/ProductDetail/Panasonic/EEE-FN1C220R?qs=OlC7AqGiEDl1qZfBJQUkaQ%3D%3D" TargetMode="External"/><Relationship Id="rId40" Type="http://schemas.openxmlformats.org/officeDocument/2006/relationships/hyperlink" Target="https://www.mouser.de/ProductDetail/Coilcraft/GA3093-ALC?qs=zCSbvcPd3paFfYr9Eyyskw%3D%3D" TargetMode="External"/><Relationship Id="rId45" Type="http://schemas.openxmlformats.org/officeDocument/2006/relationships/hyperlink" Target="https://www.mouser.de/ProductDetail/Vishay-Vitramon/VJ0805A181JXAAC?qs=sGAEpiMZZMvsSlwiRhF8qpRAPDFboODQFOdOVkQB75s%3D" TargetMode="External"/><Relationship Id="rId66" Type="http://schemas.openxmlformats.org/officeDocument/2006/relationships/hyperlink" Target="https://www.mouser.de/ProductDetail/Phoenix-Contact/1995664?qs=CFbnVWU5ed0G42XYJjBpAA%3D%3D" TargetMode="External"/><Relationship Id="rId87" Type="http://schemas.openxmlformats.org/officeDocument/2006/relationships/hyperlink" Target="https://www.mouser.de/ProductDetail/Diotec-Semiconductor/BAT54?qs=OlC7AqGiEDly6dDY2EuTHA%3D%3D" TargetMode="External"/><Relationship Id="rId110" Type="http://schemas.openxmlformats.org/officeDocument/2006/relationships/hyperlink" Target="https://www.mouser.de/ProductDetail/Wurth-Elektronik/691210910002?qs=sPbYRqrBIVlpmUgpxfjjUA%3D%3D" TargetMode="External"/><Relationship Id="rId115" Type="http://schemas.openxmlformats.org/officeDocument/2006/relationships/hyperlink" Target="https://www.mouser.de/ProductDetail/Amphenol-RF/172170?qs=VJoKNY%2FG7DYX%2F1HGX4%2FTeQ%3D%3D" TargetMode="External"/><Relationship Id="rId61" Type="http://schemas.openxmlformats.org/officeDocument/2006/relationships/hyperlink" Target="https://www.mouser.de/ProductDetail/Diodes-Incorporated/DMT10H015LSS-13?qs=d6FSPxoZCrFEpM0qHIHxDg%3D%3D" TargetMode="External"/><Relationship Id="rId82" Type="http://schemas.openxmlformats.org/officeDocument/2006/relationships/hyperlink" Target="https://www.mouser.de/ProductDetail/Qualtek/742W-15-20?qs=S8WTFtm0R7ij%252BjacmrIS8w%3D%3D" TargetMode="External"/><Relationship Id="rId19" Type="http://schemas.openxmlformats.org/officeDocument/2006/relationships/hyperlink" Target="https://www.mouser.de/ProductDetail/TE-Connectivity/1-282837-0?qs=A%252Bip%252BNCYi6ML1fiR%2FRuDwg%3D%3D" TargetMode="External"/><Relationship Id="rId14" Type="http://schemas.openxmlformats.org/officeDocument/2006/relationships/hyperlink" Target="https://www.mouser.de/ProductDetail/Panasonic/ERJ-2RKF1501X?qs=sGAEpiMZZMvdGkrng054t8AJgcdMkx7xOyRawAAbetk%3D" TargetMode="External"/><Relationship Id="rId30" Type="http://schemas.openxmlformats.org/officeDocument/2006/relationships/hyperlink" Target="https://www.mouser.de/ProductDetail/Analog-Devices/AD8038AKSZ-REEL7?qs=sGAEpiMZZMutXGli8Ay4kDQX%252BhIwCgZotgZkdzsvy4E%3D" TargetMode="External"/><Relationship Id="rId35" Type="http://schemas.openxmlformats.org/officeDocument/2006/relationships/hyperlink" Target="https://www.mouser.de/ProductDetail/Panasonic/ERA-6AED821V?qs=sGAEpiMZZMvdGkrng054t%252B2w5OgPkZzPbITkNNHM1FQ%3D" TargetMode="External"/><Relationship Id="rId56" Type="http://schemas.openxmlformats.org/officeDocument/2006/relationships/hyperlink" Target="https://www.reichelt.de/at/de/luefter-60-x-60-x-20-mm-12-v-0-164-a-sun-mf60201vx-1-p256618.html?&amp;trstct=pol_0&amp;nbc=1" TargetMode="External"/><Relationship Id="rId77" Type="http://schemas.openxmlformats.org/officeDocument/2006/relationships/hyperlink" Target="https://www.mouser.de/ProductDetail/Murata-Electronics/LQW2BAS82NG00L?qs=coxMWmu44UB2RHdm8xROaA%3D%3D" TargetMode="External"/><Relationship Id="rId100" Type="http://schemas.openxmlformats.org/officeDocument/2006/relationships/hyperlink" Target="https://www.mouser.de/ProductDetail/Coilcraft/GA3094-ALC?qs=zCSbvcPd3pbYgqn%2FdsmBEw%3D%3D" TargetMode="External"/><Relationship Id="rId105" Type="http://schemas.openxmlformats.org/officeDocument/2006/relationships/hyperlink" Target="https://www.mouser.de/ProductDetail/Samsung-Electro-Mechanics/CL32A107MQVNNWE?qs=sGAEpiMZZMvsSlwiRhF8qhCavDU06J9GHhm%2FMNpTNvE%3D" TargetMode="External"/><Relationship Id="rId8" Type="http://schemas.openxmlformats.org/officeDocument/2006/relationships/hyperlink" Target="https://www.mouser.de/ProductDetail/TDK/CGA2B3X7R1E104K050BB?qs=NRhsANhppD8vfw6RTbl%2FmA%3D%3D" TargetMode="External"/><Relationship Id="rId51" Type="http://schemas.openxmlformats.org/officeDocument/2006/relationships/hyperlink" Target="https://www.mouser.de/ProductDetail/Schaffner/FN9262-10-06?qs=uwxL4vQweFM3rsNkhZoJpw%3D%3D" TargetMode="External"/><Relationship Id="rId72" Type="http://schemas.openxmlformats.org/officeDocument/2006/relationships/hyperlink" Target="https://www.mouser.de/ProductDetail/Murata-Electronics/GRM3195C2A182JA01D?qs=WYkmdVEdyYbdyOD2tKvovA%3D%3D" TargetMode="External"/><Relationship Id="rId93" Type="http://schemas.openxmlformats.org/officeDocument/2006/relationships/hyperlink" Target="https://www.mouser.de/ProductDetail/Diodes-Incorporated/DMP2240UDM-7?qs=mno522deGfakW12JLK9H1A%3D%3D" TargetMode="External"/><Relationship Id="rId98" Type="http://schemas.openxmlformats.org/officeDocument/2006/relationships/hyperlink" Target="https://www.mouser.de/ProductDetail/Qualtek/08347?qs=f6iYHOF0qgSL2pSAxyXhnA%3D%3D" TargetMode="External"/><Relationship Id="rId3" Type="http://schemas.openxmlformats.org/officeDocument/2006/relationships/hyperlink" Target="https://www.mouser.de/ProductDetail/NXP-Semiconductors/MRFX1K80HR5?qs=BZBei1rCqCBcq3ESZPU7bw%3D%3D" TargetMode="External"/><Relationship Id="rId25" Type="http://schemas.openxmlformats.org/officeDocument/2006/relationships/hyperlink" Target="https://www.mouser.de/ProductDetail/TE-Connectivity/282857-3?qs=tdJWXn2SgN5AurMJKKoISw%3D%3D" TargetMode="External"/><Relationship Id="rId46" Type="http://schemas.openxmlformats.org/officeDocument/2006/relationships/hyperlink" Target="https://www.mouser.de/ProductDetail/Vishay-Vitramon/VJ1111D102KXDAJ?qs=sGAEpiMZZMvsSlwiRhF8qu3MJ5ISv5K0W1EEwIkvEKanPmc7ZOYduQ%3D%3D" TargetMode="External"/><Relationship Id="rId67" Type="http://schemas.openxmlformats.org/officeDocument/2006/relationships/hyperlink" Target="https://www.mouser.de/ProductDetail/Vishay-Dale/RCC08054K70FKEA?qs=sGAEpiMZZMvdGkrng054twKDKoBh%252BscnarJfqhtX8PHwyhtoqyz%2FUg%3D%3D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www.mouser.de/ProductDetail/KYOCERA-AVX/KGM31DR72A104KU?qs=Jm2GQyTW%2Fbgjukwx9JJFzw%3D%3D" TargetMode="External"/><Relationship Id="rId41" Type="http://schemas.openxmlformats.org/officeDocument/2006/relationships/hyperlink" Target="https://www.mouser.de/ProductDetail/Coilcraft/A02TGLC?qs=zCSbvcPd3pYlTgUvjRBMwA%3D%3D" TargetMode="External"/><Relationship Id="rId62" Type="http://schemas.openxmlformats.org/officeDocument/2006/relationships/hyperlink" Target="https://www.mouser.de/ProductDetail/Micro-Commercial-Components-MCC/SMBJ5371B-TP?qs=FaVZESsvgncWX18fmKtk0g%3D%3D" TargetMode="External"/><Relationship Id="rId83" Type="http://schemas.openxmlformats.org/officeDocument/2006/relationships/hyperlink" Target="https://www.mouser.de/ProductDetail/Qualtek/716W-15-05?qs=x7vAxuso2eBIMevfG14WpA%3D%3D" TargetMode="External"/><Relationship Id="rId88" Type="http://schemas.openxmlformats.org/officeDocument/2006/relationships/hyperlink" Target="https://www.mouser.de/ProductDetail/Wurth-Elektronik/691210910002?qs=sPbYRqrBIVlpmUgpxfjjUA%3D%3D" TargetMode="External"/><Relationship Id="rId111" Type="http://schemas.openxmlformats.org/officeDocument/2006/relationships/hyperlink" Target="https://www.mouser.de/ProductDetail/Broadcom-Avago/HLMP-D401?qs=lQqkXH5tj5QTwELLUYZmK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workbookViewId="0">
      <selection activeCell="B9" sqref="B9"/>
    </sheetView>
  </sheetViews>
  <sheetFormatPr baseColWidth="10" defaultRowHeight="15" x14ac:dyDescent="0.25"/>
  <cols>
    <col min="1" max="1" width="20.85546875" customWidth="1"/>
    <col min="2" max="2" width="31.5703125" customWidth="1"/>
    <col min="3" max="3" width="19.140625" customWidth="1"/>
    <col min="6" max="6" width="19.28515625" customWidth="1"/>
    <col min="10" max="10" width="17.5703125" customWidth="1"/>
  </cols>
  <sheetData>
    <row r="1" spans="1:12" x14ac:dyDescent="0.25">
      <c r="A1" s="1" t="s">
        <v>554</v>
      </c>
      <c r="B1" s="1" t="s">
        <v>555</v>
      </c>
      <c r="C1" s="1" t="s">
        <v>0</v>
      </c>
      <c r="D1" s="1" t="s">
        <v>558</v>
      </c>
      <c r="E1" s="1" t="s">
        <v>557</v>
      </c>
      <c r="F1" s="1" t="s">
        <v>556</v>
      </c>
      <c r="G1" s="1"/>
      <c r="H1" s="1" t="s">
        <v>559</v>
      </c>
      <c r="I1" s="1" t="s">
        <v>1</v>
      </c>
      <c r="J1" s="1" t="s">
        <v>553</v>
      </c>
      <c r="L1" s="1"/>
    </row>
    <row r="2" spans="1:12" x14ac:dyDescent="0.25">
      <c r="A2" s="5">
        <v>9031646921</v>
      </c>
      <c r="B2" t="s">
        <v>3</v>
      </c>
      <c r="C2" s="2">
        <v>9031646921</v>
      </c>
      <c r="D2">
        <v>20</v>
      </c>
      <c r="E2" s="3">
        <v>2.88</v>
      </c>
      <c r="F2" s="3">
        <f>D2*E2</f>
        <v>57.599999999999994</v>
      </c>
      <c r="H2" t="s">
        <v>5</v>
      </c>
      <c r="I2" t="s">
        <v>46</v>
      </c>
      <c r="J2" s="3">
        <f>SUM(F:F)</f>
        <v>3439.2199999999993</v>
      </c>
      <c r="L2" s="4"/>
    </row>
    <row r="3" spans="1:12" x14ac:dyDescent="0.25">
      <c r="A3" s="5">
        <v>9032646825</v>
      </c>
      <c r="B3" t="s">
        <v>4</v>
      </c>
      <c r="C3" s="2">
        <v>9032646825</v>
      </c>
      <c r="D3">
        <v>20</v>
      </c>
      <c r="E3" s="3">
        <v>2.7</v>
      </c>
      <c r="F3" s="3">
        <f>D3*E3</f>
        <v>54</v>
      </c>
      <c r="H3" t="s">
        <v>5</v>
      </c>
    </row>
    <row r="4" spans="1:12" x14ac:dyDescent="0.25">
      <c r="A4" t="s">
        <v>7</v>
      </c>
      <c r="B4" t="s">
        <v>6</v>
      </c>
      <c r="C4" s="2" t="s">
        <v>7</v>
      </c>
      <c r="D4">
        <v>500</v>
      </c>
      <c r="E4" s="3">
        <v>2.7E-2</v>
      </c>
      <c r="F4" s="3">
        <f>D4*E4</f>
        <v>13.5</v>
      </c>
      <c r="H4" t="s">
        <v>5</v>
      </c>
    </row>
    <row r="5" spans="1:12" x14ac:dyDescent="0.25">
      <c r="A5" t="s">
        <v>8</v>
      </c>
      <c r="B5" t="s">
        <v>9</v>
      </c>
      <c r="C5" s="2" t="s">
        <v>8</v>
      </c>
      <c r="D5">
        <v>30</v>
      </c>
      <c r="E5" s="3">
        <v>0.112</v>
      </c>
      <c r="F5" s="3">
        <f>D5*E5</f>
        <v>3.36</v>
      </c>
      <c r="H5" t="s">
        <v>5</v>
      </c>
    </row>
    <row r="6" spans="1:12" x14ac:dyDescent="0.25">
      <c r="A6" t="s">
        <v>10</v>
      </c>
      <c r="B6" t="s">
        <v>11</v>
      </c>
      <c r="C6" s="2" t="s">
        <v>10</v>
      </c>
      <c r="D6">
        <v>25</v>
      </c>
      <c r="E6" s="3">
        <v>0.42</v>
      </c>
      <c r="F6" s="3">
        <f>D6*E6</f>
        <v>10.5</v>
      </c>
      <c r="H6" t="s">
        <v>5</v>
      </c>
    </row>
    <row r="7" spans="1:12" x14ac:dyDescent="0.25">
      <c r="A7" t="s">
        <v>12</v>
      </c>
      <c r="B7" t="s">
        <v>13</v>
      </c>
      <c r="C7" s="2" t="s">
        <v>12</v>
      </c>
      <c r="D7">
        <v>25</v>
      </c>
      <c r="E7" s="3">
        <v>7.4999999999999997E-2</v>
      </c>
      <c r="F7" s="3">
        <f>D7*E7</f>
        <v>1.875</v>
      </c>
      <c r="H7" t="s">
        <v>5</v>
      </c>
    </row>
    <row r="8" spans="1:12" x14ac:dyDescent="0.25">
      <c r="A8" t="s">
        <v>14</v>
      </c>
      <c r="B8" t="s">
        <v>15</v>
      </c>
      <c r="C8" s="2" t="s">
        <v>14</v>
      </c>
      <c r="D8">
        <v>50</v>
      </c>
      <c r="E8" s="3">
        <v>0.215</v>
      </c>
      <c r="F8" s="3">
        <f>D8*E8</f>
        <v>10.75</v>
      </c>
      <c r="H8" t="s">
        <v>5</v>
      </c>
    </row>
    <row r="9" spans="1:12" x14ac:dyDescent="0.25">
      <c r="A9" t="s">
        <v>16</v>
      </c>
      <c r="B9" t="s">
        <v>17</v>
      </c>
      <c r="C9" s="2" t="s">
        <v>16</v>
      </c>
      <c r="D9">
        <v>50</v>
      </c>
      <c r="E9" s="3">
        <v>0.48899999999999999</v>
      </c>
      <c r="F9" s="3">
        <f>D9*E9</f>
        <v>24.45</v>
      </c>
      <c r="H9" t="s">
        <v>5</v>
      </c>
    </row>
    <row r="10" spans="1:12" x14ac:dyDescent="0.25">
      <c r="A10" t="s">
        <v>18</v>
      </c>
      <c r="B10" t="s">
        <v>19</v>
      </c>
      <c r="C10" s="2" t="s">
        <v>18</v>
      </c>
      <c r="D10">
        <v>50</v>
      </c>
      <c r="E10" s="3">
        <v>0.08</v>
      </c>
      <c r="F10" s="3">
        <f>D10*E10</f>
        <v>4</v>
      </c>
      <c r="H10" t="s">
        <v>5</v>
      </c>
    </row>
    <row r="11" spans="1:12" x14ac:dyDescent="0.25">
      <c r="A11" t="s">
        <v>20</v>
      </c>
      <c r="B11" t="s">
        <v>21</v>
      </c>
      <c r="C11" s="2" t="s">
        <v>20</v>
      </c>
      <c r="D11">
        <v>100</v>
      </c>
      <c r="E11" s="3">
        <v>0.16200000000000001</v>
      </c>
      <c r="F11" s="3">
        <f>D11*E11</f>
        <v>16.2</v>
      </c>
      <c r="H11" t="s">
        <v>5</v>
      </c>
    </row>
    <row r="12" spans="1:12" x14ac:dyDescent="0.25">
      <c r="A12" t="s">
        <v>22</v>
      </c>
      <c r="B12" t="s">
        <v>23</v>
      </c>
      <c r="C12" s="2" t="s">
        <v>22</v>
      </c>
      <c r="D12">
        <v>500</v>
      </c>
      <c r="E12" s="3">
        <v>2.1000000000000001E-2</v>
      </c>
      <c r="F12" s="3">
        <f>D12*E12</f>
        <v>10.5</v>
      </c>
      <c r="H12" t="s">
        <v>5</v>
      </c>
    </row>
    <row r="13" spans="1:12" x14ac:dyDescent="0.25">
      <c r="A13" t="s">
        <v>24</v>
      </c>
      <c r="B13" t="s">
        <v>25</v>
      </c>
      <c r="C13" s="2" t="s">
        <v>24</v>
      </c>
      <c r="D13">
        <v>30</v>
      </c>
      <c r="E13" s="3">
        <v>0.40600000000000003</v>
      </c>
      <c r="F13" s="3">
        <f>D13*E13</f>
        <v>12.180000000000001</v>
      </c>
      <c r="H13" t="s">
        <v>5</v>
      </c>
    </row>
    <row r="14" spans="1:12" x14ac:dyDescent="0.25">
      <c r="A14" t="s">
        <v>28</v>
      </c>
      <c r="B14" t="s">
        <v>27</v>
      </c>
      <c r="C14" s="2" t="s">
        <v>26</v>
      </c>
      <c r="D14">
        <v>10</v>
      </c>
      <c r="E14" s="3">
        <v>0.442</v>
      </c>
      <c r="F14" s="3">
        <f>D14*E14</f>
        <v>4.42</v>
      </c>
      <c r="H14" t="s">
        <v>5</v>
      </c>
    </row>
    <row r="15" spans="1:12" x14ac:dyDescent="0.25">
      <c r="A15" t="s">
        <v>29</v>
      </c>
      <c r="B15" t="s">
        <v>30</v>
      </c>
      <c r="C15" s="2" t="s">
        <v>29</v>
      </c>
      <c r="D15">
        <v>10</v>
      </c>
      <c r="E15" s="3">
        <v>0.98899999999999999</v>
      </c>
      <c r="F15" s="3">
        <f>D15*E15</f>
        <v>9.89</v>
      </c>
      <c r="H15" t="s">
        <v>5</v>
      </c>
    </row>
    <row r="16" spans="1:12" x14ac:dyDescent="0.25">
      <c r="A16" t="s">
        <v>31</v>
      </c>
      <c r="B16" t="s">
        <v>32</v>
      </c>
      <c r="C16" s="2" t="s">
        <v>31</v>
      </c>
      <c r="D16">
        <v>50</v>
      </c>
      <c r="E16" s="3">
        <v>1.36</v>
      </c>
      <c r="F16" s="3">
        <f>D16*E16</f>
        <v>68</v>
      </c>
      <c r="H16" t="s">
        <v>5</v>
      </c>
    </row>
    <row r="17" spans="1:8" ht="14.25" customHeight="1" x14ac:dyDescent="0.25">
      <c r="A17" t="s">
        <v>33</v>
      </c>
      <c r="B17" t="s">
        <v>154</v>
      </c>
      <c r="C17" s="2" t="s">
        <v>33</v>
      </c>
      <c r="D17">
        <v>100</v>
      </c>
      <c r="E17" s="3">
        <v>0.12</v>
      </c>
      <c r="F17" s="3">
        <f>D17*E17</f>
        <v>12</v>
      </c>
      <c r="H17" t="s">
        <v>5</v>
      </c>
    </row>
    <row r="18" spans="1:8" x14ac:dyDescent="0.25">
      <c r="A18" t="s">
        <v>34</v>
      </c>
      <c r="B18" t="s">
        <v>35</v>
      </c>
      <c r="C18" s="2" t="s">
        <v>34</v>
      </c>
      <c r="D18">
        <v>30</v>
      </c>
      <c r="E18" s="3">
        <v>1.35</v>
      </c>
      <c r="F18" s="3">
        <f>D18*E18</f>
        <v>40.5</v>
      </c>
      <c r="H18" t="s">
        <v>5</v>
      </c>
    </row>
    <row r="19" spans="1:8" x14ac:dyDescent="0.25">
      <c r="A19" t="s">
        <v>165</v>
      </c>
      <c r="B19" t="s">
        <v>36</v>
      </c>
      <c r="C19" s="2" t="s">
        <v>165</v>
      </c>
      <c r="D19">
        <v>100</v>
      </c>
      <c r="E19" s="3">
        <v>0.158</v>
      </c>
      <c r="F19" s="3">
        <f>D19*E19</f>
        <v>15.8</v>
      </c>
      <c r="H19" t="s">
        <v>5</v>
      </c>
    </row>
    <row r="20" spans="1:8" x14ac:dyDescent="0.25">
      <c r="A20" t="s">
        <v>37</v>
      </c>
      <c r="B20" t="s">
        <v>38</v>
      </c>
      <c r="C20" s="2" t="s">
        <v>37</v>
      </c>
      <c r="D20">
        <v>20</v>
      </c>
      <c r="E20" s="3">
        <v>3.07</v>
      </c>
      <c r="F20" s="3">
        <f>D20*E20</f>
        <v>61.4</v>
      </c>
      <c r="H20" t="s">
        <v>5</v>
      </c>
    </row>
    <row r="21" spans="1:8" x14ac:dyDescent="0.25">
      <c r="A21" t="s">
        <v>39</v>
      </c>
      <c r="B21" t="s">
        <v>40</v>
      </c>
      <c r="C21" s="2" t="s">
        <v>39</v>
      </c>
      <c r="D21">
        <v>40</v>
      </c>
      <c r="E21" s="3">
        <v>1.41</v>
      </c>
      <c r="F21" s="3">
        <f>D21*E21</f>
        <v>56.4</v>
      </c>
      <c r="H21" t="s">
        <v>5</v>
      </c>
    </row>
    <row r="22" spans="1:8" x14ac:dyDescent="0.25">
      <c r="A22" t="s">
        <v>41</v>
      </c>
      <c r="B22" t="s">
        <v>42</v>
      </c>
      <c r="C22" s="2" t="s">
        <v>41</v>
      </c>
      <c r="D22">
        <v>100</v>
      </c>
      <c r="E22" s="3">
        <v>0.13400000000000001</v>
      </c>
      <c r="F22" s="3">
        <f>D22*E22</f>
        <v>13.4</v>
      </c>
      <c r="H22" t="s">
        <v>5</v>
      </c>
    </row>
    <row r="23" spans="1:8" x14ac:dyDescent="0.25">
      <c r="A23" t="s">
        <v>43</v>
      </c>
      <c r="B23" t="s">
        <v>44</v>
      </c>
      <c r="C23" s="2" t="s">
        <v>43</v>
      </c>
      <c r="D23">
        <v>100</v>
      </c>
      <c r="E23" s="3">
        <v>0.16400000000000001</v>
      </c>
      <c r="F23" s="3">
        <f>D23*E23</f>
        <v>16.400000000000002</v>
      </c>
      <c r="H23" t="s">
        <v>5</v>
      </c>
    </row>
    <row r="24" spans="1:8" x14ac:dyDescent="0.25">
      <c r="A24" t="s">
        <v>45</v>
      </c>
      <c r="B24" t="s">
        <v>274</v>
      </c>
      <c r="C24" s="2" t="s">
        <v>45</v>
      </c>
      <c r="D24">
        <v>18</v>
      </c>
      <c r="E24" s="3">
        <v>0.39400000000000002</v>
      </c>
      <c r="F24" s="3">
        <f>D24*E24</f>
        <v>7.0920000000000005</v>
      </c>
      <c r="H24" t="s">
        <v>5</v>
      </c>
    </row>
    <row r="25" spans="1:8" x14ac:dyDescent="0.25">
      <c r="A25" t="s">
        <v>47</v>
      </c>
      <c r="B25" t="s">
        <v>50</v>
      </c>
      <c r="C25" s="2" t="s">
        <v>47</v>
      </c>
      <c r="D25">
        <v>16</v>
      </c>
      <c r="E25" s="3">
        <v>0.10199999999999999</v>
      </c>
      <c r="F25" s="3">
        <f>D25*E25</f>
        <v>1.6319999999999999</v>
      </c>
      <c r="H25" t="s">
        <v>5</v>
      </c>
    </row>
    <row r="26" spans="1:8" x14ac:dyDescent="0.25">
      <c r="A26" t="s">
        <v>49</v>
      </c>
      <c r="B26" t="s">
        <v>48</v>
      </c>
      <c r="C26" s="2" t="s">
        <v>49</v>
      </c>
      <c r="D26">
        <v>16</v>
      </c>
      <c r="E26" s="3">
        <v>0.56000000000000005</v>
      </c>
      <c r="F26" s="3">
        <f>D26*E26</f>
        <v>8.9600000000000009</v>
      </c>
      <c r="H26" t="s">
        <v>5</v>
      </c>
    </row>
    <row r="27" spans="1:8" x14ac:dyDescent="0.25">
      <c r="A27" t="s">
        <v>51</v>
      </c>
      <c r="B27" t="s">
        <v>52</v>
      </c>
      <c r="C27" s="2" t="s">
        <v>51</v>
      </c>
      <c r="D27">
        <v>100</v>
      </c>
      <c r="E27" s="3">
        <v>3.5999999999999997E-2</v>
      </c>
      <c r="F27" s="3">
        <f>D27*E27</f>
        <v>3.5999999999999996</v>
      </c>
      <c r="H27" t="s">
        <v>5</v>
      </c>
    </row>
    <row r="28" spans="1:8" x14ac:dyDescent="0.25">
      <c r="A28" t="s">
        <v>53</v>
      </c>
      <c r="B28" t="s">
        <v>54</v>
      </c>
      <c r="C28" s="2" t="s">
        <v>53</v>
      </c>
      <c r="D28">
        <v>40</v>
      </c>
      <c r="E28" s="3">
        <v>1.6</v>
      </c>
      <c r="F28" s="3">
        <f>D28*E28</f>
        <v>64</v>
      </c>
      <c r="H28" t="s">
        <v>5</v>
      </c>
    </row>
    <row r="29" spans="1:8" x14ac:dyDescent="0.25">
      <c r="A29" t="s">
        <v>55</v>
      </c>
      <c r="B29" t="s">
        <v>56</v>
      </c>
      <c r="C29" s="2" t="s">
        <v>55</v>
      </c>
      <c r="D29">
        <v>40</v>
      </c>
      <c r="E29" s="3">
        <v>0.58399999999999996</v>
      </c>
      <c r="F29" s="3">
        <f>D29*E29</f>
        <v>23.36</v>
      </c>
      <c r="H29" t="s">
        <v>5</v>
      </c>
    </row>
    <row r="30" spans="1:8" x14ac:dyDescent="0.25">
      <c r="A30" t="s">
        <v>57</v>
      </c>
      <c r="B30" t="s">
        <v>58</v>
      </c>
      <c r="C30" s="2" t="s">
        <v>57</v>
      </c>
      <c r="D30">
        <v>100</v>
      </c>
      <c r="E30" s="3">
        <v>0.1</v>
      </c>
      <c r="F30" s="3">
        <f>D30*E30</f>
        <v>10</v>
      </c>
      <c r="H30" t="s">
        <v>5</v>
      </c>
    </row>
    <row r="31" spans="1:8" x14ac:dyDescent="0.25">
      <c r="A31" t="s">
        <v>59</v>
      </c>
      <c r="B31" t="s">
        <v>60</v>
      </c>
      <c r="C31" s="2" t="s">
        <v>59</v>
      </c>
      <c r="D31">
        <v>100</v>
      </c>
      <c r="E31" s="3">
        <v>9.6000000000000002E-2</v>
      </c>
      <c r="F31" s="3">
        <f>D31*E31</f>
        <v>9.6</v>
      </c>
      <c r="H31" t="s">
        <v>5</v>
      </c>
    </row>
    <row r="32" spans="1:8" x14ac:dyDescent="0.25">
      <c r="A32" t="s">
        <v>61</v>
      </c>
      <c r="B32" t="s">
        <v>65</v>
      </c>
      <c r="C32" s="2" t="s">
        <v>61</v>
      </c>
      <c r="D32">
        <v>500</v>
      </c>
      <c r="E32" s="3">
        <v>8.0000000000000002E-3</v>
      </c>
      <c r="F32" s="3">
        <f>D32*E32</f>
        <v>4</v>
      </c>
      <c r="H32" t="s">
        <v>5</v>
      </c>
    </row>
    <row r="33" spans="1:9" x14ac:dyDescent="0.25">
      <c r="A33" t="s">
        <v>62</v>
      </c>
      <c r="B33" t="s">
        <v>63</v>
      </c>
      <c r="C33" s="2" t="s">
        <v>62</v>
      </c>
      <c r="D33">
        <v>100</v>
      </c>
      <c r="E33" s="3">
        <v>0.11</v>
      </c>
      <c r="F33" s="6">
        <f>D33*E33</f>
        <v>11</v>
      </c>
      <c r="H33" t="s">
        <v>5</v>
      </c>
    </row>
    <row r="34" spans="1:9" x14ac:dyDescent="0.25">
      <c r="A34" t="s">
        <v>64</v>
      </c>
      <c r="B34" t="s">
        <v>66</v>
      </c>
      <c r="C34" s="2" t="s">
        <v>64</v>
      </c>
      <c r="D34">
        <v>100</v>
      </c>
      <c r="E34" s="3">
        <v>0.02</v>
      </c>
      <c r="F34" s="6">
        <f>D34*E34</f>
        <v>2</v>
      </c>
      <c r="H34" t="s">
        <v>5</v>
      </c>
    </row>
    <row r="35" spans="1:9" x14ac:dyDescent="0.25">
      <c r="A35" t="s">
        <v>67</v>
      </c>
      <c r="B35" t="s">
        <v>68</v>
      </c>
      <c r="C35" s="2" t="s">
        <v>67</v>
      </c>
      <c r="D35">
        <v>100</v>
      </c>
      <c r="E35" s="3">
        <v>2.3E-2</v>
      </c>
      <c r="F35" s="6">
        <f>D35*E35</f>
        <v>2.2999999999999998</v>
      </c>
      <c r="H35" t="s">
        <v>5</v>
      </c>
    </row>
    <row r="36" spans="1:9" x14ac:dyDescent="0.25">
      <c r="A36" t="s">
        <v>69</v>
      </c>
      <c r="B36" t="s">
        <v>70</v>
      </c>
      <c r="C36" s="2" t="s">
        <v>69</v>
      </c>
      <c r="D36">
        <v>100</v>
      </c>
      <c r="E36" s="3">
        <v>1.7999999999999999E-2</v>
      </c>
      <c r="F36" s="6">
        <f>D36*E36</f>
        <v>1.7999999999999998</v>
      </c>
      <c r="H36" t="s">
        <v>5</v>
      </c>
    </row>
    <row r="37" spans="1:9" x14ac:dyDescent="0.25">
      <c r="A37" t="s">
        <v>71</v>
      </c>
      <c r="B37" t="s">
        <v>72</v>
      </c>
      <c r="C37" s="2" t="s">
        <v>71</v>
      </c>
      <c r="D37">
        <v>100</v>
      </c>
      <c r="E37" s="3">
        <v>0.02</v>
      </c>
      <c r="F37" s="6">
        <f>D37*E37</f>
        <v>2</v>
      </c>
      <c r="H37" t="s">
        <v>5</v>
      </c>
    </row>
    <row r="38" spans="1:9" x14ac:dyDescent="0.25">
      <c r="A38" t="s">
        <v>73</v>
      </c>
      <c r="B38" t="s">
        <v>74</v>
      </c>
      <c r="C38" s="2" t="s">
        <v>73</v>
      </c>
      <c r="D38">
        <v>100</v>
      </c>
      <c r="E38" s="3">
        <v>7.0000000000000001E-3</v>
      </c>
      <c r="F38" s="6">
        <f>D38*E38</f>
        <v>0.70000000000000007</v>
      </c>
      <c r="H38" t="s">
        <v>5</v>
      </c>
    </row>
    <row r="39" spans="1:9" x14ac:dyDescent="0.25">
      <c r="A39" t="s">
        <v>75</v>
      </c>
      <c r="B39" t="s">
        <v>76</v>
      </c>
      <c r="C39" s="2" t="s">
        <v>75</v>
      </c>
      <c r="D39">
        <v>100</v>
      </c>
      <c r="E39" s="3">
        <v>8.9999999999999993E-3</v>
      </c>
      <c r="F39" s="6">
        <f>D39*E39</f>
        <v>0.89999999999999991</v>
      </c>
      <c r="H39" t="s">
        <v>5</v>
      </c>
    </row>
    <row r="40" spans="1:9" x14ac:dyDescent="0.25">
      <c r="A40" t="s">
        <v>77</v>
      </c>
      <c r="B40" t="s">
        <v>78</v>
      </c>
      <c r="C40" s="2" t="s">
        <v>77</v>
      </c>
      <c r="D40">
        <v>20</v>
      </c>
      <c r="E40" s="3">
        <v>1.23</v>
      </c>
      <c r="F40" s="6">
        <f>D40*E40</f>
        <v>24.6</v>
      </c>
      <c r="H40" t="s">
        <v>5</v>
      </c>
    </row>
    <row r="41" spans="1:9" x14ac:dyDescent="0.25">
      <c r="A41" t="s">
        <v>79</v>
      </c>
      <c r="B41" t="s">
        <v>80</v>
      </c>
      <c r="C41" s="2" t="s">
        <v>79</v>
      </c>
      <c r="D41">
        <v>20</v>
      </c>
      <c r="E41" s="3">
        <v>2.84</v>
      </c>
      <c r="F41" s="6">
        <f>D41*E41</f>
        <v>56.8</v>
      </c>
      <c r="H41" t="s">
        <v>5</v>
      </c>
    </row>
    <row r="42" spans="1:9" x14ac:dyDescent="0.25">
      <c r="A42" t="s">
        <v>81</v>
      </c>
      <c r="B42" t="s">
        <v>82</v>
      </c>
      <c r="C42" s="2" t="s">
        <v>81</v>
      </c>
      <c r="D42">
        <v>20</v>
      </c>
      <c r="E42" s="3">
        <v>24.95</v>
      </c>
      <c r="F42" s="6">
        <f>D42*E42</f>
        <v>499</v>
      </c>
      <c r="H42" t="s">
        <v>5</v>
      </c>
    </row>
    <row r="43" spans="1:9" x14ac:dyDescent="0.25">
      <c r="A43" t="s">
        <v>83</v>
      </c>
      <c r="B43" t="s">
        <v>84</v>
      </c>
      <c r="C43" s="2" t="s">
        <v>83</v>
      </c>
      <c r="D43">
        <v>10</v>
      </c>
      <c r="E43" s="3">
        <v>8.09</v>
      </c>
      <c r="F43" s="6">
        <f>D43*E43</f>
        <v>80.900000000000006</v>
      </c>
      <c r="H43" t="s">
        <v>5</v>
      </c>
    </row>
    <row r="44" spans="1:9" x14ac:dyDescent="0.25">
      <c r="A44" t="s">
        <v>85</v>
      </c>
      <c r="B44" t="s">
        <v>86</v>
      </c>
      <c r="C44" s="2" t="s">
        <v>85</v>
      </c>
      <c r="D44">
        <v>10</v>
      </c>
      <c r="E44" s="3">
        <v>13.37</v>
      </c>
      <c r="F44" s="6">
        <f>D44*E44</f>
        <v>133.69999999999999</v>
      </c>
      <c r="H44" t="s">
        <v>5</v>
      </c>
    </row>
    <row r="45" spans="1:9" x14ac:dyDescent="0.25">
      <c r="A45" t="s">
        <v>87</v>
      </c>
      <c r="B45" t="s">
        <v>88</v>
      </c>
      <c r="C45" s="2" t="s">
        <v>87</v>
      </c>
      <c r="D45">
        <v>30</v>
      </c>
      <c r="E45" s="3">
        <v>0.38800000000000001</v>
      </c>
      <c r="F45" s="6">
        <f>D45*E45</f>
        <v>11.64</v>
      </c>
      <c r="H45" t="s">
        <v>5</v>
      </c>
    </row>
    <row r="46" spans="1:9" x14ac:dyDescent="0.25">
      <c r="A46" t="s">
        <v>89</v>
      </c>
      <c r="B46" t="s">
        <v>90</v>
      </c>
      <c r="C46" s="2" t="s">
        <v>89</v>
      </c>
      <c r="D46">
        <v>20</v>
      </c>
      <c r="E46" s="3">
        <v>0.32100000000000001</v>
      </c>
      <c r="F46" s="6">
        <f>D46*E46</f>
        <v>6.42</v>
      </c>
      <c r="H46" t="s">
        <v>5</v>
      </c>
    </row>
    <row r="47" spans="1:9" x14ac:dyDescent="0.25">
      <c r="A47" t="s">
        <v>91</v>
      </c>
      <c r="B47" t="s">
        <v>92</v>
      </c>
      <c r="C47" s="2" t="s">
        <v>91</v>
      </c>
      <c r="D47">
        <v>50</v>
      </c>
      <c r="E47" s="3">
        <v>5.81</v>
      </c>
      <c r="F47" s="6">
        <f>D47*E47</f>
        <v>290.5</v>
      </c>
      <c r="H47" t="s">
        <v>5</v>
      </c>
    </row>
    <row r="48" spans="1:9" x14ac:dyDescent="0.25">
      <c r="A48" t="s">
        <v>94</v>
      </c>
      <c r="B48" t="s">
        <v>95</v>
      </c>
      <c r="C48" s="2">
        <v>860080375014</v>
      </c>
      <c r="D48">
        <v>10</v>
      </c>
      <c r="E48" s="3">
        <v>0.4</v>
      </c>
      <c r="F48" s="6">
        <f>D48*E48</f>
        <v>4</v>
      </c>
      <c r="H48" t="s">
        <v>5</v>
      </c>
      <c r="I48" t="s">
        <v>96</v>
      </c>
    </row>
    <row r="49" spans="1:9" x14ac:dyDescent="0.25">
      <c r="A49" t="s">
        <v>107</v>
      </c>
      <c r="B49" t="s">
        <v>108</v>
      </c>
      <c r="C49" s="2" t="s">
        <v>107</v>
      </c>
      <c r="D49">
        <v>100</v>
      </c>
      <c r="E49" s="3">
        <v>1.9E-2</v>
      </c>
      <c r="F49" s="6">
        <f>D49*E49</f>
        <v>1.9</v>
      </c>
      <c r="H49" t="s">
        <v>5</v>
      </c>
    </row>
    <row r="50" spans="1:9" x14ac:dyDescent="0.25">
      <c r="A50" t="s">
        <v>110</v>
      </c>
      <c r="B50" t="s">
        <v>111</v>
      </c>
      <c r="C50" s="2" t="s">
        <v>110</v>
      </c>
      <c r="D50">
        <v>100</v>
      </c>
      <c r="E50" s="3">
        <v>3.5000000000000003E-2</v>
      </c>
      <c r="F50" s="6">
        <f>D50*E50</f>
        <v>3.5000000000000004</v>
      </c>
      <c r="H50" t="s">
        <v>5</v>
      </c>
      <c r="I50" t="s">
        <v>112</v>
      </c>
    </row>
    <row r="51" spans="1:9" x14ac:dyDescent="0.25">
      <c r="A51" t="s">
        <v>113</v>
      </c>
      <c r="B51" t="s">
        <v>114</v>
      </c>
      <c r="C51" s="2" t="s">
        <v>113</v>
      </c>
      <c r="D51">
        <v>10</v>
      </c>
      <c r="E51" s="3">
        <v>0.48399999999999999</v>
      </c>
      <c r="F51" s="6">
        <f>D51*E51</f>
        <v>4.84</v>
      </c>
      <c r="H51" t="s">
        <v>5</v>
      </c>
    </row>
    <row r="52" spans="1:9" x14ac:dyDescent="0.25">
      <c r="A52" t="s">
        <v>115</v>
      </c>
      <c r="B52" t="s">
        <v>116</v>
      </c>
      <c r="C52" s="2" t="s">
        <v>115</v>
      </c>
      <c r="D52">
        <v>5</v>
      </c>
      <c r="E52" s="3">
        <v>6.07</v>
      </c>
      <c r="F52" s="6">
        <f>D52*E52</f>
        <v>30.35</v>
      </c>
      <c r="H52" t="s">
        <v>5</v>
      </c>
    </row>
    <row r="53" spans="1:9" x14ac:dyDescent="0.25">
      <c r="A53" t="s">
        <v>120</v>
      </c>
      <c r="B53" t="s">
        <v>121</v>
      </c>
      <c r="C53" s="2" t="s">
        <v>120</v>
      </c>
      <c r="D53">
        <v>5</v>
      </c>
      <c r="E53" s="3">
        <v>1.95</v>
      </c>
      <c r="F53" s="6">
        <f>D53*E53</f>
        <v>9.75</v>
      </c>
      <c r="H53" t="s">
        <v>5</v>
      </c>
      <c r="I53" t="s">
        <v>122</v>
      </c>
    </row>
    <row r="54" spans="1:9" x14ac:dyDescent="0.25">
      <c r="A54" t="s">
        <v>123</v>
      </c>
      <c r="B54" t="s">
        <v>124</v>
      </c>
      <c r="C54" s="2" t="s">
        <v>123</v>
      </c>
      <c r="D54">
        <v>5</v>
      </c>
      <c r="E54" s="3">
        <v>0.92</v>
      </c>
      <c r="F54" s="6">
        <f>D54*E54</f>
        <v>4.6000000000000005</v>
      </c>
      <c r="H54" t="s">
        <v>5</v>
      </c>
    </row>
    <row r="55" spans="1:9" x14ac:dyDescent="0.25">
      <c r="A55" t="s">
        <v>125</v>
      </c>
      <c r="B55" t="s">
        <v>126</v>
      </c>
      <c r="C55" s="2" t="s">
        <v>125</v>
      </c>
      <c r="D55">
        <v>5</v>
      </c>
      <c r="E55" s="3">
        <v>1.35</v>
      </c>
      <c r="F55" s="6">
        <f>D55*E55</f>
        <v>6.75</v>
      </c>
      <c r="H55" t="s">
        <v>5</v>
      </c>
    </row>
    <row r="56" spans="1:9" x14ac:dyDescent="0.25">
      <c r="A56" t="s">
        <v>127</v>
      </c>
      <c r="B56" t="s">
        <v>128</v>
      </c>
      <c r="C56" s="2" t="s">
        <v>127</v>
      </c>
      <c r="D56">
        <v>100</v>
      </c>
      <c r="E56" s="3">
        <v>0.113</v>
      </c>
      <c r="F56" s="6">
        <f>D56*E56</f>
        <v>11.3</v>
      </c>
      <c r="H56" t="s">
        <v>5</v>
      </c>
    </row>
    <row r="57" spans="1:9" x14ac:dyDescent="0.25">
      <c r="A57" t="s">
        <v>129</v>
      </c>
      <c r="B57" t="s">
        <v>130</v>
      </c>
      <c r="C57" s="2" t="s">
        <v>129</v>
      </c>
      <c r="D57">
        <v>100</v>
      </c>
      <c r="E57" s="3">
        <v>0.17599999999999999</v>
      </c>
      <c r="F57" s="6">
        <f>D57*E57</f>
        <v>17.599999999999998</v>
      </c>
      <c r="H57" t="s">
        <v>5</v>
      </c>
    </row>
    <row r="58" spans="1:9" x14ac:dyDescent="0.25">
      <c r="A58" t="s">
        <v>131</v>
      </c>
      <c r="B58" t="s">
        <v>132</v>
      </c>
      <c r="C58" s="2" t="s">
        <v>131</v>
      </c>
      <c r="D58">
        <v>5</v>
      </c>
      <c r="E58" s="3">
        <v>0.54</v>
      </c>
      <c r="F58" s="6">
        <f>D58*E58</f>
        <v>2.7</v>
      </c>
      <c r="H58" t="s">
        <v>5</v>
      </c>
    </row>
    <row r="59" spans="1:9" x14ac:dyDescent="0.25">
      <c r="A59" t="s">
        <v>133</v>
      </c>
      <c r="B59" t="s">
        <v>134</v>
      </c>
      <c r="C59" s="2" t="s">
        <v>133</v>
      </c>
      <c r="D59">
        <v>5</v>
      </c>
      <c r="E59" s="3">
        <v>0.42</v>
      </c>
      <c r="F59" s="6">
        <f>D59*E59</f>
        <v>2.1</v>
      </c>
      <c r="H59" t="s">
        <v>5</v>
      </c>
    </row>
    <row r="60" spans="1:9" x14ac:dyDescent="0.25">
      <c r="A60" t="s">
        <v>135</v>
      </c>
      <c r="B60" t="s">
        <v>136</v>
      </c>
      <c r="C60" s="2" t="s">
        <v>135</v>
      </c>
      <c r="D60">
        <v>5</v>
      </c>
      <c r="E60" s="3">
        <v>0.42</v>
      </c>
      <c r="F60" s="6">
        <f>D60*E60</f>
        <v>2.1</v>
      </c>
      <c r="H60" t="s">
        <v>5</v>
      </c>
    </row>
    <row r="61" spans="1:9" x14ac:dyDescent="0.25">
      <c r="A61" t="s">
        <v>137</v>
      </c>
      <c r="B61" t="s">
        <v>138</v>
      </c>
      <c r="C61" s="2" t="s">
        <v>137</v>
      </c>
      <c r="D61">
        <v>5</v>
      </c>
      <c r="E61" s="3">
        <v>0.35</v>
      </c>
      <c r="F61" s="6">
        <f>D61*E61</f>
        <v>1.75</v>
      </c>
      <c r="H61" t="s">
        <v>5</v>
      </c>
    </row>
    <row r="62" spans="1:9" x14ac:dyDescent="0.25">
      <c r="A62" t="s">
        <v>139</v>
      </c>
      <c r="B62" t="s">
        <v>140</v>
      </c>
      <c r="C62" s="2" t="s">
        <v>139</v>
      </c>
      <c r="D62">
        <v>5</v>
      </c>
      <c r="E62" s="3">
        <v>0.47</v>
      </c>
      <c r="F62" s="6">
        <f>D62*E62</f>
        <v>2.3499999999999996</v>
      </c>
      <c r="H62" t="s">
        <v>5</v>
      </c>
    </row>
    <row r="63" spans="1:9" x14ac:dyDescent="0.25">
      <c r="A63" t="s">
        <v>144</v>
      </c>
      <c r="B63" t="s">
        <v>141</v>
      </c>
      <c r="C63" s="2" t="s">
        <v>144</v>
      </c>
      <c r="D63">
        <v>100</v>
      </c>
      <c r="E63" s="3">
        <v>1.7999999999999999E-2</v>
      </c>
      <c r="F63" s="6">
        <f>D63*E63</f>
        <v>1.7999999999999998</v>
      </c>
      <c r="H63" t="s">
        <v>5</v>
      </c>
    </row>
    <row r="64" spans="1:9" x14ac:dyDescent="0.25">
      <c r="A64" t="s">
        <v>142</v>
      </c>
      <c r="B64" t="s">
        <v>143</v>
      </c>
      <c r="C64" s="2" t="s">
        <v>142</v>
      </c>
      <c r="D64">
        <v>100</v>
      </c>
      <c r="E64" s="3">
        <v>1.7000000000000001E-2</v>
      </c>
      <c r="F64" s="6">
        <f>D64*E64</f>
        <v>1.7000000000000002</v>
      </c>
      <c r="H64" t="s">
        <v>5</v>
      </c>
    </row>
    <row r="65" spans="1:9" x14ac:dyDescent="0.25">
      <c r="A65" t="s">
        <v>145</v>
      </c>
      <c r="B65" t="s">
        <v>146</v>
      </c>
      <c r="C65" s="2" t="s">
        <v>145</v>
      </c>
      <c r="D65">
        <v>5</v>
      </c>
      <c r="E65" s="3">
        <v>2.38</v>
      </c>
      <c r="F65" s="6">
        <f>D65*E65</f>
        <v>11.899999999999999</v>
      </c>
      <c r="H65" t="s">
        <v>5</v>
      </c>
    </row>
    <row r="66" spans="1:9" x14ac:dyDescent="0.25">
      <c r="A66" t="s">
        <v>147</v>
      </c>
      <c r="B66" t="s">
        <v>148</v>
      </c>
      <c r="C66" s="2" t="s">
        <v>147</v>
      </c>
      <c r="D66">
        <v>10</v>
      </c>
      <c r="E66" s="3">
        <v>1.42</v>
      </c>
      <c r="F66" s="6">
        <f>D66*E66</f>
        <v>14.2</v>
      </c>
      <c r="H66" t="s">
        <v>5</v>
      </c>
    </row>
    <row r="67" spans="1:9" x14ac:dyDescent="0.25">
      <c r="A67" t="s">
        <v>149</v>
      </c>
      <c r="B67" t="s">
        <v>150</v>
      </c>
      <c r="C67" s="2" t="s">
        <v>149</v>
      </c>
      <c r="D67">
        <v>10</v>
      </c>
      <c r="E67" s="3">
        <v>1.07</v>
      </c>
      <c r="F67" s="6">
        <f>D67*E67</f>
        <v>10.700000000000001</v>
      </c>
      <c r="H67" t="s">
        <v>5</v>
      </c>
      <c r="I67" t="s">
        <v>151</v>
      </c>
    </row>
    <row r="68" spans="1:9" x14ac:dyDescent="0.25">
      <c r="A68" t="s">
        <v>152</v>
      </c>
      <c r="B68" t="s">
        <v>153</v>
      </c>
      <c r="C68" s="2" t="s">
        <v>152</v>
      </c>
      <c r="D68">
        <v>100</v>
      </c>
      <c r="E68" s="3">
        <v>0.128</v>
      </c>
      <c r="F68" s="6">
        <f>D68*E68</f>
        <v>12.8</v>
      </c>
      <c r="H68" t="s">
        <v>5</v>
      </c>
    </row>
    <row r="69" spans="1:9" x14ac:dyDescent="0.25">
      <c r="A69" t="s">
        <v>155</v>
      </c>
      <c r="B69" t="s">
        <v>88</v>
      </c>
      <c r="C69" s="2" t="s">
        <v>155</v>
      </c>
      <c r="D69">
        <v>25</v>
      </c>
      <c r="E69" s="3">
        <v>0.97099999999999997</v>
      </c>
      <c r="F69" s="6">
        <f>D69*E69</f>
        <v>24.274999999999999</v>
      </c>
      <c r="H69" t="s">
        <v>5</v>
      </c>
    </row>
    <row r="70" spans="1:9" x14ac:dyDescent="0.25">
      <c r="A70" t="s">
        <v>156</v>
      </c>
      <c r="B70" t="s">
        <v>157</v>
      </c>
      <c r="C70" s="2" t="s">
        <v>156</v>
      </c>
      <c r="D70">
        <v>100</v>
      </c>
      <c r="E70" s="3">
        <v>0.02</v>
      </c>
      <c r="F70" s="6">
        <f>D70*E70</f>
        <v>2</v>
      </c>
      <c r="H70" t="s">
        <v>5</v>
      </c>
    </row>
    <row r="71" spans="1:9" x14ac:dyDescent="0.25">
      <c r="A71" t="s">
        <v>158</v>
      </c>
      <c r="B71" t="s">
        <v>159</v>
      </c>
      <c r="C71" s="2" t="s">
        <v>158</v>
      </c>
      <c r="D71">
        <v>100</v>
      </c>
      <c r="E71" s="3">
        <v>8.0000000000000002E-3</v>
      </c>
      <c r="F71" s="6">
        <f>D71*E71</f>
        <v>0.8</v>
      </c>
      <c r="H71" t="s">
        <v>5</v>
      </c>
    </row>
    <row r="72" spans="1:9" x14ac:dyDescent="0.25">
      <c r="A72" t="s">
        <v>160</v>
      </c>
      <c r="B72" t="s">
        <v>161</v>
      </c>
      <c r="C72" s="2" t="s">
        <v>160</v>
      </c>
      <c r="D72">
        <v>3</v>
      </c>
      <c r="E72" s="3">
        <v>0.69</v>
      </c>
      <c r="F72" s="6">
        <f>D72*E72</f>
        <v>2.0699999999999998</v>
      </c>
      <c r="H72" t="s">
        <v>5</v>
      </c>
      <c r="I72" t="s">
        <v>162</v>
      </c>
    </row>
    <row r="73" spans="1:9" x14ac:dyDescent="0.25">
      <c r="A73" t="s">
        <v>163</v>
      </c>
      <c r="B73" t="s">
        <v>164</v>
      </c>
      <c r="C73" s="2" t="s">
        <v>163</v>
      </c>
      <c r="D73">
        <v>100</v>
      </c>
      <c r="E73" s="3">
        <v>1.7999999999999999E-2</v>
      </c>
      <c r="F73" s="6">
        <f>D73*E73</f>
        <v>1.7999999999999998</v>
      </c>
      <c r="H73" t="s">
        <v>5</v>
      </c>
    </row>
    <row r="74" spans="1:9" x14ac:dyDescent="0.25">
      <c r="A74" t="s">
        <v>166</v>
      </c>
      <c r="B74" t="s">
        <v>167</v>
      </c>
      <c r="C74" s="2" t="s">
        <v>166</v>
      </c>
      <c r="D74">
        <v>3</v>
      </c>
      <c r="E74" s="3">
        <v>3.07</v>
      </c>
      <c r="F74" s="6">
        <f>D74*E74</f>
        <v>9.2099999999999991</v>
      </c>
      <c r="H74" t="s">
        <v>5</v>
      </c>
      <c r="I74" t="s">
        <v>170</v>
      </c>
    </row>
    <row r="75" spans="1:9" x14ac:dyDescent="0.25">
      <c r="A75" t="s">
        <v>168</v>
      </c>
      <c r="B75" t="s">
        <v>169</v>
      </c>
      <c r="C75" s="2" t="s">
        <v>168</v>
      </c>
      <c r="D75">
        <v>5</v>
      </c>
      <c r="E75" s="3">
        <v>0.51</v>
      </c>
      <c r="F75" s="6">
        <f>D75*E75</f>
        <v>2.5499999999999998</v>
      </c>
      <c r="H75" t="s">
        <v>5</v>
      </c>
    </row>
    <row r="77" spans="1:9" x14ac:dyDescent="0.25">
      <c r="A77" t="s">
        <v>191</v>
      </c>
      <c r="B77" t="s">
        <v>192</v>
      </c>
      <c r="C77" s="2" t="s">
        <v>191</v>
      </c>
      <c r="D77">
        <v>2</v>
      </c>
      <c r="E77" s="3">
        <v>20.63</v>
      </c>
      <c r="F77" s="6">
        <f>D77*E77</f>
        <v>41.26</v>
      </c>
      <c r="H77" t="s">
        <v>5</v>
      </c>
      <c r="I77" s="7"/>
    </row>
    <row r="78" spans="1:9" x14ac:dyDescent="0.25">
      <c r="A78" t="s">
        <v>193</v>
      </c>
      <c r="B78" t="s">
        <v>194</v>
      </c>
      <c r="C78" s="2" t="s">
        <v>193</v>
      </c>
      <c r="D78">
        <v>4</v>
      </c>
      <c r="E78" s="3">
        <v>3.32</v>
      </c>
      <c r="F78" s="6">
        <f>D78*E78</f>
        <v>13.28</v>
      </c>
      <c r="H78" t="s">
        <v>5</v>
      </c>
      <c r="I78" s="7"/>
    </row>
    <row r="79" spans="1:9" x14ac:dyDescent="0.25">
      <c r="A79" t="s">
        <v>195</v>
      </c>
      <c r="B79" t="s">
        <v>196</v>
      </c>
      <c r="C79" s="2" t="s">
        <v>195</v>
      </c>
      <c r="D79">
        <v>4</v>
      </c>
      <c r="E79" s="3">
        <v>0.24</v>
      </c>
      <c r="F79" s="6">
        <f>D79*E79</f>
        <v>0.96</v>
      </c>
      <c r="H79" t="s">
        <v>5</v>
      </c>
      <c r="I79" s="7"/>
    </row>
    <row r="81" spans="1:9" x14ac:dyDescent="0.25">
      <c r="A81" t="s">
        <v>180</v>
      </c>
      <c r="B81" t="s">
        <v>181</v>
      </c>
      <c r="C81" s="2" t="s">
        <v>180</v>
      </c>
      <c r="D81">
        <v>20</v>
      </c>
      <c r="E81" s="3">
        <v>48.886000000000003</v>
      </c>
      <c r="F81" s="6">
        <f>D81*E81</f>
        <v>977.72</v>
      </c>
      <c r="H81" t="s">
        <v>2</v>
      </c>
      <c r="I81" s="7"/>
    </row>
    <row r="83" spans="1:9" x14ac:dyDescent="0.25">
      <c r="A83" t="s">
        <v>117</v>
      </c>
      <c r="B83" t="s">
        <v>118</v>
      </c>
      <c r="C83" s="2" t="s">
        <v>117</v>
      </c>
      <c r="D83">
        <v>10</v>
      </c>
      <c r="E83" s="3">
        <v>7.27</v>
      </c>
      <c r="F83" s="6">
        <f>D83*E83</f>
        <v>72.699999999999989</v>
      </c>
      <c r="H83" t="s">
        <v>119</v>
      </c>
    </row>
    <row r="85" spans="1:9" x14ac:dyDescent="0.25">
      <c r="A85" t="s">
        <v>93</v>
      </c>
      <c r="B85" t="s">
        <v>101</v>
      </c>
      <c r="C85" s="2" t="s">
        <v>93</v>
      </c>
      <c r="D85">
        <v>5</v>
      </c>
      <c r="E85" s="3">
        <v>0.33</v>
      </c>
      <c r="F85" s="6">
        <f>D85*E85</f>
        <v>1.6500000000000001</v>
      </c>
      <c r="H85" t="s">
        <v>106</v>
      </c>
    </row>
    <row r="86" spans="1:9" x14ac:dyDescent="0.25">
      <c r="A86" t="s">
        <v>97</v>
      </c>
      <c r="B86" t="s">
        <v>98</v>
      </c>
      <c r="C86" s="2" t="s">
        <v>97</v>
      </c>
      <c r="D86">
        <v>5</v>
      </c>
      <c r="E86" s="3">
        <v>0.35</v>
      </c>
      <c r="F86" s="6">
        <f>D86*E86</f>
        <v>1.75</v>
      </c>
      <c r="H86" t="s">
        <v>106</v>
      </c>
    </row>
    <row r="87" spans="1:9" x14ac:dyDescent="0.25">
      <c r="A87" t="s">
        <v>99</v>
      </c>
      <c r="B87" t="s">
        <v>100</v>
      </c>
      <c r="C87" s="2" t="s">
        <v>99</v>
      </c>
      <c r="D87">
        <v>5</v>
      </c>
      <c r="E87" s="3">
        <v>0.53</v>
      </c>
      <c r="F87" s="6">
        <f>D87*E87</f>
        <v>2.6500000000000004</v>
      </c>
      <c r="H87" t="s">
        <v>106</v>
      </c>
    </row>
    <row r="88" spans="1:9" x14ac:dyDescent="0.25">
      <c r="A88" t="s">
        <v>102</v>
      </c>
      <c r="B88" t="s">
        <v>103</v>
      </c>
      <c r="C88" s="2" t="s">
        <v>102</v>
      </c>
      <c r="D88">
        <v>3</v>
      </c>
      <c r="E88" s="3">
        <v>1.07</v>
      </c>
      <c r="F88" s="6">
        <f>D88*E88</f>
        <v>3.21</v>
      </c>
      <c r="H88" t="s">
        <v>106</v>
      </c>
    </row>
    <row r="89" spans="1:9" x14ac:dyDescent="0.25">
      <c r="A89" t="s">
        <v>104</v>
      </c>
      <c r="B89" t="s">
        <v>105</v>
      </c>
      <c r="C89" s="2" t="s">
        <v>104</v>
      </c>
      <c r="D89">
        <v>3</v>
      </c>
      <c r="E89" s="3">
        <v>0.72</v>
      </c>
      <c r="F89" s="6">
        <f>D89*E89</f>
        <v>2.16</v>
      </c>
      <c r="H89" t="s">
        <v>106</v>
      </c>
    </row>
    <row r="90" spans="1:9" x14ac:dyDescent="0.25">
      <c r="A90" t="s">
        <v>109</v>
      </c>
      <c r="B90" t="s">
        <v>186</v>
      </c>
      <c r="C90" s="2" t="s">
        <v>109</v>
      </c>
      <c r="D90">
        <v>1</v>
      </c>
      <c r="E90" s="3">
        <v>13.69</v>
      </c>
      <c r="F90" s="6">
        <f t="shared" ref="F90:F100" si="0">D90*E90</f>
        <v>13.69</v>
      </c>
      <c r="H90" t="s">
        <v>106</v>
      </c>
    </row>
    <row r="91" spans="1:9" x14ac:dyDescent="0.25">
      <c r="A91" t="s">
        <v>187</v>
      </c>
      <c r="B91" t="s">
        <v>188</v>
      </c>
      <c r="C91" s="2" t="s">
        <v>187</v>
      </c>
      <c r="D91">
        <v>10</v>
      </c>
      <c r="E91" s="3">
        <v>1.99</v>
      </c>
      <c r="F91" s="6">
        <f t="shared" si="0"/>
        <v>19.899999999999999</v>
      </c>
      <c r="H91" t="s">
        <v>106</v>
      </c>
    </row>
    <row r="92" spans="1:9" x14ac:dyDescent="0.25">
      <c r="A92" t="s">
        <v>189</v>
      </c>
      <c r="B92" t="s">
        <v>190</v>
      </c>
      <c r="C92" s="2" t="s">
        <v>189</v>
      </c>
      <c r="D92">
        <v>10</v>
      </c>
      <c r="E92" s="3">
        <v>4.3499999999999996</v>
      </c>
      <c r="F92" s="6">
        <f t="shared" si="0"/>
        <v>43.5</v>
      </c>
      <c r="H92" t="s">
        <v>106</v>
      </c>
    </row>
    <row r="93" spans="1:9" x14ac:dyDescent="0.25">
      <c r="A93" t="s">
        <v>197</v>
      </c>
      <c r="B93" t="s">
        <v>198</v>
      </c>
      <c r="C93" s="2" t="s">
        <v>197</v>
      </c>
      <c r="D93">
        <v>1</v>
      </c>
      <c r="E93" s="3">
        <v>1.4</v>
      </c>
      <c r="F93" s="6">
        <f t="shared" si="0"/>
        <v>1.4</v>
      </c>
      <c r="H93" t="s">
        <v>106</v>
      </c>
    </row>
    <row r="94" spans="1:9" x14ac:dyDescent="0.25">
      <c r="A94" t="s">
        <v>199</v>
      </c>
      <c r="B94" t="s">
        <v>200</v>
      </c>
      <c r="C94" s="2" t="s">
        <v>199</v>
      </c>
      <c r="D94">
        <v>1</v>
      </c>
      <c r="E94" s="3">
        <v>6.95</v>
      </c>
      <c r="F94" s="6">
        <f t="shared" si="0"/>
        <v>6.95</v>
      </c>
      <c r="H94" t="s">
        <v>106</v>
      </c>
    </row>
    <row r="95" spans="1:9" x14ac:dyDescent="0.25">
      <c r="F95" s="6">
        <f t="shared" si="0"/>
        <v>0</v>
      </c>
    </row>
    <row r="96" spans="1:9" x14ac:dyDescent="0.25">
      <c r="F96" s="6">
        <f t="shared" si="0"/>
        <v>0</v>
      </c>
    </row>
    <row r="97" spans="1:8" x14ac:dyDescent="0.25">
      <c r="A97" t="s">
        <v>261</v>
      </c>
      <c r="B97" t="s">
        <v>262</v>
      </c>
      <c r="C97" t="s">
        <v>263</v>
      </c>
      <c r="D97">
        <v>5</v>
      </c>
      <c r="E97" s="3">
        <v>2.12</v>
      </c>
      <c r="F97" s="6">
        <f t="shared" si="0"/>
        <v>10.600000000000001</v>
      </c>
      <c r="H97" t="s">
        <v>106</v>
      </c>
    </row>
    <row r="98" spans="1:8" x14ac:dyDescent="0.25">
      <c r="A98" t="s">
        <v>264</v>
      </c>
      <c r="B98" t="s">
        <v>265</v>
      </c>
      <c r="C98" t="s">
        <v>266</v>
      </c>
      <c r="D98">
        <v>5</v>
      </c>
      <c r="E98" s="3">
        <v>0.22</v>
      </c>
      <c r="F98" s="6">
        <f t="shared" si="0"/>
        <v>1.1000000000000001</v>
      </c>
      <c r="H98" t="s">
        <v>106</v>
      </c>
    </row>
    <row r="99" spans="1:8" x14ac:dyDescent="0.25">
      <c r="A99" t="s">
        <v>267</v>
      </c>
      <c r="B99" t="s">
        <v>268</v>
      </c>
      <c r="C99" t="s">
        <v>269</v>
      </c>
      <c r="D99">
        <v>100</v>
      </c>
      <c r="E99" s="3">
        <v>0.1308</v>
      </c>
      <c r="F99" s="6">
        <f t="shared" si="0"/>
        <v>13.08</v>
      </c>
      <c r="H99" t="s">
        <v>106</v>
      </c>
    </row>
    <row r="100" spans="1:8" x14ac:dyDescent="0.25">
      <c r="A100" t="s">
        <v>270</v>
      </c>
      <c r="B100" t="s">
        <v>271</v>
      </c>
      <c r="C100" t="s">
        <v>272</v>
      </c>
      <c r="D100">
        <v>1</v>
      </c>
      <c r="E100" s="3">
        <v>21.78</v>
      </c>
      <c r="F100" s="6">
        <f t="shared" si="0"/>
        <v>21.78</v>
      </c>
      <c r="H100" t="s">
        <v>106</v>
      </c>
    </row>
    <row r="101" spans="1:8" x14ac:dyDescent="0.25">
      <c r="E101" s="3"/>
      <c r="F101" s="6"/>
    </row>
    <row r="102" spans="1:8" x14ac:dyDescent="0.25">
      <c r="E102" s="3"/>
      <c r="F102" s="6"/>
    </row>
    <row r="103" spans="1:8" x14ac:dyDescent="0.25">
      <c r="E103" s="3"/>
      <c r="F103" s="6"/>
    </row>
    <row r="104" spans="1:8" x14ac:dyDescent="0.25">
      <c r="A104" t="s">
        <v>277</v>
      </c>
    </row>
    <row r="105" spans="1:8" x14ac:dyDescent="0.25">
      <c r="A105" t="s">
        <v>275</v>
      </c>
      <c r="B105" t="s">
        <v>276</v>
      </c>
      <c r="C105" s="2" t="s">
        <v>275</v>
      </c>
      <c r="D105">
        <v>18</v>
      </c>
      <c r="E105" s="3">
        <v>0.317</v>
      </c>
      <c r="F105" s="3">
        <f>D105*E105</f>
        <v>5.7060000000000004</v>
      </c>
      <c r="H105" t="s">
        <v>5</v>
      </c>
    </row>
    <row r="106" spans="1:8" x14ac:dyDescent="0.25">
      <c r="A106" t="s">
        <v>85</v>
      </c>
      <c r="B106" t="s">
        <v>86</v>
      </c>
      <c r="C106" s="2" t="s">
        <v>85</v>
      </c>
      <c r="D106">
        <v>5</v>
      </c>
      <c r="E106" s="3">
        <v>13.37</v>
      </c>
      <c r="F106" s="6">
        <f>D106*E106</f>
        <v>66.849999999999994</v>
      </c>
      <c r="H106" t="s">
        <v>5</v>
      </c>
    </row>
    <row r="107" spans="1:8" x14ac:dyDescent="0.25">
      <c r="F107" s="6">
        <f t="shared" ref="F107:F110" si="1">D107*E107</f>
        <v>0</v>
      </c>
    </row>
    <row r="108" spans="1:8" x14ac:dyDescent="0.25">
      <c r="F108" s="6">
        <f t="shared" si="1"/>
        <v>0</v>
      </c>
    </row>
    <row r="109" spans="1:8" x14ac:dyDescent="0.25">
      <c r="A109" t="s">
        <v>278</v>
      </c>
      <c r="B109" t="s">
        <v>279</v>
      </c>
      <c r="C109" s="2" t="s">
        <v>278</v>
      </c>
      <c r="D109">
        <v>10</v>
      </c>
      <c r="E109">
        <v>12.47</v>
      </c>
      <c r="F109" s="6">
        <f t="shared" si="1"/>
        <v>124.7</v>
      </c>
      <c r="H109" t="s">
        <v>5</v>
      </c>
    </row>
    <row r="110" spans="1:8" x14ac:dyDescent="0.25">
      <c r="A110" t="s">
        <v>280</v>
      </c>
      <c r="B110" t="s">
        <v>282</v>
      </c>
      <c r="C110" t="s">
        <v>281</v>
      </c>
      <c r="D110">
        <v>10</v>
      </c>
      <c r="E110">
        <v>1.76</v>
      </c>
      <c r="F110" s="6">
        <f t="shared" si="1"/>
        <v>17.600000000000001</v>
      </c>
      <c r="H110" t="s">
        <v>5</v>
      </c>
    </row>
  </sheetData>
  <hyperlinks>
    <hyperlink ref="C2" r:id="rId1" display="https://www.mouser.de/ProductDetail/HARTING/09031646921?qs=gIpPgrDBK%2Fgxgy%2FzqITWPQ%3D%3D" xr:uid="{00000000-0004-0000-0000-000000000000}"/>
    <hyperlink ref="C3" r:id="rId2" display="https://www.mouser.de/ProductDetail/HARTING/09032646825?qs=gIpPgrDBK%2Fibxr4BbAh3hw%3D%3D" xr:uid="{00000000-0004-0000-0000-000001000000}"/>
    <hyperlink ref="C4" r:id="rId3" display="https://www.mouser.de/ProductDetail/Murata-Electronics/GCM188R71C104KA37J?qs=sGAEpiMZZMvsSlwiRhF8qqDvUs8Zl92XYFoMhbKeCr4%3D" xr:uid="{00000000-0004-0000-0000-000002000000}"/>
    <hyperlink ref="C5" r:id="rId4" display="https://www.mouser.de/ProductDetail/Murata-Electronics/GRM1885C1H111GA01J?qs=sGAEpiMZZMvsSlwiRhF8qgU%252BD98hYT87TRNUXEeySHA%3D" xr:uid="{00000000-0004-0000-0000-000003000000}"/>
    <hyperlink ref="C6" r:id="rId5" display="https://www.mouser.de/ProductDetail/KEMET/C0603C271G2GACTU?qs=sGAEpiMZZMvsSlwiRhF8qqQAwt44O7Zd%252BF3Jcprda6NpzvCVlPCPTA%3D%3D" xr:uid="{00000000-0004-0000-0000-000004000000}"/>
    <hyperlink ref="C7" r:id="rId6" display="https://www.mouser.de/ProductDetail/Murata-Electronics/GCM1885C2A221JA16D?qs=sGAEpiMZZMvsSlwiRhF8qgU%252BD98hYT87qvfHymG%2Fw%2FM%3D" xr:uid="{00000000-0004-0000-0000-000005000000}"/>
    <hyperlink ref="C8" r:id="rId7" display="https://www.mouser.de/ProductDetail/Taiyo-Yuden/EMF316AB7106KLHT?qs=sGAEpiMZZMvsSlwiRhF8qtsGU%2FCnaNeQz%252BASxvGzFkBjljANyQBsRw%3D%3D" xr:uid="{00000000-0004-0000-0000-000006000000}"/>
    <hyperlink ref="C9" r:id="rId8" display="https://www.mouser.de/ProductDetail/Murata-Electronics/GCM31CR70J226KE23L?qs=sGAEpiMZZMvsSlwiRhF8qunkWFWGyo%252Bv%252BC31QrhgNB4%3D" xr:uid="{00000000-0004-0000-0000-000007000000}"/>
    <hyperlink ref="C10" r:id="rId9" display="https://www.mouser.de/ProductDetail/Murata-Electronics/GRM1555C1E103JE01D?qs=sGAEpiMZZMvsSlwiRhF8qtsGU%2FCnaNeQLqCjp9pv62J7In74P9IyCA%3D%3D" xr:uid="{00000000-0004-0000-0000-000008000000}"/>
    <hyperlink ref="C11" r:id="rId10" display="https://www.mouser.de/ProductDetail/KYOCERA-AVX/08055A102KAT2A?qs=sGAEpiMZZMvsSlwiRhF8qsUJX4ZZq7O1iub2rREDztE%3D" xr:uid="{00000000-0004-0000-0000-000009000000}"/>
    <hyperlink ref="C12" r:id="rId11" display="https://www.mouser.de/ProductDetail/Murata-Electronics/GCM188R71H103KA37J?qs=sGAEpiMZZMvsSlwiRhF8qnaoi2Fm8R54ysHo1JQ%252BIYI%3D" xr:uid="{00000000-0004-0000-0000-00000A000000}"/>
    <hyperlink ref="C13" r:id="rId12" display="https://www.mouser.de/ProductDetail/Infineon-Technologies/BAT60BE6327HTSA1?qs=K00xGehIljs1ioYh6e6mQw%3D%3D" xr:uid="{00000000-0004-0000-0000-00000B000000}"/>
    <hyperlink ref="C14" r:id="rId13" xr:uid="{00000000-0004-0000-0000-00000C000000}"/>
    <hyperlink ref="C15" r:id="rId14" display="https://www.mouser.de/ProductDetail/Texas-Instruments/SN74LVC04ANS?qs=4%2FQr8XCwynNuUCMn78xqww%3D%3D" xr:uid="{00000000-0004-0000-0000-00000D000000}"/>
    <hyperlink ref="C16" r:id="rId15" display="https://www.mouser.de/ProductDetail/Texas-Instruments/SN74HC688DW?qs=EIjG%252BN7kn%252BnsG9O57JMTyQ%3D%3D" xr:uid="{00000000-0004-0000-0000-00000E000000}"/>
    <hyperlink ref="C17" r:id="rId16" display="https://www.mouser.de/ProductDetail/Texas-Instruments/SN74LVC1G17DCKR?qs=L5CvrNUdZioM7CGWSWVycQ%3D%3D" xr:uid="{00000000-0004-0000-0000-00000F000000}"/>
    <hyperlink ref="C18" r:id="rId17" display="https://www.mouser.de/ProductDetail/Texas-Instruments/SN74LVC16373DLR?qs=B7lSdIxWQklXUX7U1kIe%252BA%3D%3D" xr:uid="{00000000-0004-0000-0000-000010000000}"/>
    <hyperlink ref="C20" r:id="rId18" display="https://www.mouser.de/ProductDetail/Texas-Instruments/SN74CB3Q16245DLR?qs=ULgY8XwKjTnD7VhHoGZVNg%3D%3D" xr:uid="{00000000-0004-0000-0000-000011000000}"/>
    <hyperlink ref="C21" r:id="rId19" display="https://www.mouser.de/ProductDetail/Texas-Instruments/SN74LVCH16244ADLR?qs=LfG3tU9ud8AVKX602AwiWw%3D%3D" xr:uid="{00000000-0004-0000-0000-000012000000}"/>
    <hyperlink ref="C22" r:id="rId20" display="https://www.mouser.de/ProductDetail/Texas-Instruments/SN74LVC1G04DCKR?qs=dT9u2OTAaVWNPsQmeXyvkg%3D%3D" xr:uid="{00000000-0004-0000-0000-000013000000}"/>
    <hyperlink ref="C23" r:id="rId21" display="https://www.mouser.de/ProductDetail/Texas-Instruments/SN74LVC1G08DCKR?qs=sbcp%2F4gpy0%2F8FFQ%252BRQ5MTw%3D%3D" xr:uid="{00000000-0004-0000-0000-000014000000}"/>
    <hyperlink ref="C24" r:id="rId22" display="https://www.mouser.de/ProductDetail/Texas-Instruments/SN74LVC02ADRG4?qs=UG%2F8xqv%2F6WcgNHMmDPIwsw%3D%3D" xr:uid="{00000000-0004-0000-0000-000015000000}"/>
    <hyperlink ref="C25" r:id="rId23" display="https://www.mouser.de/ProductDetail/Amphenol-FCI/10129381-904003BLF?qs=0lQeLiL1qyY7Xp84ndpsoA%3D%3D" xr:uid="{00000000-0004-0000-0000-000016000000}"/>
    <hyperlink ref="C26" r:id="rId24" display="https://www.mouser.de/ProductDetail/Amphenol-FCI/77313-118-08LF?qs=xJiur%252Bgubk2jBBhypBJ8Ng%3D%3D" xr:uid="{00000000-0004-0000-0000-000017000000}"/>
    <hyperlink ref="C27" r:id="rId25" display="https://www.mouser.de/ProductDetail/Kycon/SX1100-B?qs=oKK8NaWdAJvUJDIn2yWqug%3D%3D" xr:uid="{00000000-0004-0000-0000-000018000000}"/>
    <hyperlink ref="C28" r:id="rId26" display="https://www.mouser.de/ProductDetail/Coilcraft/0805AF-102XJRC?qs=JVZp5BaCFzh9pCHBndldQg%3D%3D" xr:uid="{00000000-0004-0000-0000-000019000000}"/>
    <hyperlink ref="C29" r:id="rId27" display="https://www.mouser.de/ProductDetail/EPCOS-TDK/B82498F1152J?qs=iux7VCIsw52WrSZpCSeghA%3D%3D" xr:uid="{00000000-0004-0000-0000-00001A000000}"/>
    <hyperlink ref="C30" r:id="rId28" display="https://www.mouser.de/ProductDetail/Kingbright/WP710A10GD?qs=wRBQ8ZgBZ99oELJK8ikwDw%3D%3D" xr:uid="{00000000-0004-0000-0000-00001B000000}"/>
    <hyperlink ref="C31" r:id="rId29" display="https://www.mouser.de/ProductDetail/Kingbright/WP710A10ID?qs=wRBQ8ZgBZ98VyHeNIlWGkQ%3D%3D" xr:uid="{00000000-0004-0000-0000-00001C000000}"/>
    <hyperlink ref="C32" r:id="rId30" display="https://www.mouser.de/ProductDetail/YAGEO/RC0603FR-07100KL?qs=sGAEpiMZZMvdGkrng054t%252BZQNaZdkHZDdhxZrjTa1PE%3D" xr:uid="{00000000-0004-0000-0000-00001D000000}"/>
    <hyperlink ref="C33" r:id="rId31" display="https://www.mouser.de/ProductDetail/YAGEO/RT0603BRE0750RL?qs=sGAEpiMZZMvdGkrng054twOk7UJM2yUKqyvtAcMxgXcQVzEGBStvPg%3D%3D" xr:uid="{00000000-0004-0000-0000-00001E000000}"/>
    <hyperlink ref="C34" r:id="rId32" display="https://www.mouser.de/ProductDetail/Panasonic/ERJ-3EKF2001V?qs=sGAEpiMZZMvdGkrng054t8ugkoYZivkg3Db3Qcil2N0%3D" xr:uid="{00000000-0004-0000-0000-00001F000000}"/>
    <hyperlink ref="C35" r:id="rId33" display="https://www.mouser.de/ProductDetail/Panasonic/ERJ-3EKF2200V?qs=sGAEpiMZZMvdGkrng054t8AJgcdMkx7xQvO%252B2jqXz%2F0%3D" xr:uid="{00000000-0004-0000-0000-000020000000}"/>
    <hyperlink ref="C36" r:id="rId34" display="https://www.mouser.de/ProductDetail/Panasonic/ERJ-3GEY0R00V?qs=sGAEpiMZZMvdGkrng054t8ugkoYZivkg2RChYk5Dqt4%3D" xr:uid="{00000000-0004-0000-0000-000021000000}"/>
    <hyperlink ref="C37" r:id="rId35" display="https://www.mouser.de/ProductDetail/Panasonic/ERJ-3EKF1001V?qs=sGAEpiMZZMvdGkrng054t8ugkoYZivkggtU4PdGL4Nk%3D" xr:uid="{00000000-0004-0000-0000-000022000000}"/>
    <hyperlink ref="C38" r:id="rId36" display="https://www.mouser.de/ProductDetail/YAGEO/RC0603FR-07120RL?qs=sGAEpiMZZMvdGkrng054t8Tx25L%252BvTaR86Sc6rfhEWQ%3D" xr:uid="{00000000-0004-0000-0000-000023000000}"/>
    <hyperlink ref="C39" r:id="rId37" display="https://www.mouser.de/ProductDetail/YAGEO/RC0603JR-13150RL?qs=sGAEpiMZZMvdGkrng054t4oHXVSJdUXTZmuaV%2Fefwoo%3D" xr:uid="{00000000-0004-0000-0000-000024000000}"/>
    <hyperlink ref="C40" r:id="rId38" display="https://www.mouser.de/ProductDetail/TE-Connectivity-Alcoswitch/ADF08S04?qs=SxaZfIVsCL01789ROZ7rzA%3D%3D" xr:uid="{00000000-0004-0000-0000-000025000000}"/>
    <hyperlink ref="C41" r:id="rId39" display="https://www.mouser.de/ProductDetail/Infineon-Technologies/CY7C1021DV33-10ZSXIT?qs=PWZFpmwd5helP4DfKACbOQ%3D%3D" xr:uid="{00000000-0004-0000-0000-000026000000}"/>
    <hyperlink ref="C42" r:id="rId40" display="https://www.mouser.de/ProductDetail/Analog-Devices/AD9754ARUZRL7?qs=BpaRKvA4VqHe4d7qgcQcsg%3D%3D" xr:uid="{00000000-0004-0000-0000-000027000000}"/>
    <hyperlink ref="C43" r:id="rId41" display="https://www.mouser.de/ProductDetail/Maxim-Integrated/DS1100LZ-20%2b?qs=0Y9aZN%252BMVCV%2Fdv2VkDG0dA%3D%3D" xr:uid="{00000000-0004-0000-0000-000028000000}"/>
    <hyperlink ref="C44" r:id="rId42" xr:uid="{00000000-0004-0000-0000-000029000000}"/>
    <hyperlink ref="C45" r:id="rId43" display="https://www.mouser.de/ProductDetail/Nexperia/74LV393PW-Q100J?qs=fi7yB2oewZl1A%252BSGpgQ5jw%3D%3D" xr:uid="{00000000-0004-0000-0000-00002A000000}"/>
    <hyperlink ref="C46" r:id="rId44" display="https://www.mouser.de/ProductDetail/Diodes-Incorporated/AZ1117IH-3.3TRG1?qs=cpo3%2FpBou2jnS4SxLgAVoA%3D%3D" xr:uid="{00000000-0004-0000-0000-00002B000000}"/>
    <hyperlink ref="C47" r:id="rId45" display="https://www.mouser.de/ProductDetail/Linx-Technologies/CONSMA002-L-G?qs=vLWxofP3U2xfxfFnu8BdmA%3D%3D" xr:uid="{00000000-0004-0000-0000-00002C000000}"/>
    <hyperlink ref="C85" r:id="rId46" tooltip="AKL 320-02 - Wannenstecker für AKL 349, 2-pol, RM5,0" display="https://www.reichelt.de/wannenstecker-fuer-akl-349-2-pol-rm5-0-akl-320-02-p36672.html?&amp;trstct=pos_9&amp;nbc=1" xr:uid="{00000000-0004-0000-0000-00002D000000}"/>
    <hyperlink ref="C48" r:id="rId47" display="https://www.mouser.de/ProductDetail/Wurth-Elektronik/860080375014?qs=0KOYDY2FL28YdH%252B8vgE2%252Bg%3D%3D" xr:uid="{00000000-0004-0000-0000-00002E000000}"/>
    <hyperlink ref="C86" r:id="rId48" tooltip="AKL 330-02 - Wannenstecker für AKL 349, 2-pol, RM5,0" display="https://www.reichelt.de/wannenstecker-fuer-akl-349-2-pol-rm5-0-akl-330-02-p36679.html?&amp;trstct=pos_5&amp;nbc=1" xr:uid="{00000000-0004-0000-0000-00002F000000}"/>
    <hyperlink ref="C87" r:id="rId49" tooltip="AKL 330-03 - Wannenstecker für AKL 349, 3-pol, RM5,0" display="https://www.reichelt.de/wannenstecker-fuer-akl-349-3-pol-rm5-0-akl-330-03-p36680.html?&amp;trstct=pos_9&amp;nbc=1" xr:uid="{00000000-0004-0000-0000-000030000000}"/>
    <hyperlink ref="C88" r:id="rId50" tooltip="AKL 349-03 - Anschlussklemmensystem 3-pol, RM5,0" display="https://www.reichelt.de/anschlussklemmensystem-3-pol-rm5-0-akl-349-03-p36666.html?&amp;trstct=pos_3&amp;nbc=1" xr:uid="{00000000-0004-0000-0000-000031000000}"/>
    <hyperlink ref="C89" r:id="rId51" tooltip="AKL 349-02 - Anschlussklemmensystem 2-pol, RM5,0" display="https://www.reichelt.de/anschlussklemmensystem-2-pol-rm5-0-akl-349-02-p36665.html?&amp;trstct=pos_4&amp;nbc=1" xr:uid="{00000000-0004-0000-0000-000032000000}"/>
    <hyperlink ref="C49" r:id="rId52" display="https://www.mouser.de/ProductDetail/Bourns/CR1206-FX-3300ELF?qs=sGAEpiMZZMvdGkrng054t%252BRNGJdg958REqGiD6ENIdE%3D" xr:uid="{00000000-0004-0000-0000-000033000000}"/>
    <hyperlink ref="C50" r:id="rId53" display="https://www.mouser.de/ProductDetail/Walsin/HH18N102J500CT?qs=sGAEpiMZZMvsSlwiRhF8qiCWdSglASQOfBeFAnMSw5oKzhBcNqueUQ%3D%3D" xr:uid="{00000000-0004-0000-0000-000034000000}"/>
    <hyperlink ref="C51" r:id="rId54" display="https://www.mouser.de/ProductDetail/EPCOS-TDK/B82498F3331J?qs=iux7VCIsw50bUV7hgS9AGw%3D%3D" xr:uid="{00000000-0004-0000-0000-000035000000}"/>
    <hyperlink ref="C52" r:id="rId55" display="https://www.mouser.de/ProductDetail/Qorvo/TQP3M9008?qs=ntQ%252BU8WgpwBNeAEBW36TMQ%3D%3D" xr:uid="{00000000-0004-0000-0000-000036000000}"/>
    <hyperlink ref="C83" r:id="rId56" xr:uid="{00000000-0004-0000-0000-000037000000}"/>
    <hyperlink ref="C53" r:id="rId57" display="https://www.mouser.de/ProductDetail/Murata-Electronics/GQM2195C2E180FB12D?qs=sGAEpiMZZMvsSlwiRhF8qp0RtCwjIWiPtjVhVFjjz2I%3D" xr:uid="{00000000-0004-0000-0000-000038000000}"/>
    <hyperlink ref="C54" r:id="rId58" display="https://www.mouser.de/ProductDetail/Murata-Electronics/GQM2195C2E220JB12D?qs=sGAEpiMZZMvsSlwiRhF8quNOp%2FOZzSgiLfRNsD%252BM3fk%3D" xr:uid="{00000000-0004-0000-0000-000039000000}"/>
    <hyperlink ref="C55" r:id="rId59" display="https://www.mouser.de/ProductDetail/Murata-Electronics/GQM2195C2E330FB12D?qs=sGAEpiMZZMvsSlwiRhF8qiE2qjJvMbsZBStp83mWzZZh1UcGAHNJew%3D%3D" xr:uid="{00000000-0004-0000-0000-00003A000000}"/>
    <hyperlink ref="C56" r:id="rId60" display="https://www.mouser.de/ProductDetail/KEMET/C1206C104J1RACAUTO?qs=sGAEpiMZZMvsSlwiRhF8qtsBU8Zhqm2RY0p8LGCNi4kebFcxgUmL3g%3D%3D" xr:uid="{00000000-0004-0000-0000-00003B000000}"/>
    <hyperlink ref="C57" r:id="rId61" display="https://www.mouser.de/ProductDetail/Texas-Instruments/SN74LVC1G02DCKR?qs=HE9hdJajmerjAA9y3nGmcA%3D%3D" xr:uid="{00000000-0004-0000-0000-00003C000000}"/>
    <hyperlink ref="C58" r:id="rId62" xr:uid="{00000000-0004-0000-0000-00003D000000}"/>
    <hyperlink ref="C59" r:id="rId63" display="https://www.mouser.de/ProductDetail/ABRACON/AISC-1210-15NJ-T?qs=KpdAywxU010wlpUJrM445A%3D%3D" xr:uid="{00000000-0004-0000-0000-00003E000000}"/>
    <hyperlink ref="C60" r:id="rId64" display="https://www.mouser.de/ProductDetail/ABRACON/AISC-1210-R10J-T?qs=KpdAywxU011R3vUg8dJEpA%3D%3D" xr:uid="{00000000-0004-0000-0000-00003F000000}"/>
    <hyperlink ref="C61" r:id="rId65" display="https://www.mouser.de/ProductDetail/ABRACON/AISC-1210-82NJ-T?qs=KpdAywxU012iT2rq3hFlSg%3D%3D" xr:uid="{00000000-0004-0000-0000-000040000000}"/>
    <hyperlink ref="C62" r:id="rId66" display="https://www.mouser.de/ProductDetail/ABRACON/AISC-1210-47NJ-T?qs=KpdAywxU010N9TqK2B9vCg%3D%3D" xr:uid="{00000000-0004-0000-0000-000041000000}"/>
    <hyperlink ref="C64" r:id="rId67" display="https://www.mouser.de/ProductDetail/YAGEO/RC0805FR-0768RL?qs=sGAEpiMZZMvdGkrng054t8AJgcdMkx7x639rC03oyTs%3D" xr:uid="{00000000-0004-0000-0000-000042000000}"/>
    <hyperlink ref="C63" r:id="rId68" display="https://www.mouser.de/ProductDetail/Panasonic/ERJ-6ENF1000V?qs=sGAEpiMZZMvdGkrng054t8ugkoYZivkgkz4QOj5IEgA%3D" xr:uid="{00000000-0004-0000-0000-000043000000}"/>
    <hyperlink ref="C65" r:id="rId69" xr:uid="{00000000-0004-0000-0000-000044000000}"/>
    <hyperlink ref="C66" r:id="rId70" display="https://www.mouser.de/ProductDetail/MACOM/MASWSS0115TR-3000?qs=3Wmz%2FrCSAaEflvnPFG8Leg%3D%3D" xr:uid="{00000000-0004-0000-0000-000045000000}"/>
    <hyperlink ref="C67" r:id="rId71" xr:uid="{00000000-0004-0000-0000-000046000000}"/>
    <hyperlink ref="C68" r:id="rId72" display="https://www.mouser.de/ProductDetail/Texas-Instruments/SN74LVC1G14DCKR?qs=j%2FZo4ajzVJKuhrRdLjfZIw%3D%3D" xr:uid="{00000000-0004-0000-0000-000047000000}"/>
    <hyperlink ref="C69" r:id="rId73" xr:uid="{00000000-0004-0000-0000-000048000000}"/>
    <hyperlink ref="C70" r:id="rId74" display="https://www.mouser.de/ProductDetail/Panasonic/ERJ-3EKF1801V?qs=sGAEpiMZZMvdGkrng054t8AJgcdMkx7xwp7I%2FR2MI7s%3D" xr:uid="{00000000-0004-0000-0000-000049000000}"/>
    <hyperlink ref="C71" r:id="rId75" display="https://www.mouser.de/ProductDetail/Vishay-Dale/CRCW0603220KFKEAC?qs=sGAEpiMZZMvdGkrng054t0DrEhLhGh8gJL53HojqBo3r4B0N%2Ftwfnw%3D%3D" xr:uid="{00000000-0004-0000-0000-00004A000000}"/>
    <hyperlink ref="C72" r:id="rId76" display="https://www.mouser.de/ProductDetail/onsemi-Fairchild/MM74HCT04MX?qs=PYCkqoTEwR3wTRhpHjpTmg%3D%3D" xr:uid="{00000000-0004-0000-0000-00004B000000}"/>
    <hyperlink ref="C73" r:id="rId77" display="https://www.mouser.de/ProductDetail/Panasonic/ERJ-3GEYJ331V?qs=sGAEpiMZZMvdGkrng054t8ugkoYZivkgRPsbNS3nhOU%3D" xr:uid="{00000000-0004-0000-0000-00004C000000}"/>
    <hyperlink ref="C19" r:id="rId78" display="https://www.mouser.de/ProductDetail/Texas-Instruments/SN74LVC1G32DCKR?qs=rshUhwi3fbYur8p35NB%252BLQ%3D%3D" xr:uid="{00000000-0004-0000-0000-00004D000000}"/>
    <hyperlink ref="C74" r:id="rId79" xr:uid="{00000000-0004-0000-0000-00004E000000}"/>
    <hyperlink ref="C75" r:id="rId80" display="https://www.mouser.de/ProductDetail/Nexperia/74LVC2G74DP125?qs=me8TqzrmIYX1iMHaYTXJug%3D%3D" xr:uid="{00000000-0004-0000-0000-00004F000000}"/>
    <hyperlink ref="C81" r:id="rId81" xr:uid="{00000000-0004-0000-0000-000054000000}"/>
    <hyperlink ref="C90" r:id="rId82" xr:uid="{00000000-0004-0000-0000-000057000000}"/>
    <hyperlink ref="C91" r:id="rId83" tooltip="KES 2SI - Kaltgerätestecker mit Sicherungseinsatz, 4,8 mm Faston" display="https://www.reichelt.de/kaltgeraetestecker-mit-sicherungseinsatz-4-8-mm-faston-kes-2si-p9359.html?&amp;trstct=pol_7&amp;nbc=1" xr:uid="{00000000-0004-0000-0000-000058000000}"/>
    <hyperlink ref="C92" r:id="rId84" tooltip="WIPPE 1855.1102 - Wippschalter, 2x Aus, beleuchtet, rot" display="https://www.reichelt.de/wippschalter-2x-aus-beleuchtet-rot-wippe-1855-1102-p36784.html?&amp;trstct=pol_1&amp;nbc=1" xr:uid="{00000000-0004-0000-0000-000059000000}"/>
    <hyperlink ref="C77" r:id="rId85" xr:uid="{00000000-0004-0000-0000-00005A000000}"/>
    <hyperlink ref="C78" r:id="rId86" display="https://www.mouser.de/ProductDetail/Samtec/BCS-112-L-S-TE?qs=92ilVni64gzptLUYzm9OlQ%3D%3D" xr:uid="{00000000-0004-0000-0000-00005B000000}"/>
    <hyperlink ref="C79" r:id="rId87" display="https://www.mouser.de/ProductDetail/Amphenol-FCI/77311-118-02LF?qs=5xI8GKdkXlmD4cdGgiyi7w%3D%3D" xr:uid="{00000000-0004-0000-0000-00005C000000}"/>
    <hyperlink ref="C93" r:id="rId88" xr:uid="{00000000-0004-0000-0000-00005D000000}"/>
    <hyperlink ref="C94" r:id="rId89" tooltip="CLIFF CP30207NM - USB-Adapter FT, 1 x USB 2.0 B-Buchse &gt; 1 x USB 2.0 A-Buchse" display="https://www.reichelt.de/usb-adapter-ft-1-x-usb-2-0-b-buchse-1-x-usb-2-0-a-buchse-cliff-cp30207nm-p227651.html?&amp;trstct=pol_12&amp;nbc=1" xr:uid="{00000000-0004-0000-0000-00005E000000}"/>
    <hyperlink ref="C105" r:id="rId90" display="https://www.mouser.de/ProductDetail/Nexperia/74ALVC08D118?qs=P62ublwmbi%2F1DHq%252BMsm4ew%3D%3D" xr:uid="{00000000-0004-0000-0000-00005F000000}"/>
    <hyperlink ref="C106" r:id="rId91" xr:uid="{00000000-0004-0000-0000-000060000000}"/>
    <hyperlink ref="C109" r:id="rId92" display="https://www.mouser.de/ProductDetail/Analog-Devices/AD8345AREZ-RL7?qs=%2FtpEQrCGXCzXkfVgPpHsDQ%3D%3D" xr:uid="{00000000-0004-0000-0000-000061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"/>
  <sheetViews>
    <sheetView workbookViewId="0">
      <selection sqref="A1:XFD1"/>
    </sheetView>
  </sheetViews>
  <sheetFormatPr baseColWidth="10" defaultRowHeight="15" x14ac:dyDescent="0.25"/>
  <cols>
    <col min="1" max="1" width="20.28515625" customWidth="1"/>
    <col min="2" max="2" width="26" customWidth="1"/>
    <col min="3" max="3" width="25.7109375" customWidth="1"/>
  </cols>
  <sheetData>
    <row r="1" spans="1:12" x14ac:dyDescent="0.25">
      <c r="A1" s="1" t="s">
        <v>554</v>
      </c>
      <c r="B1" s="1" t="s">
        <v>555</v>
      </c>
      <c r="C1" s="1" t="s">
        <v>0</v>
      </c>
      <c r="D1" s="1" t="s">
        <v>558</v>
      </c>
      <c r="E1" s="1" t="s">
        <v>557</v>
      </c>
      <c r="F1" s="1" t="s">
        <v>556</v>
      </c>
      <c r="G1" s="1"/>
      <c r="H1" s="1" t="s">
        <v>559</v>
      </c>
      <c r="I1" s="1" t="s">
        <v>1</v>
      </c>
      <c r="J1" s="1" t="s">
        <v>553</v>
      </c>
      <c r="L1" s="1"/>
    </row>
    <row r="2" spans="1:12" x14ac:dyDescent="0.25">
      <c r="A2" s="5" t="s">
        <v>237</v>
      </c>
      <c r="B2" t="s">
        <v>238</v>
      </c>
      <c r="C2" s="2" t="s">
        <v>237</v>
      </c>
      <c r="D2">
        <v>4</v>
      </c>
      <c r="E2" s="3">
        <v>50.74</v>
      </c>
      <c r="F2" s="3">
        <f t="shared" ref="F2:F8" si="0">D2*E2</f>
        <v>202.96</v>
      </c>
      <c r="H2" t="s">
        <v>2</v>
      </c>
      <c r="J2" s="3">
        <f>SUM(F:F)</f>
        <v>578.45000000000016</v>
      </c>
      <c r="L2" s="4"/>
    </row>
    <row r="3" spans="1:12" x14ac:dyDescent="0.25">
      <c r="F3" s="3">
        <f t="shared" si="0"/>
        <v>0</v>
      </c>
    </row>
    <row r="4" spans="1:12" x14ac:dyDescent="0.25">
      <c r="A4" t="s">
        <v>289</v>
      </c>
      <c r="B4" t="s">
        <v>290</v>
      </c>
      <c r="C4" s="2" t="s">
        <v>289</v>
      </c>
      <c r="D4">
        <v>1</v>
      </c>
      <c r="E4">
        <v>80.37</v>
      </c>
      <c r="F4" s="3">
        <f t="shared" si="0"/>
        <v>80.37</v>
      </c>
      <c r="H4" t="s">
        <v>5</v>
      </c>
    </row>
    <row r="5" spans="1:12" x14ac:dyDescent="0.25">
      <c r="F5" s="3">
        <f t="shared" si="0"/>
        <v>0</v>
      </c>
    </row>
    <row r="6" spans="1:12" x14ac:dyDescent="0.25">
      <c r="A6" t="s">
        <v>293</v>
      </c>
      <c r="B6" t="s">
        <v>292</v>
      </c>
      <c r="C6" s="2" t="s">
        <v>291</v>
      </c>
      <c r="D6">
        <v>16</v>
      </c>
      <c r="E6" s="3">
        <v>1.92</v>
      </c>
      <c r="F6" s="3">
        <f t="shared" si="0"/>
        <v>30.72</v>
      </c>
      <c r="H6" t="s">
        <v>106</v>
      </c>
    </row>
    <row r="7" spans="1:12" x14ac:dyDescent="0.25">
      <c r="A7" t="s">
        <v>299</v>
      </c>
      <c r="B7" t="s">
        <v>295</v>
      </c>
      <c r="C7" s="2" t="s">
        <v>294</v>
      </c>
      <c r="D7">
        <v>8</v>
      </c>
      <c r="E7" s="3">
        <v>0.45</v>
      </c>
      <c r="F7" s="3">
        <f t="shared" si="0"/>
        <v>3.6</v>
      </c>
      <c r="H7" t="s">
        <v>106</v>
      </c>
    </row>
    <row r="8" spans="1:12" x14ac:dyDescent="0.25">
      <c r="A8" t="s">
        <v>298</v>
      </c>
      <c r="B8" t="s">
        <v>297</v>
      </c>
      <c r="C8" s="2" t="s">
        <v>296</v>
      </c>
      <c r="D8">
        <v>8</v>
      </c>
      <c r="E8" s="3">
        <v>0.45</v>
      </c>
      <c r="F8" s="3">
        <f t="shared" si="0"/>
        <v>3.6</v>
      </c>
      <c r="H8" t="s">
        <v>106</v>
      </c>
    </row>
    <row r="10" spans="1:12" x14ac:dyDescent="0.25">
      <c r="A10" t="s">
        <v>171</v>
      </c>
      <c r="B10" t="s">
        <v>173</v>
      </c>
      <c r="C10" s="2" t="s">
        <v>171</v>
      </c>
      <c r="D10">
        <v>100</v>
      </c>
      <c r="E10" s="3">
        <v>0.51</v>
      </c>
      <c r="F10" s="6">
        <f>D10*E10</f>
        <v>51</v>
      </c>
      <c r="H10" t="s">
        <v>5</v>
      </c>
      <c r="I10" t="s">
        <v>172</v>
      </c>
    </row>
    <row r="11" spans="1:12" x14ac:dyDescent="0.25">
      <c r="A11" t="s">
        <v>174</v>
      </c>
      <c r="B11" t="s">
        <v>175</v>
      </c>
      <c r="C11" s="2" t="s">
        <v>174</v>
      </c>
      <c r="D11">
        <v>10</v>
      </c>
      <c r="E11" s="3">
        <v>1.24</v>
      </c>
      <c r="F11" s="6">
        <f>D11*E11</f>
        <v>12.4</v>
      </c>
      <c r="H11" t="s">
        <v>5</v>
      </c>
    </row>
    <row r="12" spans="1:12" x14ac:dyDescent="0.25">
      <c r="A12" t="s">
        <v>176</v>
      </c>
      <c r="B12" t="s">
        <v>177</v>
      </c>
      <c r="C12" s="2" t="s">
        <v>176</v>
      </c>
      <c r="D12">
        <v>25</v>
      </c>
      <c r="E12" s="3">
        <v>1.24</v>
      </c>
      <c r="F12" s="6">
        <f>D12*E12</f>
        <v>31</v>
      </c>
      <c r="H12" t="s">
        <v>5</v>
      </c>
    </row>
    <row r="13" spans="1:12" x14ac:dyDescent="0.25">
      <c r="A13" t="s">
        <v>178</v>
      </c>
      <c r="B13" t="s">
        <v>179</v>
      </c>
      <c r="C13" s="2" t="s">
        <v>178</v>
      </c>
      <c r="D13">
        <v>10</v>
      </c>
      <c r="E13" s="3">
        <v>0.73</v>
      </c>
      <c r="F13" s="6">
        <f>D13*E13</f>
        <v>7.3</v>
      </c>
      <c r="H13" t="s">
        <v>5</v>
      </c>
    </row>
    <row r="14" spans="1:12" x14ac:dyDescent="0.25">
      <c r="A14" t="s">
        <v>182</v>
      </c>
      <c r="B14" t="s">
        <v>183</v>
      </c>
      <c r="C14" s="2" t="s">
        <v>182</v>
      </c>
      <c r="D14">
        <v>8</v>
      </c>
      <c r="E14" s="3">
        <v>12.86</v>
      </c>
      <c r="F14" s="6">
        <f>D14*E14</f>
        <v>102.88</v>
      </c>
      <c r="H14" t="s">
        <v>5</v>
      </c>
    </row>
    <row r="15" spans="1:12" x14ac:dyDescent="0.25">
      <c r="A15" t="s">
        <v>184</v>
      </c>
      <c r="B15" t="s">
        <v>185</v>
      </c>
      <c r="C15" s="2" t="s">
        <v>184</v>
      </c>
      <c r="D15">
        <v>6</v>
      </c>
      <c r="E15" s="3">
        <v>8.77</v>
      </c>
      <c r="F15" s="6">
        <f>D15*E15</f>
        <v>52.62</v>
      </c>
      <c r="H15" t="s">
        <v>5</v>
      </c>
      <c r="I15" s="7"/>
    </row>
  </sheetData>
  <hyperlinks>
    <hyperlink ref="C2" r:id="rId1" display="https://www.digikey.de/de/products/detail/3m-tc/23X36-1-1125/3339655" xr:uid="{00000000-0004-0000-0300-000000000000}"/>
    <hyperlink ref="C4" r:id="rId2" display="https://www.mouser.de/ProductDetail/3M-Electronic-Specialty/1181-TAPE-1?qs=fltJrqpyVmVSrCu3zSIrVQ%3D%3D" xr:uid="{00000000-0004-0000-0300-000001000000}"/>
    <hyperlink ref="C6" r:id="rId3" xr:uid="{00000000-0004-0000-0300-000002000000}"/>
    <hyperlink ref="C7" r:id="rId4" xr:uid="{00000000-0004-0000-0300-000003000000}"/>
    <hyperlink ref="C8" r:id="rId5" xr:uid="{00000000-0004-0000-0300-000004000000}"/>
    <hyperlink ref="C10" r:id="rId6" display="https://www.mouser.de/ProductDetail/Vishay-Vitramon/VJ1111D330JXLAJ?qs=sGAEpiMZZMvsSlwiRhF8qu3MJ5ISv5K0YofT6LgmJ5lBbmyb9c6Y%2Fg%3D%3D" xr:uid="{00000000-0004-0000-0000-000050000000}"/>
    <hyperlink ref="C11" r:id="rId7" display="https://www.mouser.de/ProductDetail/Vishay-Vitramon/VJ1111D200JXRAJ?qs=sGAEpiMZZMvsSlwiRhF8qu3MJ5ISv5K0Lorbhv0sZAyD8GEdRRkCHA%3D%3D" xr:uid="{00000000-0004-0000-0000-000051000000}"/>
    <hyperlink ref="C12" r:id="rId8" display="https://www.mouser.de/ProductDetail/Vishay-Vitramon/VJ1111D180JXRAJ?qs=sGAEpiMZZMvsSlwiRhF8qu3MJ5ISv5K0JsAZaXdUqEYtaDd%2FrU%252B3OQ%3D%3D" xr:uid="{00000000-0004-0000-0000-000052000000}"/>
    <hyperlink ref="C13" r:id="rId9" display="https://www.mouser.de/ProductDetail/Vishay-Vitramon/VJ1111D561KXDAJ?qs=sGAEpiMZZMvsSlwiRhF8qu3MJ5ISv5K0k1Hsa4p8TMAOp7UehhKMGA%3D%3D" xr:uid="{00000000-0004-0000-0000-000053000000}"/>
    <hyperlink ref="C14" r:id="rId10" xr:uid="{00000000-0004-0000-0000-000055000000}"/>
    <hyperlink ref="C15" r:id="rId11" display="https://www.mouser.de/ProductDetail/HUBER%2bSUHNER/SUCOFORM_141?qs=byeeYqUIh0Prk0bokjPpbA%3D%3D" xr:uid="{00000000-0004-0000-0000-000056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8"/>
  <sheetViews>
    <sheetView workbookViewId="0">
      <selection sqref="A1:XFD1"/>
    </sheetView>
  </sheetViews>
  <sheetFormatPr baseColWidth="10" defaultRowHeight="15" x14ac:dyDescent="0.25"/>
  <cols>
    <col min="1" max="1" width="22.85546875" bestFit="1" customWidth="1"/>
    <col min="2" max="2" width="52.5703125" customWidth="1"/>
    <col min="9" max="9" width="11.42578125" customWidth="1"/>
    <col min="10" max="10" width="15.5703125" customWidth="1"/>
  </cols>
  <sheetData>
    <row r="1" spans="1:12" x14ac:dyDescent="0.25">
      <c r="A1" s="1" t="s">
        <v>554</v>
      </c>
      <c r="B1" s="1" t="s">
        <v>555</v>
      </c>
      <c r="C1" s="1" t="s">
        <v>0</v>
      </c>
      <c r="D1" s="1" t="s">
        <v>558</v>
      </c>
      <c r="E1" s="1" t="s">
        <v>557</v>
      </c>
      <c r="F1" s="1" t="s">
        <v>556</v>
      </c>
      <c r="G1" s="1"/>
      <c r="H1" s="1" t="s">
        <v>559</v>
      </c>
      <c r="I1" s="1" t="s">
        <v>1</v>
      </c>
      <c r="J1" s="1" t="s">
        <v>553</v>
      </c>
      <c r="L1" s="1"/>
    </row>
    <row r="2" spans="1:12" x14ac:dyDescent="0.25">
      <c r="A2" s="5" t="s">
        <v>222</v>
      </c>
      <c r="B2" t="s">
        <v>223</v>
      </c>
      <c r="C2" s="2" t="s">
        <v>222</v>
      </c>
      <c r="D2">
        <v>30</v>
      </c>
      <c r="E2" s="3">
        <v>20.309999999999999</v>
      </c>
      <c r="F2" s="3">
        <f t="shared" ref="F2:F9" si="0">D2*E2</f>
        <v>609.29999999999995</v>
      </c>
      <c r="H2" t="s">
        <v>5</v>
      </c>
      <c r="I2" t="s">
        <v>96</v>
      </c>
      <c r="J2" s="3">
        <f>SUM(F:F)</f>
        <v>13058.79</v>
      </c>
      <c r="L2" s="4"/>
    </row>
    <row r="3" spans="1:12" x14ac:dyDescent="0.25">
      <c r="A3" s="5" t="s">
        <v>302</v>
      </c>
      <c r="B3" t="s">
        <v>303</v>
      </c>
      <c r="C3" s="2" t="s">
        <v>302</v>
      </c>
      <c r="D3">
        <v>10</v>
      </c>
      <c r="E3" s="3">
        <v>11.63</v>
      </c>
      <c r="F3" s="3">
        <f t="shared" si="0"/>
        <v>116.30000000000001</v>
      </c>
      <c r="H3" t="s">
        <v>5</v>
      </c>
      <c r="J3" s="3"/>
      <c r="L3" s="4"/>
    </row>
    <row r="4" spans="1:12" x14ac:dyDescent="0.25">
      <c r="A4" t="s">
        <v>224</v>
      </c>
      <c r="B4" t="s">
        <v>225</v>
      </c>
      <c r="C4" s="2" t="s">
        <v>224</v>
      </c>
      <c r="D4">
        <v>10</v>
      </c>
      <c r="E4" s="3">
        <v>13.82</v>
      </c>
      <c r="F4" s="3">
        <f t="shared" si="0"/>
        <v>138.19999999999999</v>
      </c>
      <c r="H4" t="s">
        <v>5</v>
      </c>
    </row>
    <row r="5" spans="1:12" x14ac:dyDescent="0.25">
      <c r="A5" t="s">
        <v>304</v>
      </c>
      <c r="B5" t="s">
        <v>226</v>
      </c>
      <c r="C5" s="2" t="s">
        <v>304</v>
      </c>
      <c r="D5">
        <v>10</v>
      </c>
      <c r="E5" s="3">
        <v>8.86</v>
      </c>
      <c r="F5" s="3">
        <f t="shared" si="0"/>
        <v>88.6</v>
      </c>
      <c r="H5" t="s">
        <v>5</v>
      </c>
    </row>
    <row r="6" spans="1:12" x14ac:dyDescent="0.25">
      <c r="A6" t="s">
        <v>227</v>
      </c>
      <c r="B6" t="s">
        <v>228</v>
      </c>
      <c r="C6" s="2" t="s">
        <v>227</v>
      </c>
      <c r="D6">
        <v>10</v>
      </c>
      <c r="E6" s="3">
        <v>177.25</v>
      </c>
      <c r="F6" s="3">
        <f t="shared" si="0"/>
        <v>1772.5</v>
      </c>
      <c r="H6" t="s">
        <v>5</v>
      </c>
    </row>
    <row r="7" spans="1:12" x14ac:dyDescent="0.25">
      <c r="A7" t="s">
        <v>232</v>
      </c>
      <c r="B7" t="s">
        <v>233</v>
      </c>
      <c r="C7" s="2" t="s">
        <v>232</v>
      </c>
      <c r="D7">
        <v>10</v>
      </c>
      <c r="E7" s="3">
        <v>33.869999999999997</v>
      </c>
      <c r="F7" s="3">
        <f t="shared" si="0"/>
        <v>338.7</v>
      </c>
      <c r="H7" t="s">
        <v>5</v>
      </c>
    </row>
    <row r="8" spans="1:12" x14ac:dyDescent="0.25">
      <c r="A8" t="s">
        <v>402</v>
      </c>
      <c r="B8" t="s">
        <v>403</v>
      </c>
      <c r="C8" s="2" t="s">
        <v>402</v>
      </c>
      <c r="D8">
        <v>10</v>
      </c>
      <c r="E8" s="3">
        <v>15.91</v>
      </c>
      <c r="F8" s="3">
        <f t="shared" si="0"/>
        <v>159.1</v>
      </c>
      <c r="H8" t="s">
        <v>5</v>
      </c>
    </row>
    <row r="9" spans="1:12" x14ac:dyDescent="0.25">
      <c r="A9" t="s">
        <v>29</v>
      </c>
      <c r="B9" t="s">
        <v>404</v>
      </c>
      <c r="C9" s="2" t="s">
        <v>29</v>
      </c>
      <c r="D9">
        <v>10</v>
      </c>
      <c r="E9" s="3">
        <v>0.87</v>
      </c>
      <c r="F9" s="3">
        <f t="shared" si="0"/>
        <v>8.6999999999999993</v>
      </c>
      <c r="H9" t="s">
        <v>5</v>
      </c>
    </row>
    <row r="10" spans="1:12" ht="14.25" customHeight="1" x14ac:dyDescent="0.25">
      <c r="A10" t="s">
        <v>234</v>
      </c>
      <c r="B10" t="s">
        <v>235</v>
      </c>
      <c r="C10" s="2" t="s">
        <v>234</v>
      </c>
      <c r="D10">
        <v>10</v>
      </c>
      <c r="E10" s="3">
        <v>13.89</v>
      </c>
      <c r="F10" s="3">
        <f t="shared" ref="F10:F21" si="1">D10*E10</f>
        <v>138.9</v>
      </c>
      <c r="H10" t="s">
        <v>5</v>
      </c>
      <c r="I10" t="s">
        <v>301</v>
      </c>
    </row>
    <row r="11" spans="1:12" x14ac:dyDescent="0.25">
      <c r="A11" t="s">
        <v>240</v>
      </c>
      <c r="B11" t="s">
        <v>241</v>
      </c>
      <c r="C11" s="2" t="s">
        <v>240</v>
      </c>
      <c r="D11">
        <v>30</v>
      </c>
      <c r="E11" s="3">
        <v>8.7999999999999995E-2</v>
      </c>
      <c r="F11" s="3">
        <f t="shared" si="1"/>
        <v>2.6399999999999997</v>
      </c>
      <c r="H11" t="s">
        <v>5</v>
      </c>
    </row>
    <row r="12" spans="1:12" x14ac:dyDescent="0.25">
      <c r="A12" t="s">
        <v>242</v>
      </c>
      <c r="B12" t="s">
        <v>243</v>
      </c>
      <c r="C12" s="2" t="s">
        <v>242</v>
      </c>
      <c r="D12">
        <v>30</v>
      </c>
      <c r="E12" s="3">
        <v>7.0999999999999994E-2</v>
      </c>
      <c r="F12" s="3">
        <f t="shared" si="1"/>
        <v>2.13</v>
      </c>
      <c r="H12" t="s">
        <v>5</v>
      </c>
    </row>
    <row r="13" spans="1:12" x14ac:dyDescent="0.25">
      <c r="A13" t="s">
        <v>244</v>
      </c>
      <c r="B13" t="s">
        <v>245</v>
      </c>
      <c r="C13" s="2" t="s">
        <v>244</v>
      </c>
      <c r="D13">
        <v>30</v>
      </c>
      <c r="E13" s="3">
        <v>4.4999999999999998E-2</v>
      </c>
      <c r="F13" s="3">
        <f t="shared" si="1"/>
        <v>1.3499999999999999</v>
      </c>
      <c r="H13" t="s">
        <v>5</v>
      </c>
    </row>
    <row r="14" spans="1:12" x14ac:dyDescent="0.25">
      <c r="A14" t="s">
        <v>246</v>
      </c>
      <c r="B14" t="s">
        <v>247</v>
      </c>
      <c r="C14" s="2" t="s">
        <v>246</v>
      </c>
      <c r="D14">
        <v>100</v>
      </c>
      <c r="E14" s="3">
        <v>3.9E-2</v>
      </c>
      <c r="F14" s="3">
        <f t="shared" si="1"/>
        <v>3.9</v>
      </c>
      <c r="H14" t="s">
        <v>5</v>
      </c>
    </row>
    <row r="15" spans="1:12" x14ac:dyDescent="0.25">
      <c r="A15" t="s">
        <v>248</v>
      </c>
      <c r="B15" t="s">
        <v>249</v>
      </c>
      <c r="C15" s="2" t="s">
        <v>248</v>
      </c>
      <c r="D15">
        <v>100</v>
      </c>
      <c r="E15" s="3">
        <v>7.0000000000000001E-3</v>
      </c>
      <c r="F15" s="3">
        <f t="shared" si="1"/>
        <v>0.70000000000000007</v>
      </c>
      <c r="H15" t="s">
        <v>5</v>
      </c>
    </row>
    <row r="16" spans="1:12" x14ac:dyDescent="0.25">
      <c r="A16" t="s">
        <v>250</v>
      </c>
      <c r="B16" t="s">
        <v>251</v>
      </c>
      <c r="C16" s="2" t="s">
        <v>250</v>
      </c>
      <c r="D16">
        <v>30</v>
      </c>
      <c r="E16" s="3">
        <v>0.19600000000000001</v>
      </c>
      <c r="F16" s="3">
        <f t="shared" si="1"/>
        <v>5.88</v>
      </c>
      <c r="H16" t="s">
        <v>5</v>
      </c>
    </row>
    <row r="17" spans="1:9" x14ac:dyDescent="0.25">
      <c r="A17" t="s">
        <v>252</v>
      </c>
      <c r="B17" t="s">
        <v>253</v>
      </c>
      <c r="C17" s="2" t="s">
        <v>252</v>
      </c>
      <c r="D17">
        <v>20</v>
      </c>
      <c r="E17" s="3">
        <v>0.13300000000000001</v>
      </c>
      <c r="F17" s="3">
        <f t="shared" si="1"/>
        <v>2.66</v>
      </c>
      <c r="H17" t="s">
        <v>5</v>
      </c>
    </row>
    <row r="18" spans="1:9" x14ac:dyDescent="0.25">
      <c r="A18" t="s">
        <v>254</v>
      </c>
      <c r="B18" t="s">
        <v>255</v>
      </c>
      <c r="C18" s="2" t="s">
        <v>254</v>
      </c>
      <c r="D18">
        <v>10</v>
      </c>
      <c r="E18" s="3">
        <v>0.16400000000000001</v>
      </c>
      <c r="F18" s="3">
        <f t="shared" si="1"/>
        <v>1.6400000000000001</v>
      </c>
      <c r="H18" t="s">
        <v>5</v>
      </c>
    </row>
    <row r="19" spans="1:9" x14ac:dyDescent="0.25">
      <c r="A19" t="s">
        <v>260</v>
      </c>
      <c r="B19" t="s">
        <v>256</v>
      </c>
      <c r="C19" s="2" t="s">
        <v>259</v>
      </c>
      <c r="D19">
        <v>10</v>
      </c>
      <c r="E19" s="3">
        <v>2.4300000000000002</v>
      </c>
      <c r="F19" s="3">
        <f t="shared" si="1"/>
        <v>24.3</v>
      </c>
      <c r="H19" t="s">
        <v>5</v>
      </c>
    </row>
    <row r="20" spans="1:9" x14ac:dyDescent="0.25">
      <c r="A20" t="s">
        <v>257</v>
      </c>
      <c r="B20" t="s">
        <v>258</v>
      </c>
      <c r="C20" s="2" t="s">
        <v>257</v>
      </c>
      <c r="D20">
        <v>100</v>
      </c>
      <c r="E20" s="3">
        <v>1.2999999999999999E-2</v>
      </c>
      <c r="F20" s="3">
        <f t="shared" si="1"/>
        <v>1.3</v>
      </c>
      <c r="H20" t="s">
        <v>5</v>
      </c>
    </row>
    <row r="21" spans="1:9" x14ac:dyDescent="0.25">
      <c r="A21" t="s">
        <v>147</v>
      </c>
      <c r="B21" t="s">
        <v>148</v>
      </c>
      <c r="C21" s="2" t="s">
        <v>147</v>
      </c>
      <c r="D21">
        <v>25</v>
      </c>
      <c r="E21" s="3">
        <v>1.25</v>
      </c>
      <c r="F21" s="6">
        <f t="shared" si="1"/>
        <v>31.25</v>
      </c>
      <c r="H21" t="s">
        <v>5</v>
      </c>
    </row>
    <row r="22" spans="1:9" x14ac:dyDescent="0.25">
      <c r="A22" t="s">
        <v>305</v>
      </c>
      <c r="B22" t="s">
        <v>306</v>
      </c>
      <c r="C22" s="2" t="s">
        <v>305</v>
      </c>
      <c r="D22">
        <v>30</v>
      </c>
      <c r="E22" s="3">
        <v>1.17</v>
      </c>
      <c r="F22" s="3">
        <f t="shared" ref="F22:F47" si="2">D22*E22</f>
        <v>35.099999999999994</v>
      </c>
      <c r="H22" t="s">
        <v>5</v>
      </c>
      <c r="I22" t="s">
        <v>312</v>
      </c>
    </row>
    <row r="23" spans="1:9" x14ac:dyDescent="0.25">
      <c r="A23" t="s">
        <v>307</v>
      </c>
      <c r="B23" t="s">
        <v>308</v>
      </c>
      <c r="C23" s="2" t="s">
        <v>307</v>
      </c>
      <c r="D23">
        <v>30</v>
      </c>
      <c r="E23" s="3">
        <v>3.24</v>
      </c>
      <c r="F23" s="3">
        <f t="shared" si="2"/>
        <v>97.2</v>
      </c>
      <c r="H23" t="s">
        <v>5</v>
      </c>
    </row>
    <row r="24" spans="1:9" x14ac:dyDescent="0.25">
      <c r="A24" t="s">
        <v>309</v>
      </c>
      <c r="B24" t="s">
        <v>128</v>
      </c>
      <c r="C24" s="2" t="s">
        <v>309</v>
      </c>
      <c r="D24">
        <v>100</v>
      </c>
      <c r="E24" s="3">
        <v>0.05</v>
      </c>
      <c r="F24" s="3">
        <f t="shared" si="2"/>
        <v>5</v>
      </c>
      <c r="H24" t="s">
        <v>5</v>
      </c>
    </row>
    <row r="25" spans="1:9" x14ac:dyDescent="0.25">
      <c r="A25" t="s">
        <v>310</v>
      </c>
      <c r="B25" t="s">
        <v>311</v>
      </c>
      <c r="C25" s="2" t="s">
        <v>310</v>
      </c>
      <c r="D25">
        <v>100</v>
      </c>
      <c r="E25" s="3">
        <v>4.8000000000000001E-2</v>
      </c>
      <c r="F25" s="3">
        <f t="shared" si="2"/>
        <v>4.8</v>
      </c>
      <c r="H25" t="s">
        <v>5</v>
      </c>
    </row>
    <row r="26" spans="1:9" x14ac:dyDescent="0.25">
      <c r="A26" t="s">
        <v>319</v>
      </c>
      <c r="B26" t="s">
        <v>315</v>
      </c>
      <c r="C26" s="2" t="s">
        <v>314</v>
      </c>
      <c r="D26">
        <v>45</v>
      </c>
      <c r="E26" s="3">
        <v>3.43</v>
      </c>
      <c r="F26" s="3">
        <f t="shared" si="2"/>
        <v>154.35</v>
      </c>
      <c r="H26" t="s">
        <v>5</v>
      </c>
      <c r="I26" t="s">
        <v>313</v>
      </c>
    </row>
    <row r="27" spans="1:9" x14ac:dyDescent="0.25">
      <c r="A27" t="s">
        <v>318</v>
      </c>
      <c r="B27" t="s">
        <v>317</v>
      </c>
      <c r="C27" s="2" t="s">
        <v>316</v>
      </c>
      <c r="D27">
        <v>10</v>
      </c>
      <c r="E27" s="3">
        <v>0.96699999999999997</v>
      </c>
      <c r="F27" s="3">
        <f t="shared" si="2"/>
        <v>9.67</v>
      </c>
      <c r="H27" t="s">
        <v>5</v>
      </c>
    </row>
    <row r="28" spans="1:9" x14ac:dyDescent="0.25">
      <c r="A28" t="s">
        <v>320</v>
      </c>
      <c r="B28" t="s">
        <v>322</v>
      </c>
      <c r="C28" s="2" t="s">
        <v>321</v>
      </c>
      <c r="D28">
        <v>12</v>
      </c>
      <c r="E28" s="3">
        <v>1.17</v>
      </c>
      <c r="F28" s="3">
        <f t="shared" si="2"/>
        <v>14.04</v>
      </c>
      <c r="H28" t="s">
        <v>5</v>
      </c>
    </row>
    <row r="29" spans="1:9" x14ac:dyDescent="0.25">
      <c r="A29" t="s">
        <v>323</v>
      </c>
      <c r="B29" t="s">
        <v>325</v>
      </c>
      <c r="C29" s="2" t="s">
        <v>324</v>
      </c>
      <c r="D29">
        <v>12</v>
      </c>
      <c r="E29" s="3">
        <v>1.37</v>
      </c>
      <c r="F29" s="3">
        <f t="shared" si="2"/>
        <v>16.440000000000001</v>
      </c>
      <c r="H29" t="s">
        <v>5</v>
      </c>
    </row>
    <row r="30" spans="1:9" x14ac:dyDescent="0.25">
      <c r="A30" t="s">
        <v>326</v>
      </c>
      <c r="B30" t="s">
        <v>330</v>
      </c>
      <c r="C30" s="2" t="s">
        <v>327</v>
      </c>
      <c r="D30">
        <v>50</v>
      </c>
      <c r="E30" s="3">
        <v>0.17899999999999999</v>
      </c>
      <c r="F30" s="3">
        <f t="shared" si="2"/>
        <v>8.9499999999999993</v>
      </c>
      <c r="H30" t="s">
        <v>5</v>
      </c>
    </row>
    <row r="31" spans="1:9" x14ac:dyDescent="0.25">
      <c r="A31" t="s">
        <v>328</v>
      </c>
      <c r="B31" t="s">
        <v>329</v>
      </c>
      <c r="C31" s="2" t="s">
        <v>328</v>
      </c>
      <c r="D31">
        <v>30</v>
      </c>
      <c r="E31" s="3">
        <v>0.21099999999999999</v>
      </c>
      <c r="F31" s="3">
        <f t="shared" si="2"/>
        <v>6.33</v>
      </c>
      <c r="H31" t="s">
        <v>5</v>
      </c>
    </row>
    <row r="32" spans="1:9" x14ac:dyDescent="0.25">
      <c r="A32" t="s">
        <v>331</v>
      </c>
      <c r="B32" t="s">
        <v>332</v>
      </c>
      <c r="C32" s="2" t="s">
        <v>331</v>
      </c>
      <c r="D32">
        <v>20</v>
      </c>
      <c r="E32" s="3">
        <v>1.06</v>
      </c>
      <c r="F32" s="3">
        <f t="shared" si="2"/>
        <v>21.200000000000003</v>
      </c>
      <c r="H32" t="s">
        <v>5</v>
      </c>
    </row>
    <row r="33" spans="1:9" x14ac:dyDescent="0.25">
      <c r="A33" t="s">
        <v>333</v>
      </c>
      <c r="B33" t="s">
        <v>334</v>
      </c>
      <c r="C33" s="2" t="s">
        <v>460</v>
      </c>
      <c r="D33">
        <v>120</v>
      </c>
      <c r="E33" s="3">
        <v>3.67</v>
      </c>
      <c r="F33" s="3">
        <f t="shared" si="2"/>
        <v>440.4</v>
      </c>
      <c r="H33" t="s">
        <v>5</v>
      </c>
      <c r="I33" t="s">
        <v>335</v>
      </c>
    </row>
    <row r="34" spans="1:9" x14ac:dyDescent="0.25">
      <c r="A34" t="s">
        <v>337</v>
      </c>
      <c r="B34" t="s">
        <v>338</v>
      </c>
      <c r="C34" s="2" t="s">
        <v>336</v>
      </c>
      <c r="D34">
        <v>22</v>
      </c>
      <c r="E34" s="3">
        <v>1.63</v>
      </c>
      <c r="F34" s="3">
        <f t="shared" si="2"/>
        <v>35.86</v>
      </c>
      <c r="H34" t="s">
        <v>5</v>
      </c>
    </row>
    <row r="35" spans="1:9" x14ac:dyDescent="0.25">
      <c r="A35" t="s">
        <v>360</v>
      </c>
      <c r="B35" t="s">
        <v>361</v>
      </c>
      <c r="C35" s="2" t="s">
        <v>360</v>
      </c>
      <c r="D35">
        <v>10</v>
      </c>
      <c r="E35" s="3">
        <v>0.71099999999999997</v>
      </c>
      <c r="F35" s="3">
        <f>D35*E35</f>
        <v>7.1099999999999994</v>
      </c>
      <c r="H35" t="s">
        <v>5</v>
      </c>
    </row>
    <row r="36" spans="1:9" x14ac:dyDescent="0.25">
      <c r="A36" t="s">
        <v>440</v>
      </c>
      <c r="B36" t="s">
        <v>441</v>
      </c>
      <c r="C36" s="2" t="s">
        <v>440</v>
      </c>
      <c r="D36">
        <v>15</v>
      </c>
      <c r="E36" s="3">
        <v>0.33900000000000002</v>
      </c>
      <c r="F36" s="3">
        <f>D36*E36</f>
        <v>5.085</v>
      </c>
      <c r="H36" t="s">
        <v>5</v>
      </c>
    </row>
    <row r="37" spans="1:9" x14ac:dyDescent="0.25">
      <c r="A37" t="s">
        <v>358</v>
      </c>
      <c r="B37" t="s">
        <v>359</v>
      </c>
      <c r="C37" s="2" t="s">
        <v>357</v>
      </c>
      <c r="D37">
        <v>10</v>
      </c>
      <c r="E37" s="3">
        <v>0.33900000000000002</v>
      </c>
      <c r="F37" s="3">
        <f>D37*E37</f>
        <v>3.39</v>
      </c>
      <c r="H37" t="s">
        <v>5</v>
      </c>
    </row>
    <row r="38" spans="1:9" x14ac:dyDescent="0.25">
      <c r="A38" t="s">
        <v>442</v>
      </c>
      <c r="B38" t="s">
        <v>443</v>
      </c>
      <c r="C38" s="2" t="s">
        <v>442</v>
      </c>
      <c r="D38">
        <v>15</v>
      </c>
      <c r="E38" s="3">
        <v>0.3</v>
      </c>
      <c r="F38" s="3">
        <f>D38*E38</f>
        <v>4.5</v>
      </c>
      <c r="H38" t="s">
        <v>5</v>
      </c>
    </row>
    <row r="39" spans="1:9" x14ac:dyDescent="0.25">
      <c r="A39" t="s">
        <v>444</v>
      </c>
      <c r="B39" t="s">
        <v>445</v>
      </c>
      <c r="C39" s="2" t="s">
        <v>444</v>
      </c>
      <c r="D39">
        <v>25</v>
      </c>
      <c r="E39" s="3">
        <v>1.26</v>
      </c>
      <c r="F39" s="3">
        <f>D39*E39</f>
        <v>31.5</v>
      </c>
      <c r="H39" t="s">
        <v>5</v>
      </c>
    </row>
    <row r="40" spans="1:9" x14ac:dyDescent="0.25">
      <c r="A40" t="s">
        <v>318</v>
      </c>
      <c r="B40" t="s">
        <v>317</v>
      </c>
      <c r="C40" s="2" t="s">
        <v>316</v>
      </c>
      <c r="D40">
        <v>20</v>
      </c>
      <c r="E40" s="3">
        <v>0.96699999999999997</v>
      </c>
      <c r="F40" s="3">
        <f>D40*E40</f>
        <v>19.34</v>
      </c>
      <c r="H40" t="s">
        <v>5</v>
      </c>
    </row>
    <row r="41" spans="1:9" x14ac:dyDescent="0.25">
      <c r="A41">
        <v>1995664</v>
      </c>
      <c r="B41" t="s">
        <v>446</v>
      </c>
      <c r="C41" s="2">
        <v>1995664</v>
      </c>
      <c r="D41">
        <v>25</v>
      </c>
      <c r="E41" s="3">
        <v>3.18</v>
      </c>
      <c r="F41" s="3">
        <f>D41*E41</f>
        <v>79.5</v>
      </c>
      <c r="H41" t="s">
        <v>5</v>
      </c>
    </row>
    <row r="42" spans="1:9" x14ac:dyDescent="0.25">
      <c r="A42" t="s">
        <v>447</v>
      </c>
      <c r="B42" t="s">
        <v>448</v>
      </c>
      <c r="C42" s="2" t="s">
        <v>447</v>
      </c>
      <c r="D42">
        <v>100</v>
      </c>
      <c r="E42" s="3">
        <v>2.3E-2</v>
      </c>
      <c r="F42" s="3">
        <f>D42*E42</f>
        <v>2.2999999999999998</v>
      </c>
      <c r="H42" t="s">
        <v>5</v>
      </c>
    </row>
    <row r="43" spans="1:9" x14ac:dyDescent="0.25">
      <c r="A43" t="s">
        <v>449</v>
      </c>
      <c r="B43" t="s">
        <v>450</v>
      </c>
      <c r="C43" s="2" t="s">
        <v>449</v>
      </c>
      <c r="D43">
        <v>40</v>
      </c>
      <c r="E43" s="3">
        <v>0.224</v>
      </c>
      <c r="F43" s="3">
        <f>D43*E43</f>
        <v>8.9600000000000009</v>
      </c>
      <c r="H43" t="s">
        <v>5</v>
      </c>
    </row>
    <row r="44" spans="1:9" x14ac:dyDescent="0.25">
      <c r="A44" t="s">
        <v>451</v>
      </c>
      <c r="B44" t="s">
        <v>452</v>
      </c>
      <c r="C44" s="2" t="s">
        <v>451</v>
      </c>
      <c r="D44">
        <v>100</v>
      </c>
      <c r="E44" s="3">
        <v>0.16600000000000001</v>
      </c>
      <c r="F44" s="3">
        <f>D44*E44</f>
        <v>16.600000000000001</v>
      </c>
      <c r="H44" t="s">
        <v>5</v>
      </c>
    </row>
    <row r="45" spans="1:9" x14ac:dyDescent="0.25">
      <c r="A45" t="s">
        <v>453</v>
      </c>
      <c r="B45" t="s">
        <v>454</v>
      </c>
      <c r="C45" s="2" t="s">
        <v>453</v>
      </c>
      <c r="D45">
        <v>100</v>
      </c>
      <c r="E45" s="3">
        <v>0.12</v>
      </c>
      <c r="F45" s="3">
        <f>D45*E45</f>
        <v>12</v>
      </c>
      <c r="H45" t="s">
        <v>5</v>
      </c>
    </row>
    <row r="46" spans="1:9" x14ac:dyDescent="0.25">
      <c r="A46" t="s">
        <v>339</v>
      </c>
      <c r="B46" t="s">
        <v>340</v>
      </c>
      <c r="C46" s="2" t="s">
        <v>339</v>
      </c>
      <c r="D46">
        <v>100</v>
      </c>
      <c r="E46" s="3">
        <v>8.7999999999999995E-2</v>
      </c>
      <c r="F46" s="3">
        <f t="shared" si="2"/>
        <v>8.7999999999999989</v>
      </c>
      <c r="H46" t="s">
        <v>5</v>
      </c>
    </row>
    <row r="47" spans="1:9" x14ac:dyDescent="0.25">
      <c r="A47" t="s">
        <v>341</v>
      </c>
      <c r="B47" t="s">
        <v>342</v>
      </c>
      <c r="C47" s="2" t="s">
        <v>341</v>
      </c>
      <c r="D47">
        <v>100</v>
      </c>
      <c r="E47" s="3">
        <v>9.8000000000000004E-2</v>
      </c>
      <c r="F47" s="3">
        <f t="shared" si="2"/>
        <v>9.8000000000000007</v>
      </c>
      <c r="H47" t="s">
        <v>5</v>
      </c>
      <c r="I47" t="s">
        <v>343</v>
      </c>
    </row>
    <row r="48" spans="1:9" x14ac:dyDescent="0.25">
      <c r="A48" t="s">
        <v>91</v>
      </c>
      <c r="B48" t="s">
        <v>92</v>
      </c>
      <c r="C48" s="2" t="s">
        <v>91</v>
      </c>
      <c r="D48">
        <v>12</v>
      </c>
      <c r="E48" s="3">
        <v>6.03</v>
      </c>
      <c r="F48" s="6">
        <f t="shared" ref="F48:F68" si="3">D48*E48</f>
        <v>72.36</v>
      </c>
      <c r="H48" t="s">
        <v>5</v>
      </c>
    </row>
    <row r="49" spans="1:9" x14ac:dyDescent="0.25">
      <c r="A49" t="s">
        <v>431</v>
      </c>
      <c r="B49" t="s">
        <v>432</v>
      </c>
      <c r="C49" s="2" t="s">
        <v>431</v>
      </c>
      <c r="D49">
        <v>100</v>
      </c>
      <c r="E49" s="3">
        <v>1.35</v>
      </c>
      <c r="F49" s="3">
        <f>D49*E49</f>
        <v>135</v>
      </c>
      <c r="H49" t="s">
        <v>5</v>
      </c>
      <c r="I49" t="s">
        <v>346</v>
      </c>
    </row>
    <row r="50" spans="1:9" x14ac:dyDescent="0.25">
      <c r="A50" t="s">
        <v>344</v>
      </c>
      <c r="B50" t="s">
        <v>345</v>
      </c>
      <c r="C50" s="2" t="s">
        <v>344</v>
      </c>
      <c r="D50">
        <v>100</v>
      </c>
      <c r="E50" s="3">
        <v>8.8999999999999996E-2</v>
      </c>
      <c r="F50" s="3">
        <f t="shared" si="3"/>
        <v>8.9</v>
      </c>
      <c r="H50" t="s">
        <v>5</v>
      </c>
    </row>
    <row r="51" spans="1:9" x14ac:dyDescent="0.25">
      <c r="A51" t="s">
        <v>347</v>
      </c>
      <c r="B51" t="s">
        <v>348</v>
      </c>
      <c r="C51" s="2" t="s">
        <v>347</v>
      </c>
      <c r="D51">
        <v>15</v>
      </c>
      <c r="E51" s="3">
        <v>2.16</v>
      </c>
      <c r="F51" s="3">
        <f t="shared" si="3"/>
        <v>32.400000000000006</v>
      </c>
      <c r="H51" t="s">
        <v>5</v>
      </c>
    </row>
    <row r="52" spans="1:9" x14ac:dyDescent="0.25">
      <c r="A52" t="s">
        <v>350</v>
      </c>
      <c r="B52" t="s">
        <v>351</v>
      </c>
      <c r="C52" s="2" t="s">
        <v>349</v>
      </c>
      <c r="D52">
        <v>30</v>
      </c>
      <c r="E52" s="3">
        <v>1.91</v>
      </c>
      <c r="F52" s="3">
        <f t="shared" si="3"/>
        <v>57.3</v>
      </c>
      <c r="H52" t="s">
        <v>5</v>
      </c>
    </row>
    <row r="53" spans="1:9" x14ac:dyDescent="0.25">
      <c r="A53" t="s">
        <v>352</v>
      </c>
      <c r="B53" t="s">
        <v>353</v>
      </c>
      <c r="C53" s="2" t="s">
        <v>352</v>
      </c>
      <c r="D53">
        <v>100</v>
      </c>
      <c r="E53" s="3">
        <v>4.2000000000000003E-2</v>
      </c>
      <c r="F53" s="3">
        <f t="shared" si="3"/>
        <v>4.2</v>
      </c>
      <c r="H53" t="s">
        <v>5</v>
      </c>
    </row>
    <row r="54" spans="1:9" x14ac:dyDescent="0.25">
      <c r="A54" t="s">
        <v>355</v>
      </c>
      <c r="B54" t="s">
        <v>356</v>
      </c>
      <c r="C54" s="2" t="s">
        <v>354</v>
      </c>
      <c r="D54">
        <v>15</v>
      </c>
      <c r="E54" s="3">
        <v>2.94</v>
      </c>
      <c r="F54" s="3">
        <f t="shared" si="3"/>
        <v>44.1</v>
      </c>
      <c r="H54" t="s">
        <v>5</v>
      </c>
    </row>
    <row r="55" spans="1:9" x14ac:dyDescent="0.25">
      <c r="A55" t="s">
        <v>358</v>
      </c>
      <c r="B55" t="s">
        <v>359</v>
      </c>
      <c r="C55" s="2" t="s">
        <v>357</v>
      </c>
      <c r="D55">
        <v>30</v>
      </c>
      <c r="E55" s="3">
        <v>0.35299999999999998</v>
      </c>
      <c r="F55" s="3">
        <f t="shared" si="3"/>
        <v>10.59</v>
      </c>
      <c r="H55" t="s">
        <v>5</v>
      </c>
    </row>
    <row r="56" spans="1:9" x14ac:dyDescent="0.25">
      <c r="A56" t="s">
        <v>360</v>
      </c>
      <c r="B56" t="s">
        <v>361</v>
      </c>
      <c r="C56" s="2" t="s">
        <v>360</v>
      </c>
      <c r="D56">
        <v>50</v>
      </c>
      <c r="E56" s="3">
        <v>0.77300000000000002</v>
      </c>
      <c r="F56" s="3">
        <f t="shared" si="3"/>
        <v>38.65</v>
      </c>
      <c r="H56" t="s">
        <v>5</v>
      </c>
    </row>
    <row r="57" spans="1:9" x14ac:dyDescent="0.25">
      <c r="A57" t="s">
        <v>362</v>
      </c>
      <c r="B57" t="s">
        <v>363</v>
      </c>
      <c r="C57" s="2" t="s">
        <v>362</v>
      </c>
      <c r="D57">
        <v>100</v>
      </c>
      <c r="E57" s="3">
        <v>7.5999999999999998E-2</v>
      </c>
      <c r="F57" s="3">
        <f t="shared" si="3"/>
        <v>7.6</v>
      </c>
      <c r="H57" t="s">
        <v>5</v>
      </c>
    </row>
    <row r="58" spans="1:9" x14ac:dyDescent="0.25">
      <c r="A58" t="s">
        <v>364</v>
      </c>
      <c r="B58" t="s">
        <v>365</v>
      </c>
      <c r="C58" s="2" t="s">
        <v>364</v>
      </c>
      <c r="D58">
        <v>100</v>
      </c>
      <c r="E58" s="3">
        <v>7.5999999999999998E-2</v>
      </c>
      <c r="F58" s="3">
        <f t="shared" si="3"/>
        <v>7.6</v>
      </c>
      <c r="H58" t="s">
        <v>5</v>
      </c>
    </row>
    <row r="59" spans="1:9" x14ac:dyDescent="0.25">
      <c r="A59" t="s">
        <v>366</v>
      </c>
      <c r="B59" t="s">
        <v>367</v>
      </c>
      <c r="C59" s="2" t="s">
        <v>366</v>
      </c>
      <c r="D59">
        <v>20</v>
      </c>
      <c r="E59" s="3">
        <v>0.38700000000000001</v>
      </c>
      <c r="F59" s="3">
        <f t="shared" si="3"/>
        <v>7.74</v>
      </c>
      <c r="H59" t="s">
        <v>5</v>
      </c>
    </row>
    <row r="60" spans="1:9" x14ac:dyDescent="0.25">
      <c r="A60" t="s">
        <v>368</v>
      </c>
      <c r="B60" t="s">
        <v>369</v>
      </c>
      <c r="C60" s="2" t="s">
        <v>368</v>
      </c>
      <c r="D60">
        <v>12</v>
      </c>
      <c r="E60" s="3">
        <v>4.83</v>
      </c>
      <c r="F60" s="3">
        <f t="shared" si="3"/>
        <v>57.96</v>
      </c>
      <c r="H60" t="s">
        <v>5</v>
      </c>
    </row>
    <row r="61" spans="1:9" x14ac:dyDescent="0.25">
      <c r="A61" t="s">
        <v>370</v>
      </c>
      <c r="B61" t="s">
        <v>371</v>
      </c>
      <c r="C61" s="2" t="s">
        <v>370</v>
      </c>
      <c r="D61">
        <v>100</v>
      </c>
      <c r="E61" s="3">
        <v>5.2999999999999999E-2</v>
      </c>
      <c r="F61" s="3">
        <f t="shared" si="3"/>
        <v>5.3</v>
      </c>
      <c r="H61" t="s">
        <v>5</v>
      </c>
    </row>
    <row r="62" spans="1:9" x14ac:dyDescent="0.25">
      <c r="A62" t="s">
        <v>372</v>
      </c>
      <c r="B62" t="s">
        <v>373</v>
      </c>
      <c r="C62" s="2" t="s">
        <v>372</v>
      </c>
      <c r="D62">
        <v>25</v>
      </c>
      <c r="E62" s="3">
        <v>2.8</v>
      </c>
      <c r="F62" s="3">
        <f t="shared" si="3"/>
        <v>70</v>
      </c>
      <c r="H62" t="s">
        <v>5</v>
      </c>
    </row>
    <row r="63" spans="1:9" x14ac:dyDescent="0.25">
      <c r="A63" t="s">
        <v>374</v>
      </c>
      <c r="B63" t="s">
        <v>375</v>
      </c>
      <c r="C63" s="2" t="s">
        <v>374</v>
      </c>
      <c r="D63">
        <v>12</v>
      </c>
      <c r="E63" s="3">
        <v>0.92800000000000005</v>
      </c>
      <c r="F63" s="3">
        <f t="shared" si="3"/>
        <v>11.136000000000001</v>
      </c>
      <c r="H63" t="s">
        <v>5</v>
      </c>
    </row>
    <row r="64" spans="1:9" x14ac:dyDescent="0.25">
      <c r="A64" t="s">
        <v>434</v>
      </c>
      <c r="B64" t="s">
        <v>435</v>
      </c>
      <c r="C64" s="2" t="s">
        <v>433</v>
      </c>
      <c r="D64">
        <v>20</v>
      </c>
      <c r="E64" s="3">
        <v>0.33600000000000002</v>
      </c>
      <c r="F64" s="3">
        <f>D64*E64</f>
        <v>6.7200000000000006</v>
      </c>
      <c r="H64" t="s">
        <v>5</v>
      </c>
    </row>
    <row r="65" spans="1:8" x14ac:dyDescent="0.25">
      <c r="A65" t="s">
        <v>436</v>
      </c>
      <c r="B65" t="s">
        <v>437</v>
      </c>
      <c r="C65" s="2" t="s">
        <v>436</v>
      </c>
      <c r="D65">
        <v>100</v>
      </c>
      <c r="E65" s="3">
        <v>2.3E-2</v>
      </c>
      <c r="F65" s="3">
        <f>D65*E65</f>
        <v>2.2999999999999998</v>
      </c>
      <c r="H65" t="s">
        <v>5</v>
      </c>
    </row>
    <row r="66" spans="1:8" x14ac:dyDescent="0.25">
      <c r="A66" t="s">
        <v>438</v>
      </c>
      <c r="B66" t="s">
        <v>439</v>
      </c>
      <c r="C66" s="2" t="s">
        <v>438</v>
      </c>
      <c r="D66">
        <v>12</v>
      </c>
      <c r="E66" s="3">
        <v>3.29</v>
      </c>
      <c r="F66" s="3">
        <f>D66*E66</f>
        <v>39.480000000000004</v>
      </c>
      <c r="H66" t="s">
        <v>5</v>
      </c>
    </row>
    <row r="67" spans="1:8" x14ac:dyDescent="0.25">
      <c r="A67" t="s">
        <v>376</v>
      </c>
      <c r="B67" t="s">
        <v>377</v>
      </c>
      <c r="C67" s="2" t="s">
        <v>378</v>
      </c>
      <c r="D67">
        <v>25</v>
      </c>
      <c r="E67" s="3">
        <v>2.72</v>
      </c>
      <c r="F67" s="3">
        <f t="shared" si="3"/>
        <v>68</v>
      </c>
      <c r="H67" t="s">
        <v>5</v>
      </c>
    </row>
    <row r="68" spans="1:8" x14ac:dyDescent="0.25">
      <c r="A68" t="s">
        <v>379</v>
      </c>
      <c r="B68" t="s">
        <v>380</v>
      </c>
      <c r="C68" s="2" t="s">
        <v>381</v>
      </c>
      <c r="D68">
        <v>25</v>
      </c>
      <c r="E68" s="3">
        <v>0.17100000000000001</v>
      </c>
      <c r="F68" s="3">
        <f t="shared" si="3"/>
        <v>4.2750000000000004</v>
      </c>
      <c r="H68" t="s">
        <v>5</v>
      </c>
    </row>
    <row r="69" spans="1:8" x14ac:dyDescent="0.25">
      <c r="A69" t="s">
        <v>382</v>
      </c>
      <c r="B69" t="s">
        <v>383</v>
      </c>
      <c r="C69" s="2" t="s">
        <v>382</v>
      </c>
      <c r="D69">
        <v>25</v>
      </c>
      <c r="E69" s="3">
        <v>2.12</v>
      </c>
      <c r="F69" s="3">
        <f t="shared" ref="F69:F82" si="4">D69*E69</f>
        <v>53</v>
      </c>
      <c r="H69" t="s">
        <v>5</v>
      </c>
    </row>
    <row r="70" spans="1:8" x14ac:dyDescent="0.25">
      <c r="A70" t="s">
        <v>385</v>
      </c>
      <c r="B70" t="s">
        <v>384</v>
      </c>
      <c r="C70" s="2" t="s">
        <v>385</v>
      </c>
      <c r="D70">
        <v>15</v>
      </c>
      <c r="E70" s="3">
        <v>2.44</v>
      </c>
      <c r="F70" s="3">
        <f t="shared" si="4"/>
        <v>36.6</v>
      </c>
      <c r="H70" t="s">
        <v>5</v>
      </c>
    </row>
    <row r="71" spans="1:8" x14ac:dyDescent="0.25">
      <c r="A71" t="s">
        <v>386</v>
      </c>
      <c r="B71" t="s">
        <v>387</v>
      </c>
      <c r="C71" s="2" t="s">
        <v>386</v>
      </c>
      <c r="D71">
        <v>25</v>
      </c>
      <c r="E71" s="3">
        <v>1.51</v>
      </c>
      <c r="F71" s="3">
        <f t="shared" si="4"/>
        <v>37.75</v>
      </c>
      <c r="H71" t="s">
        <v>5</v>
      </c>
    </row>
    <row r="72" spans="1:8" x14ac:dyDescent="0.25">
      <c r="A72" t="s">
        <v>178</v>
      </c>
      <c r="B72" t="s">
        <v>388</v>
      </c>
      <c r="C72" s="2" t="s">
        <v>178</v>
      </c>
      <c r="D72">
        <v>50</v>
      </c>
      <c r="E72" s="3">
        <v>0.51200000000000001</v>
      </c>
      <c r="F72" s="3">
        <f t="shared" si="4"/>
        <v>25.6</v>
      </c>
      <c r="H72" t="s">
        <v>5</v>
      </c>
    </row>
    <row r="73" spans="1:8" x14ac:dyDescent="0.25">
      <c r="A73" t="s">
        <v>389</v>
      </c>
      <c r="B73" t="s">
        <v>21</v>
      </c>
      <c r="C73" s="2" t="s">
        <v>389</v>
      </c>
      <c r="D73">
        <v>100</v>
      </c>
      <c r="E73" s="3">
        <v>3.5999999999999997E-2</v>
      </c>
      <c r="F73" s="3">
        <f t="shared" si="4"/>
        <v>3.5999999999999996</v>
      </c>
      <c r="H73" t="s">
        <v>5</v>
      </c>
    </row>
    <row r="74" spans="1:8" x14ac:dyDescent="0.25">
      <c r="A74" t="s">
        <v>390</v>
      </c>
      <c r="B74" t="s">
        <v>391</v>
      </c>
      <c r="C74" s="2" t="s">
        <v>390</v>
      </c>
      <c r="D74">
        <v>100</v>
      </c>
      <c r="E74" s="3">
        <v>0.08</v>
      </c>
      <c r="F74" s="3">
        <f t="shared" si="4"/>
        <v>8</v>
      </c>
      <c r="H74" t="s">
        <v>5</v>
      </c>
    </row>
    <row r="75" spans="1:8" x14ac:dyDescent="0.25">
      <c r="A75" t="s">
        <v>392</v>
      </c>
      <c r="B75" t="s">
        <v>393</v>
      </c>
      <c r="C75" s="2" t="s">
        <v>392</v>
      </c>
      <c r="D75">
        <v>30</v>
      </c>
      <c r="E75" s="3">
        <v>0.89900000000000002</v>
      </c>
      <c r="F75" s="3">
        <f t="shared" si="4"/>
        <v>26.97</v>
      </c>
      <c r="H75" t="s">
        <v>5</v>
      </c>
    </row>
    <row r="76" spans="1:8" x14ac:dyDescent="0.25">
      <c r="A76" t="s">
        <v>394</v>
      </c>
      <c r="B76" t="s">
        <v>395</v>
      </c>
      <c r="C76" s="2" t="s">
        <v>394</v>
      </c>
      <c r="D76">
        <v>20</v>
      </c>
      <c r="E76" s="3">
        <v>0.55000000000000004</v>
      </c>
      <c r="F76" s="3">
        <f t="shared" si="4"/>
        <v>11</v>
      </c>
      <c r="H76" t="s">
        <v>5</v>
      </c>
    </row>
    <row r="77" spans="1:8" x14ac:dyDescent="0.25">
      <c r="A77" t="s">
        <v>396</v>
      </c>
      <c r="B77" t="s">
        <v>397</v>
      </c>
      <c r="C77" s="2" t="s">
        <v>396</v>
      </c>
      <c r="D77">
        <v>30</v>
      </c>
      <c r="E77" s="3">
        <v>0.89</v>
      </c>
      <c r="F77" s="3">
        <f t="shared" si="4"/>
        <v>26.7</v>
      </c>
      <c r="H77" t="s">
        <v>5</v>
      </c>
    </row>
    <row r="78" spans="1:8" x14ac:dyDescent="0.25">
      <c r="A78" t="s">
        <v>398</v>
      </c>
      <c r="B78" t="s">
        <v>399</v>
      </c>
      <c r="C78" s="2" t="s">
        <v>398</v>
      </c>
      <c r="D78">
        <v>30</v>
      </c>
      <c r="E78" s="3">
        <v>0.54100000000000004</v>
      </c>
      <c r="F78" s="3">
        <f t="shared" si="4"/>
        <v>16.23</v>
      </c>
      <c r="H78" t="s">
        <v>5</v>
      </c>
    </row>
    <row r="79" spans="1:8" x14ac:dyDescent="0.25">
      <c r="A79" t="s">
        <v>400</v>
      </c>
      <c r="B79" t="s">
        <v>401</v>
      </c>
      <c r="C79" s="2" t="s">
        <v>400</v>
      </c>
      <c r="D79">
        <v>30</v>
      </c>
      <c r="E79" s="3">
        <v>0.53</v>
      </c>
      <c r="F79" s="3">
        <f t="shared" si="4"/>
        <v>15.9</v>
      </c>
      <c r="H79" t="s">
        <v>5</v>
      </c>
    </row>
    <row r="80" spans="1:8" x14ac:dyDescent="0.25">
      <c r="A80" t="s">
        <v>182</v>
      </c>
      <c r="B80" t="s">
        <v>183</v>
      </c>
      <c r="C80" s="2" t="s">
        <v>182</v>
      </c>
      <c r="D80">
        <v>8</v>
      </c>
      <c r="E80" s="3">
        <v>12.86</v>
      </c>
      <c r="F80" s="6">
        <f>D80*E80</f>
        <v>102.88</v>
      </c>
      <c r="H80" t="s">
        <v>5</v>
      </c>
    </row>
    <row r="81" spans="1:8" x14ac:dyDescent="0.25">
      <c r="C81" s="2"/>
      <c r="E81" s="3"/>
      <c r="F81" s="3">
        <f t="shared" si="4"/>
        <v>0</v>
      </c>
    </row>
    <row r="82" spans="1:8" x14ac:dyDescent="0.25">
      <c r="A82" t="s">
        <v>411</v>
      </c>
      <c r="B82" t="s">
        <v>412</v>
      </c>
      <c r="C82" s="2" t="s">
        <v>411</v>
      </c>
      <c r="D82">
        <v>50</v>
      </c>
      <c r="E82" s="3">
        <v>4.6399999999999997</v>
      </c>
      <c r="F82" s="3">
        <f t="shared" si="4"/>
        <v>231.99999999999997</v>
      </c>
      <c r="H82" t="s">
        <v>106</v>
      </c>
    </row>
    <row r="83" spans="1:8" x14ac:dyDescent="0.25">
      <c r="A83" t="s">
        <v>413</v>
      </c>
      <c r="B83" t="s">
        <v>414</v>
      </c>
      <c r="C83" s="2" t="s">
        <v>413</v>
      </c>
      <c r="D83">
        <v>40</v>
      </c>
      <c r="E83" s="3">
        <v>0.67100000000000004</v>
      </c>
      <c r="F83" s="3">
        <f>D83*E83</f>
        <v>26.840000000000003</v>
      </c>
      <c r="H83" t="s">
        <v>106</v>
      </c>
    </row>
    <row r="84" spans="1:8" x14ac:dyDescent="0.25">
      <c r="A84" t="s">
        <v>405</v>
      </c>
      <c r="B84" t="s">
        <v>407</v>
      </c>
      <c r="C84" s="2" t="s">
        <v>405</v>
      </c>
      <c r="D84">
        <v>300</v>
      </c>
      <c r="E84" s="3">
        <v>0.19</v>
      </c>
      <c r="F84" s="3">
        <f t="shared" ref="F84:F164" si="5">D84*E84</f>
        <v>57</v>
      </c>
      <c r="H84" t="s">
        <v>106</v>
      </c>
    </row>
    <row r="85" spans="1:8" x14ac:dyDescent="0.25">
      <c r="A85" t="s">
        <v>406</v>
      </c>
      <c r="B85" t="s">
        <v>408</v>
      </c>
      <c r="C85" s="2" t="s">
        <v>406</v>
      </c>
      <c r="D85">
        <v>100</v>
      </c>
      <c r="E85" s="3">
        <v>0.34</v>
      </c>
      <c r="F85" s="3">
        <f t="shared" si="5"/>
        <v>34</v>
      </c>
      <c r="H85" t="s">
        <v>106</v>
      </c>
    </row>
    <row r="86" spans="1:8" x14ac:dyDescent="0.25">
      <c r="A86" t="s">
        <v>409</v>
      </c>
      <c r="B86" t="s">
        <v>410</v>
      </c>
      <c r="C86" s="2" t="s">
        <v>409</v>
      </c>
      <c r="D86">
        <v>12</v>
      </c>
      <c r="E86" s="3">
        <v>3.98</v>
      </c>
      <c r="F86" s="3">
        <f t="shared" si="5"/>
        <v>47.76</v>
      </c>
      <c r="H86" t="s">
        <v>106</v>
      </c>
    </row>
    <row r="87" spans="1:8" x14ac:dyDescent="0.25">
      <c r="C87" s="2"/>
      <c r="E87" s="3"/>
      <c r="F87" s="3"/>
    </row>
    <row r="88" spans="1:8" x14ac:dyDescent="0.25">
      <c r="C88" s="2"/>
      <c r="E88" s="3"/>
      <c r="F88" s="3"/>
    </row>
    <row r="100" spans="1:9" x14ac:dyDescent="0.25">
      <c r="C100" s="2"/>
      <c r="E100" s="3"/>
      <c r="F100" s="3"/>
    </row>
    <row r="101" spans="1:9" x14ac:dyDescent="0.25">
      <c r="A101" t="s">
        <v>333</v>
      </c>
      <c r="B101" t="s">
        <v>334</v>
      </c>
      <c r="C101" s="2" t="s">
        <v>460</v>
      </c>
      <c r="D101">
        <v>1</v>
      </c>
      <c r="E101" s="3">
        <v>5.35</v>
      </c>
      <c r="F101" s="3">
        <f t="shared" ref="F101:F117" si="6">D101*E101</f>
        <v>5.35</v>
      </c>
      <c r="H101" t="s">
        <v>5</v>
      </c>
      <c r="I101" t="s">
        <v>459</v>
      </c>
    </row>
    <row r="102" spans="1:9" x14ac:dyDescent="0.25">
      <c r="A102" t="s">
        <v>372</v>
      </c>
      <c r="B102" t="s">
        <v>373</v>
      </c>
      <c r="C102" s="2" t="s">
        <v>461</v>
      </c>
      <c r="D102">
        <v>25</v>
      </c>
      <c r="E102" s="3">
        <v>2.38</v>
      </c>
      <c r="F102" s="3">
        <f t="shared" si="6"/>
        <v>59.5</v>
      </c>
      <c r="H102" t="s">
        <v>5</v>
      </c>
    </row>
    <row r="103" spans="1:9" x14ac:dyDescent="0.25">
      <c r="A103">
        <v>132291</v>
      </c>
      <c r="B103" t="s">
        <v>462</v>
      </c>
      <c r="C103" s="2">
        <v>132291</v>
      </c>
      <c r="D103">
        <v>12</v>
      </c>
      <c r="E103" s="3">
        <v>5.82</v>
      </c>
      <c r="F103" s="3">
        <f t="shared" si="6"/>
        <v>69.84</v>
      </c>
      <c r="H103" t="s">
        <v>5</v>
      </c>
    </row>
    <row r="104" spans="1:9" x14ac:dyDescent="0.25">
      <c r="A104" t="s">
        <v>463</v>
      </c>
      <c r="B104" t="s">
        <v>465</v>
      </c>
      <c r="C104" s="2" t="s">
        <v>464</v>
      </c>
      <c r="D104">
        <v>10</v>
      </c>
      <c r="E104" s="3">
        <v>10.43</v>
      </c>
      <c r="F104" s="3">
        <f t="shared" si="6"/>
        <v>104.3</v>
      </c>
      <c r="H104" t="s">
        <v>5</v>
      </c>
    </row>
    <row r="105" spans="1:9" x14ac:dyDescent="0.25">
      <c r="A105" t="s">
        <v>467</v>
      </c>
      <c r="B105" t="s">
        <v>468</v>
      </c>
      <c r="C105" s="2" t="s">
        <v>466</v>
      </c>
      <c r="D105">
        <v>12</v>
      </c>
      <c r="E105" s="3">
        <v>0.39300000000000002</v>
      </c>
      <c r="F105" s="3">
        <f t="shared" si="6"/>
        <v>4.7160000000000002</v>
      </c>
      <c r="H105" t="s">
        <v>5</v>
      </c>
    </row>
    <row r="106" spans="1:9" x14ac:dyDescent="0.25">
      <c r="A106" t="s">
        <v>469</v>
      </c>
      <c r="B106" t="s">
        <v>471</v>
      </c>
      <c r="C106" s="2" t="s">
        <v>470</v>
      </c>
      <c r="D106">
        <v>12</v>
      </c>
      <c r="E106" s="3">
        <v>0.35399999999999998</v>
      </c>
      <c r="F106" s="3">
        <f t="shared" si="6"/>
        <v>4.2479999999999993</v>
      </c>
      <c r="H106" t="s">
        <v>5</v>
      </c>
    </row>
    <row r="107" spans="1:9" x14ac:dyDescent="0.25">
      <c r="A107" t="s">
        <v>472</v>
      </c>
      <c r="B107" t="s">
        <v>473</v>
      </c>
      <c r="C107" s="2" t="s">
        <v>472</v>
      </c>
      <c r="D107">
        <v>12</v>
      </c>
      <c r="E107" s="3">
        <v>0.34100000000000003</v>
      </c>
      <c r="F107" s="3">
        <f t="shared" si="6"/>
        <v>4.0920000000000005</v>
      </c>
      <c r="H107" t="s">
        <v>5</v>
      </c>
    </row>
    <row r="108" spans="1:9" x14ac:dyDescent="0.25">
      <c r="A108" t="s">
        <v>318</v>
      </c>
      <c r="B108" t="s">
        <v>317</v>
      </c>
      <c r="C108" s="2" t="s">
        <v>316</v>
      </c>
      <c r="D108">
        <v>50</v>
      </c>
      <c r="E108" s="3">
        <v>0.88100000000000001</v>
      </c>
      <c r="F108" s="3">
        <f t="shared" si="6"/>
        <v>44.05</v>
      </c>
      <c r="H108" t="s">
        <v>5</v>
      </c>
    </row>
    <row r="109" spans="1:9" x14ac:dyDescent="0.25">
      <c r="A109" t="s">
        <v>474</v>
      </c>
      <c r="B109" t="s">
        <v>475</v>
      </c>
      <c r="C109" s="2" t="s">
        <v>474</v>
      </c>
      <c r="D109">
        <v>20</v>
      </c>
      <c r="E109" s="3">
        <v>0.40600000000000003</v>
      </c>
      <c r="F109" s="3">
        <f t="shared" si="6"/>
        <v>8.120000000000001</v>
      </c>
      <c r="H109" t="s">
        <v>5</v>
      </c>
    </row>
    <row r="110" spans="1:9" x14ac:dyDescent="0.25">
      <c r="C110" s="2"/>
      <c r="E110" s="3"/>
      <c r="F110" s="3">
        <f t="shared" si="6"/>
        <v>0</v>
      </c>
    </row>
    <row r="111" spans="1:9" x14ac:dyDescent="0.25">
      <c r="C111" s="2"/>
      <c r="E111" s="3"/>
      <c r="F111" s="3">
        <f t="shared" si="6"/>
        <v>0</v>
      </c>
    </row>
    <row r="112" spans="1:9" x14ac:dyDescent="0.25">
      <c r="C112" s="2"/>
      <c r="E112" s="3"/>
      <c r="F112" s="3">
        <f t="shared" si="6"/>
        <v>0</v>
      </c>
    </row>
    <row r="113" spans="1:10" x14ac:dyDescent="0.25">
      <c r="A113" t="s">
        <v>477</v>
      </c>
      <c r="B113" t="s">
        <v>478</v>
      </c>
      <c r="C113" s="2" t="s">
        <v>476</v>
      </c>
      <c r="D113">
        <v>1</v>
      </c>
      <c r="E113" s="3">
        <v>42.66</v>
      </c>
      <c r="F113" s="3">
        <f t="shared" si="6"/>
        <v>42.66</v>
      </c>
      <c r="H113" t="s">
        <v>479</v>
      </c>
    </row>
    <row r="114" spans="1:10" x14ac:dyDescent="0.25">
      <c r="A114" t="s">
        <v>481</v>
      </c>
      <c r="B114" t="s">
        <v>482</v>
      </c>
      <c r="C114" s="2" t="s">
        <v>480</v>
      </c>
      <c r="D114">
        <v>1</v>
      </c>
      <c r="E114" s="3">
        <v>4.29</v>
      </c>
      <c r="F114" s="3">
        <f t="shared" si="6"/>
        <v>4.29</v>
      </c>
      <c r="H114" t="s">
        <v>479</v>
      </c>
    </row>
    <row r="115" spans="1:10" x14ac:dyDescent="0.25">
      <c r="C115" s="2"/>
      <c r="E115" s="3"/>
      <c r="F115" s="3">
        <f t="shared" si="6"/>
        <v>0</v>
      </c>
    </row>
    <row r="116" spans="1:10" x14ac:dyDescent="0.25">
      <c r="A116" t="s">
        <v>486</v>
      </c>
      <c r="B116" t="s">
        <v>487</v>
      </c>
      <c r="C116" s="2" t="s">
        <v>486</v>
      </c>
      <c r="D116">
        <v>100</v>
      </c>
      <c r="E116" s="3">
        <v>0.17199999999999999</v>
      </c>
      <c r="F116" s="3">
        <f t="shared" si="6"/>
        <v>17.2</v>
      </c>
      <c r="H116" t="s">
        <v>5</v>
      </c>
    </row>
    <row r="117" spans="1:10" x14ac:dyDescent="0.25">
      <c r="A117" t="s">
        <v>305</v>
      </c>
      <c r="B117" t="s">
        <v>306</v>
      </c>
      <c r="C117" s="2" t="s">
        <v>305</v>
      </c>
      <c r="D117">
        <v>10</v>
      </c>
      <c r="E117" s="3">
        <v>1.1200000000000001</v>
      </c>
      <c r="F117" s="3">
        <f t="shared" si="6"/>
        <v>11.200000000000001</v>
      </c>
      <c r="H117" t="s">
        <v>5</v>
      </c>
    </row>
    <row r="118" spans="1:10" x14ac:dyDescent="0.25">
      <c r="A118" t="s">
        <v>463</v>
      </c>
      <c r="B118" t="s">
        <v>465</v>
      </c>
      <c r="C118" s="2" t="s">
        <v>464</v>
      </c>
      <c r="D118">
        <v>3</v>
      </c>
      <c r="E118" s="3">
        <v>10.43</v>
      </c>
      <c r="F118" s="3">
        <f t="shared" ref="F118:F119" si="7">D118*E118</f>
        <v>31.29</v>
      </c>
      <c r="H118" t="s">
        <v>5</v>
      </c>
    </row>
    <row r="119" spans="1:10" x14ac:dyDescent="0.25">
      <c r="A119">
        <v>2631250202</v>
      </c>
      <c r="B119" t="s">
        <v>488</v>
      </c>
      <c r="C119" s="2">
        <v>2631250202</v>
      </c>
      <c r="D119">
        <v>20</v>
      </c>
      <c r="E119" s="3">
        <v>0.26400000000000001</v>
      </c>
      <c r="F119" s="3">
        <f t="shared" si="7"/>
        <v>5.28</v>
      </c>
      <c r="H119" t="s">
        <v>5</v>
      </c>
    </row>
    <row r="120" spans="1:10" x14ac:dyDescent="0.25">
      <c r="A120" t="s">
        <v>489</v>
      </c>
      <c r="B120" t="s">
        <v>233</v>
      </c>
      <c r="C120" s="2" t="s">
        <v>489</v>
      </c>
      <c r="D120">
        <v>6</v>
      </c>
      <c r="E120" s="3">
        <v>35.89</v>
      </c>
      <c r="F120" s="3">
        <f t="shared" ref="F120:F126" si="8">D120*E120</f>
        <v>215.34</v>
      </c>
      <c r="H120" t="s">
        <v>5</v>
      </c>
      <c r="J120" t="s">
        <v>490</v>
      </c>
    </row>
    <row r="121" spans="1:10" x14ac:dyDescent="0.25">
      <c r="A121" t="s">
        <v>491</v>
      </c>
      <c r="B121" t="s">
        <v>492</v>
      </c>
      <c r="C121" s="2" t="s">
        <v>491</v>
      </c>
      <c r="D121">
        <v>50</v>
      </c>
      <c r="E121" s="3">
        <v>0.60599999999999998</v>
      </c>
      <c r="F121" s="3">
        <f t="shared" si="8"/>
        <v>30.3</v>
      </c>
      <c r="H121" t="s">
        <v>5</v>
      </c>
    </row>
    <row r="122" spans="1:10" x14ac:dyDescent="0.25">
      <c r="C122" s="2"/>
      <c r="E122" s="3"/>
      <c r="F122" s="3">
        <f t="shared" si="8"/>
        <v>0</v>
      </c>
    </row>
    <row r="123" spans="1:10" x14ac:dyDescent="0.25">
      <c r="C123" s="2"/>
      <c r="E123" s="3"/>
      <c r="F123" s="3">
        <f t="shared" si="8"/>
        <v>0</v>
      </c>
    </row>
    <row r="124" spans="1:10" x14ac:dyDescent="0.25">
      <c r="A124" t="s">
        <v>493</v>
      </c>
      <c r="B124" t="s">
        <v>494</v>
      </c>
      <c r="C124" s="2" t="s">
        <v>493</v>
      </c>
      <c r="D124">
        <v>20</v>
      </c>
      <c r="E124" s="3">
        <v>0.193</v>
      </c>
      <c r="F124" s="3">
        <f t="shared" si="8"/>
        <v>3.8600000000000003</v>
      </c>
      <c r="H124" t="s">
        <v>5</v>
      </c>
      <c r="I124" t="s">
        <v>495</v>
      </c>
    </row>
    <row r="125" spans="1:10" x14ac:dyDescent="0.25">
      <c r="A125" t="s">
        <v>499</v>
      </c>
      <c r="B125" t="s">
        <v>498</v>
      </c>
      <c r="C125" s="2" t="s">
        <v>499</v>
      </c>
      <c r="D125">
        <v>100</v>
      </c>
      <c r="E125" s="3">
        <v>5.5E-2</v>
      </c>
      <c r="F125" s="3">
        <f t="shared" si="8"/>
        <v>5.5</v>
      </c>
      <c r="H125" t="s">
        <v>5</v>
      </c>
    </row>
    <row r="126" spans="1:10" x14ac:dyDescent="0.25">
      <c r="A126" t="s">
        <v>496</v>
      </c>
      <c r="B126" t="s">
        <v>497</v>
      </c>
      <c r="C126" s="2" t="s">
        <v>496</v>
      </c>
      <c r="D126">
        <v>20</v>
      </c>
      <c r="E126" s="3">
        <v>0.24</v>
      </c>
      <c r="F126" s="3">
        <f t="shared" si="8"/>
        <v>4.8</v>
      </c>
      <c r="H126" t="s">
        <v>5</v>
      </c>
    </row>
    <row r="127" spans="1:10" x14ac:dyDescent="0.25">
      <c r="A127" t="s">
        <v>500</v>
      </c>
      <c r="B127" t="s">
        <v>501</v>
      </c>
      <c r="C127" s="2" t="s">
        <v>500</v>
      </c>
      <c r="D127">
        <v>100</v>
      </c>
      <c r="E127" s="3">
        <v>1.6E-2</v>
      </c>
      <c r="F127" s="3">
        <f t="shared" ref="F127:F135" si="9">D127*E127</f>
        <v>1.6</v>
      </c>
      <c r="H127" t="s">
        <v>5</v>
      </c>
    </row>
    <row r="128" spans="1:10" x14ac:dyDescent="0.25">
      <c r="A128" t="s">
        <v>502</v>
      </c>
      <c r="B128" t="s">
        <v>503</v>
      </c>
      <c r="C128" s="2" t="s">
        <v>502</v>
      </c>
      <c r="D128">
        <v>100</v>
      </c>
      <c r="E128" s="3">
        <v>0.01</v>
      </c>
      <c r="F128" s="3">
        <f t="shared" si="9"/>
        <v>1</v>
      </c>
      <c r="H128" t="s">
        <v>5</v>
      </c>
    </row>
    <row r="129" spans="1:9" x14ac:dyDescent="0.25">
      <c r="A129" t="s">
        <v>507</v>
      </c>
      <c r="B129" t="s">
        <v>508</v>
      </c>
      <c r="C129" s="2" t="s">
        <v>507</v>
      </c>
      <c r="D129">
        <v>2</v>
      </c>
      <c r="E129" s="3">
        <v>5.43</v>
      </c>
      <c r="F129" s="3">
        <f t="shared" si="9"/>
        <v>10.86</v>
      </c>
      <c r="H129" t="s">
        <v>5</v>
      </c>
      <c r="I129" t="s">
        <v>506</v>
      </c>
    </row>
    <row r="130" spans="1:9" x14ac:dyDescent="0.25">
      <c r="A130" t="s">
        <v>509</v>
      </c>
      <c r="B130" t="s">
        <v>510</v>
      </c>
      <c r="C130" s="2" t="s">
        <v>509</v>
      </c>
      <c r="D130">
        <v>2</v>
      </c>
      <c r="E130" s="3">
        <v>0.89300000000000002</v>
      </c>
      <c r="F130" s="3">
        <f t="shared" si="9"/>
        <v>1.786</v>
      </c>
      <c r="H130" t="s">
        <v>5</v>
      </c>
    </row>
    <row r="131" spans="1:9" x14ac:dyDescent="0.25">
      <c r="A131" t="s">
        <v>511</v>
      </c>
      <c r="B131" t="s">
        <v>512</v>
      </c>
      <c r="C131" s="2" t="s">
        <v>511</v>
      </c>
      <c r="D131">
        <v>1</v>
      </c>
      <c r="E131" s="3">
        <v>47.58</v>
      </c>
      <c r="F131" s="3">
        <f t="shared" si="9"/>
        <v>47.58</v>
      </c>
      <c r="H131" t="s">
        <v>5</v>
      </c>
    </row>
    <row r="132" spans="1:9" x14ac:dyDescent="0.25">
      <c r="A132" t="s">
        <v>513</v>
      </c>
      <c r="B132" t="s">
        <v>514</v>
      </c>
      <c r="C132" s="2" t="s">
        <v>513</v>
      </c>
      <c r="D132">
        <v>6</v>
      </c>
      <c r="E132" s="3">
        <v>3.97</v>
      </c>
      <c r="F132" s="6">
        <f t="shared" si="9"/>
        <v>23.82</v>
      </c>
      <c r="H132" t="s">
        <v>5</v>
      </c>
    </row>
    <row r="133" spans="1:9" x14ac:dyDescent="0.25">
      <c r="A133" t="s">
        <v>515</v>
      </c>
      <c r="B133" t="s">
        <v>516</v>
      </c>
      <c r="C133" s="2" t="s">
        <v>515</v>
      </c>
      <c r="D133">
        <v>10</v>
      </c>
      <c r="E133" s="3">
        <v>0.377</v>
      </c>
      <c r="F133" s="3">
        <f t="shared" si="9"/>
        <v>3.77</v>
      </c>
      <c r="H133" t="s">
        <v>5</v>
      </c>
    </row>
    <row r="134" spans="1:9" x14ac:dyDescent="0.25">
      <c r="A134" t="s">
        <v>517</v>
      </c>
      <c r="B134" t="s">
        <v>518</v>
      </c>
      <c r="C134" s="2" t="s">
        <v>517</v>
      </c>
      <c r="D134">
        <v>10</v>
      </c>
      <c r="E134" s="3">
        <v>8.2000000000000003E-2</v>
      </c>
      <c r="F134" s="3">
        <f t="shared" si="9"/>
        <v>0.82000000000000006</v>
      </c>
      <c r="H134" t="s">
        <v>5</v>
      </c>
    </row>
    <row r="135" spans="1:9" x14ac:dyDescent="0.25">
      <c r="A135" t="s">
        <v>529</v>
      </c>
      <c r="B135" t="s">
        <v>530</v>
      </c>
      <c r="C135" s="2" t="s">
        <v>529</v>
      </c>
      <c r="D135">
        <v>5</v>
      </c>
      <c r="E135" s="3">
        <v>0.26</v>
      </c>
      <c r="F135" s="3">
        <f t="shared" si="9"/>
        <v>1.3</v>
      </c>
      <c r="H135" t="s">
        <v>5</v>
      </c>
    </row>
    <row r="136" spans="1:9" x14ac:dyDescent="0.25">
      <c r="A136" t="s">
        <v>318</v>
      </c>
      <c r="B136" t="s">
        <v>317</v>
      </c>
      <c r="C136" s="2" t="s">
        <v>316</v>
      </c>
      <c r="D136">
        <v>10</v>
      </c>
      <c r="E136" s="3">
        <v>0.89500000000000002</v>
      </c>
      <c r="F136" s="3">
        <f t="shared" ref="F136:F160" si="10">D136*E136</f>
        <v>8.9499999999999993</v>
      </c>
      <c r="H136" t="s">
        <v>5</v>
      </c>
    </row>
    <row r="137" spans="1:9" x14ac:dyDescent="0.25">
      <c r="A137">
        <v>1705472</v>
      </c>
      <c r="B137" t="s">
        <v>520</v>
      </c>
      <c r="C137" s="2" t="s">
        <v>519</v>
      </c>
      <c r="D137">
        <v>10</v>
      </c>
      <c r="E137" s="3">
        <v>2.15</v>
      </c>
      <c r="F137" s="3">
        <f t="shared" si="10"/>
        <v>21.5</v>
      </c>
      <c r="H137" t="s">
        <v>5</v>
      </c>
    </row>
    <row r="138" spans="1:9" x14ac:dyDescent="0.25">
      <c r="A138" t="s">
        <v>528</v>
      </c>
      <c r="B138" t="s">
        <v>527</v>
      </c>
      <c r="C138" s="2" t="s">
        <v>528</v>
      </c>
      <c r="D138">
        <v>2</v>
      </c>
      <c r="E138" s="3">
        <v>17.940000000000001</v>
      </c>
      <c r="F138" s="3">
        <f t="shared" si="10"/>
        <v>35.880000000000003</v>
      </c>
      <c r="H138" t="s">
        <v>5</v>
      </c>
    </row>
    <row r="139" spans="1:9" x14ac:dyDescent="0.25">
      <c r="A139" t="s">
        <v>521</v>
      </c>
      <c r="B139" t="s">
        <v>522</v>
      </c>
      <c r="C139" s="2" t="s">
        <v>521</v>
      </c>
      <c r="D139">
        <v>1</v>
      </c>
      <c r="E139" s="3">
        <v>10.1</v>
      </c>
      <c r="F139" s="3">
        <f t="shared" si="10"/>
        <v>10.1</v>
      </c>
      <c r="H139" t="s">
        <v>5</v>
      </c>
    </row>
    <row r="140" spans="1:9" x14ac:dyDescent="0.25">
      <c r="A140" t="s">
        <v>523</v>
      </c>
      <c r="B140" t="s">
        <v>524</v>
      </c>
      <c r="C140" s="2" t="s">
        <v>523</v>
      </c>
      <c r="D140">
        <v>2</v>
      </c>
      <c r="E140" s="3">
        <v>4.03</v>
      </c>
      <c r="F140" s="3">
        <f t="shared" si="10"/>
        <v>8.06</v>
      </c>
      <c r="H140" t="s">
        <v>5</v>
      </c>
    </row>
    <row r="141" spans="1:9" x14ac:dyDescent="0.25">
      <c r="A141" t="s">
        <v>525</v>
      </c>
      <c r="B141" t="s">
        <v>526</v>
      </c>
      <c r="C141" s="2" t="s">
        <v>525</v>
      </c>
      <c r="D141">
        <v>2</v>
      </c>
      <c r="E141" s="3">
        <v>0.77200000000000002</v>
      </c>
      <c r="F141" s="3">
        <f t="shared" si="10"/>
        <v>1.544</v>
      </c>
      <c r="H141" t="s">
        <v>5</v>
      </c>
    </row>
    <row r="142" spans="1:9" x14ac:dyDescent="0.25">
      <c r="A142" t="s">
        <v>339</v>
      </c>
      <c r="B142" t="s">
        <v>531</v>
      </c>
      <c r="C142" s="2" t="s">
        <v>339</v>
      </c>
      <c r="D142">
        <v>100</v>
      </c>
      <c r="E142" s="3">
        <v>8.3000000000000004E-2</v>
      </c>
      <c r="F142" s="3">
        <f t="shared" si="10"/>
        <v>8.3000000000000007</v>
      </c>
      <c r="H142" t="s">
        <v>5</v>
      </c>
    </row>
    <row r="143" spans="1:9" x14ac:dyDescent="0.25">
      <c r="C143" s="2"/>
      <c r="E143" s="3"/>
      <c r="F143" s="3">
        <f t="shared" si="10"/>
        <v>0</v>
      </c>
    </row>
    <row r="144" spans="1:9" x14ac:dyDescent="0.25">
      <c r="A144" s="8" t="s">
        <v>536</v>
      </c>
      <c r="B144" s="8" t="s">
        <v>537</v>
      </c>
      <c r="C144" s="9" t="s">
        <v>536</v>
      </c>
      <c r="D144" s="8">
        <v>2</v>
      </c>
      <c r="E144" s="10">
        <v>7.07</v>
      </c>
      <c r="F144" s="10">
        <f t="shared" si="10"/>
        <v>14.14</v>
      </c>
      <c r="G144" s="8"/>
      <c r="H144" s="8" t="s">
        <v>5</v>
      </c>
      <c r="I144" s="8" t="s">
        <v>506</v>
      </c>
    </row>
    <row r="145" spans="1:9" x14ac:dyDescent="0.25">
      <c r="A145" s="8">
        <v>8347</v>
      </c>
      <c r="B145" s="8" t="s">
        <v>538</v>
      </c>
      <c r="C145" s="9">
        <v>8347</v>
      </c>
      <c r="D145" s="8">
        <v>2</v>
      </c>
      <c r="E145" s="10">
        <v>0.61399999999999999</v>
      </c>
      <c r="F145" s="10">
        <f t="shared" si="10"/>
        <v>1.228</v>
      </c>
      <c r="G145" s="8"/>
      <c r="H145" s="8" t="s">
        <v>5</v>
      </c>
      <c r="I145" s="8"/>
    </row>
    <row r="146" spans="1:9" x14ac:dyDescent="0.25">
      <c r="A146" s="8" t="s">
        <v>539</v>
      </c>
      <c r="B146" s="8" t="s">
        <v>540</v>
      </c>
      <c r="C146" s="9" t="s">
        <v>539</v>
      </c>
      <c r="D146" s="8">
        <v>5</v>
      </c>
      <c r="E146" s="10">
        <v>4.7</v>
      </c>
      <c r="F146" s="10">
        <f t="shared" si="10"/>
        <v>23.5</v>
      </c>
      <c r="G146" s="8"/>
      <c r="H146" s="8" t="s">
        <v>5</v>
      </c>
      <c r="I146" s="8"/>
    </row>
    <row r="147" spans="1:9" x14ac:dyDescent="0.25">
      <c r="A147" s="8" t="s">
        <v>541</v>
      </c>
      <c r="B147" s="8" t="s">
        <v>542</v>
      </c>
      <c r="C147" s="11" t="s">
        <v>541</v>
      </c>
      <c r="D147" s="8">
        <v>15</v>
      </c>
      <c r="E147" s="10">
        <v>2.12</v>
      </c>
      <c r="F147" s="10">
        <f t="shared" si="10"/>
        <v>31.8</v>
      </c>
      <c r="G147" s="8"/>
      <c r="H147" s="8" t="s">
        <v>5</v>
      </c>
      <c r="I147" s="8" t="s">
        <v>549</v>
      </c>
    </row>
    <row r="148" spans="1:9" x14ac:dyDescent="0.25">
      <c r="A148" s="8">
        <v>2661000801</v>
      </c>
      <c r="B148" s="8" t="s">
        <v>543</v>
      </c>
      <c r="C148" s="11">
        <v>2661000801</v>
      </c>
      <c r="D148" s="8">
        <v>100</v>
      </c>
      <c r="E148" s="10">
        <v>0.13400000000000001</v>
      </c>
      <c r="F148" s="10">
        <f t="shared" si="10"/>
        <v>13.4</v>
      </c>
      <c r="G148" s="8"/>
      <c r="H148" s="8" t="s">
        <v>5</v>
      </c>
      <c r="I148" s="8"/>
    </row>
    <row r="149" spans="1:9" x14ac:dyDescent="0.25">
      <c r="A149" s="8" t="s">
        <v>544</v>
      </c>
      <c r="B149" s="8" t="s">
        <v>545</v>
      </c>
      <c r="C149" s="11" t="s">
        <v>544</v>
      </c>
      <c r="D149" s="8">
        <v>30</v>
      </c>
      <c r="E149" s="10">
        <v>0.25600000000000001</v>
      </c>
      <c r="F149" s="10">
        <f t="shared" si="10"/>
        <v>7.68</v>
      </c>
      <c r="G149" s="8"/>
      <c r="H149" s="8" t="s">
        <v>5</v>
      </c>
      <c r="I149" s="8"/>
    </row>
    <row r="150" spans="1:9" x14ac:dyDescent="0.25">
      <c r="A150" s="8" t="s">
        <v>546</v>
      </c>
      <c r="B150" s="8" t="s">
        <v>547</v>
      </c>
      <c r="C150" s="11" t="s">
        <v>546</v>
      </c>
      <c r="D150" s="8">
        <v>20</v>
      </c>
      <c r="E150" s="10">
        <v>0.14499999999999999</v>
      </c>
      <c r="F150" s="10">
        <f t="shared" si="10"/>
        <v>2.9</v>
      </c>
      <c r="G150" s="8"/>
      <c r="H150" s="8" t="s">
        <v>5</v>
      </c>
      <c r="I150" s="8"/>
    </row>
    <row r="151" spans="1:9" x14ac:dyDescent="0.25">
      <c r="C151" s="2"/>
      <c r="E151" s="3"/>
      <c r="F151" s="3">
        <f t="shared" si="10"/>
        <v>0</v>
      </c>
    </row>
    <row r="152" spans="1:9" x14ac:dyDescent="0.25">
      <c r="C152" s="2"/>
      <c r="E152" s="3"/>
      <c r="F152" s="3"/>
    </row>
    <row r="153" spans="1:9" x14ac:dyDescent="0.25">
      <c r="A153" t="s">
        <v>513</v>
      </c>
      <c r="B153" t="s">
        <v>514</v>
      </c>
      <c r="C153" s="2" t="s">
        <v>513</v>
      </c>
      <c r="D153">
        <v>84</v>
      </c>
      <c r="E153" s="3">
        <v>2.67</v>
      </c>
      <c r="F153" s="6">
        <f t="shared" ref="F153:F158" si="11">D153*E153</f>
        <v>224.28</v>
      </c>
      <c r="H153" t="s">
        <v>5</v>
      </c>
      <c r="I153" t="s">
        <v>506</v>
      </c>
    </row>
    <row r="154" spans="1:9" x14ac:dyDescent="0.25">
      <c r="A154" t="s">
        <v>515</v>
      </c>
      <c r="B154" t="s">
        <v>516</v>
      </c>
      <c r="C154" s="2" t="s">
        <v>515</v>
      </c>
      <c r="D154">
        <v>10</v>
      </c>
      <c r="E154" s="3">
        <v>0.33400000000000002</v>
      </c>
      <c r="F154" s="3">
        <f t="shared" si="11"/>
        <v>3.3400000000000003</v>
      </c>
      <c r="H154" t="s">
        <v>5</v>
      </c>
    </row>
    <row r="155" spans="1:9" x14ac:dyDescent="0.25">
      <c r="A155" t="s">
        <v>517</v>
      </c>
      <c r="B155" t="s">
        <v>518</v>
      </c>
      <c r="C155" s="2" t="s">
        <v>517</v>
      </c>
      <c r="D155">
        <v>100</v>
      </c>
      <c r="E155" s="3">
        <v>4.5999999999999999E-2</v>
      </c>
      <c r="F155" s="3">
        <f t="shared" si="11"/>
        <v>4.5999999999999996</v>
      </c>
      <c r="H155" t="s">
        <v>5</v>
      </c>
    </row>
    <row r="156" spans="1:9" x14ac:dyDescent="0.25">
      <c r="A156" t="s">
        <v>529</v>
      </c>
      <c r="B156" t="s">
        <v>530</v>
      </c>
      <c r="C156" s="2" t="s">
        <v>529</v>
      </c>
      <c r="D156">
        <v>10</v>
      </c>
      <c r="E156" s="3">
        <v>0.21299999999999999</v>
      </c>
      <c r="F156" s="3">
        <f t="shared" si="11"/>
        <v>2.13</v>
      </c>
      <c r="H156" t="s">
        <v>5</v>
      </c>
    </row>
    <row r="157" spans="1:9" x14ac:dyDescent="0.25">
      <c r="A157" t="s">
        <v>318</v>
      </c>
      <c r="B157" t="s">
        <v>317</v>
      </c>
      <c r="C157" s="2" t="s">
        <v>316</v>
      </c>
      <c r="D157">
        <v>10</v>
      </c>
      <c r="E157" s="3">
        <v>0.91400000000000003</v>
      </c>
      <c r="F157" s="3">
        <f t="shared" si="11"/>
        <v>9.14</v>
      </c>
      <c r="H157" t="s">
        <v>5</v>
      </c>
    </row>
    <row r="158" spans="1:9" x14ac:dyDescent="0.25">
      <c r="A158">
        <v>1705472</v>
      </c>
      <c r="B158" t="s">
        <v>520</v>
      </c>
      <c r="C158" s="2" t="s">
        <v>519</v>
      </c>
      <c r="D158">
        <v>10</v>
      </c>
      <c r="E158" s="3">
        <v>2.2000000000000002</v>
      </c>
      <c r="F158" s="3">
        <f t="shared" si="11"/>
        <v>22</v>
      </c>
      <c r="H158" t="s">
        <v>5</v>
      </c>
    </row>
    <row r="159" spans="1:9" x14ac:dyDescent="0.25">
      <c r="C159" s="2"/>
      <c r="E159" s="3"/>
      <c r="F159" s="3"/>
    </row>
    <row r="160" spans="1:9" x14ac:dyDescent="0.25">
      <c r="A160" t="s">
        <v>532</v>
      </c>
      <c r="B160" t="s">
        <v>533</v>
      </c>
      <c r="C160" s="2" t="s">
        <v>532</v>
      </c>
      <c r="D160">
        <v>1</v>
      </c>
      <c r="E160" s="3">
        <v>3.68</v>
      </c>
      <c r="F160" s="3">
        <f t="shared" si="10"/>
        <v>3.68</v>
      </c>
      <c r="H160" t="s">
        <v>106</v>
      </c>
    </row>
    <row r="161" spans="1:8" x14ac:dyDescent="0.25">
      <c r="A161" t="s">
        <v>534</v>
      </c>
      <c r="B161" t="s">
        <v>535</v>
      </c>
      <c r="C161" s="2" t="s">
        <v>534</v>
      </c>
      <c r="D161">
        <v>1</v>
      </c>
      <c r="E161" s="3">
        <v>17.75</v>
      </c>
      <c r="F161" s="3">
        <f t="shared" si="5"/>
        <v>17.75</v>
      </c>
      <c r="H161" t="s">
        <v>106</v>
      </c>
    </row>
    <row r="162" spans="1:8" x14ac:dyDescent="0.25">
      <c r="C162" s="2"/>
      <c r="E162" s="3"/>
      <c r="F162" s="3">
        <f t="shared" si="5"/>
        <v>0</v>
      </c>
    </row>
    <row r="163" spans="1:8" x14ac:dyDescent="0.25">
      <c r="A163" t="s">
        <v>417</v>
      </c>
      <c r="B163" t="s">
        <v>416</v>
      </c>
      <c r="C163" s="2" t="s">
        <v>418</v>
      </c>
      <c r="D163">
        <v>10</v>
      </c>
      <c r="E163" s="3">
        <v>43.84</v>
      </c>
      <c r="F163" s="3">
        <f t="shared" si="5"/>
        <v>438.40000000000003</v>
      </c>
      <c r="H163" t="s">
        <v>212</v>
      </c>
    </row>
    <row r="164" spans="1:8" x14ac:dyDescent="0.25">
      <c r="C164" s="2"/>
      <c r="E164" s="3"/>
      <c r="F164" s="3">
        <f t="shared" si="5"/>
        <v>0</v>
      </c>
    </row>
    <row r="165" spans="1:8" x14ac:dyDescent="0.25">
      <c r="B165" t="s">
        <v>415</v>
      </c>
      <c r="C165" s="2" t="s">
        <v>419</v>
      </c>
      <c r="D165">
        <v>10</v>
      </c>
      <c r="E165" s="3">
        <v>268.94</v>
      </c>
      <c r="F165" s="3">
        <f>D165*E165</f>
        <v>2689.4</v>
      </c>
      <c r="H165" t="s">
        <v>420</v>
      </c>
    </row>
    <row r="166" spans="1:8" x14ac:dyDescent="0.25">
      <c r="C166" s="2"/>
      <c r="E166" s="3"/>
      <c r="F166" s="3"/>
    </row>
    <row r="167" spans="1:8" x14ac:dyDescent="0.25">
      <c r="F167" s="3">
        <f>D167*E167</f>
        <v>0</v>
      </c>
    </row>
    <row r="168" spans="1:8" x14ac:dyDescent="0.25">
      <c r="A168" t="s">
        <v>229</v>
      </c>
      <c r="B168" t="s">
        <v>230</v>
      </c>
      <c r="D168">
        <v>10</v>
      </c>
      <c r="E168" s="3">
        <v>272.69</v>
      </c>
      <c r="F168" s="3">
        <f>D168*E168</f>
        <v>2726.9</v>
      </c>
      <c r="H168" t="s">
        <v>231</v>
      </c>
    </row>
  </sheetData>
  <hyperlinks>
    <hyperlink ref="C2" r:id="rId1" xr:uid="{00000000-0004-0000-0500-000000000000}"/>
    <hyperlink ref="C4" r:id="rId2" xr:uid="{00000000-0004-0000-0500-000001000000}"/>
    <hyperlink ref="C6" r:id="rId3" display="https://www.mouser.de/ProductDetail/NXP-Semiconductors/MRFX1K80HR5?qs=BZBei1rCqCBcq3ESZPU7bw%3D%3D" xr:uid="{00000000-0004-0000-0500-000002000000}"/>
    <hyperlink ref="C7" r:id="rId4" display="https://www.mouser.de/ProductDetail/NXP-Semiconductors/MRFE6VS25NR1?qs=Xt8Ff6slEhsmO4R%2FtfQ8fg%3D%3D" xr:uid="{00000000-0004-0000-0500-000003000000}"/>
    <hyperlink ref="C10" r:id="rId5" xr:uid="{00000000-0004-0000-0500-000004000000}"/>
    <hyperlink ref="C11" r:id="rId6" display="https://www.mouser.de/ProductDetail/Murata-Electronics/GRM155R61C225KE11D?qs=abmNkq9no6Dx34wqs3KPpA%3D%3D" xr:uid="{00000000-0004-0000-0500-000005000000}"/>
    <hyperlink ref="C12" r:id="rId7" display="https://www.mouser.de/ProductDetail/KEMET/CBR04C159B5GAC?qs=9Jcv%252B5Uo%2F3nGbtJizWExGw%3D%3D" xr:uid="{00000000-0004-0000-0500-000006000000}"/>
    <hyperlink ref="C13" r:id="rId8" display="https://www.mouser.de/ProductDetail/TDK/CGA2B3X7R1E104K050BB?qs=NRhsANhppD8vfw6RTbl%2FmA%3D%3D" xr:uid="{00000000-0004-0000-0500-000007000000}"/>
    <hyperlink ref="C14" r:id="rId9" display="https://www.mouser.de/ProductDetail/Murata-Electronics/GRM21BR61C106KE15K?qs=h0WOCFF19ULjTOS37upAEw%3D%3D" xr:uid="{00000000-0004-0000-0500-000008000000}"/>
    <hyperlink ref="C15" r:id="rId10" display="https://www.mouser.de/ProductDetail/Murata-Electronics/GCM155R71H102KA37J?qs=pDxNbvYGEH7%252B3r7HCROLfw%3D%3D" xr:uid="{00000000-0004-0000-0500-000009000000}"/>
    <hyperlink ref="C16" r:id="rId11" display="https://www.mouser.de/ProductDetail/Murata-Electronics/LQH32DN150K53L?qs=sxHCE4x4v6ZDGf%252BcB61VAA%3D%3D" xr:uid="{00000000-0004-0000-0500-00000A000000}"/>
    <hyperlink ref="C17" r:id="rId12" display="https://www.mouser.de/ProductDetail/Murata-Electronics/LQW18AS5N1J00D?qs=RGKEq0WBTP70kfyNOB%2Fiog%3D%3D" xr:uid="{00000000-0004-0000-0500-00000B000000}"/>
    <hyperlink ref="C18" r:id="rId13" display="https://www.mouser.de/ProductDetail/TDK/NLCV32T-R33M-EFR?qs=u4%252BEJ9urDATIiabKbU3%2FwA%3D%3D" xr:uid="{00000000-0004-0000-0500-00000C000000}"/>
    <hyperlink ref="C20" r:id="rId14" display="https://www.mouser.de/ProductDetail/Panasonic/ERJ-2RKF1501X?qs=sGAEpiMZZMvdGkrng054t8AJgcdMkx7xOyRawAAbetk%3D" xr:uid="{00000000-0004-0000-0500-00000D000000}"/>
    <hyperlink ref="C3" r:id="rId15" display="https://www.mouser.de/ProductDetail/MEAN-WELL/LRS-35-12?qs=vDxCgdWo2h%2F1ujiGQEdK0A%3D%3D" xr:uid="{00000000-0004-0000-0500-00000E000000}"/>
    <hyperlink ref="C5" r:id="rId16" display="https://www.mouser.de/ProductDetail/Anaren/G200N50W4?qs=srrTOwBVZq%2FTa80lLBBxHQ%3D%3D" xr:uid="{00000000-0004-0000-0500-00000F000000}"/>
    <hyperlink ref="C21" r:id="rId17" display="https://www.mouser.de/ProductDetail/MACOM/MASWSS0115TR-3000?qs=3Wmz%2FrCSAaEflvnPFG8Leg%3D%3D" xr:uid="{00000000-0004-0000-0500-000010000000}"/>
    <hyperlink ref="C22" r:id="rId18" display="https://www.mouser.de/ProductDetail/Littelfuse/DST2080S?qs=%252BC9Bk%2FBEkFw%2FLRmC0mwbyw%3D%3D" xr:uid="{00000000-0004-0000-0500-000011000000}"/>
    <hyperlink ref="C23" r:id="rId19" display="https://www.mouser.de/ProductDetail/TE-Connectivity/1-282837-0?qs=A%252Bip%252BNCYi6ML1fiR%2FRuDwg%3D%3D" xr:uid="{00000000-0004-0000-0500-000012000000}"/>
    <hyperlink ref="C24" r:id="rId20" display="https://www.mouser.de/ProductDetail/KYOCERA-AVX/KGM31DR72A104KU?qs=Jm2GQyTW%2Fbgjukwx9JJFzw%3D%3D" xr:uid="{00000000-0004-0000-0500-000013000000}"/>
    <hyperlink ref="C25" r:id="rId21" display="https://www.mouser.de/ProductDetail/Bourns/CRM1206QJW-103ELF?qs=sGAEpiMZZMvdGkrng054txLI%2FDB4oIKDrSGNvaXFSTGfiGGO3Autsg%3D%3D" xr:uid="{00000000-0004-0000-0500-000014000000}"/>
    <hyperlink ref="C29" r:id="rId22" display="https://www.mouser.de/ProductDetail/Texas-Instruments/LM2940IMPX-5.0-NOPB?qs=X1J7HmVL2ZELzMHXu8bpyQ%3D%3D" xr:uid="{00000000-0004-0000-0500-000015000000}"/>
    <hyperlink ref="C31" r:id="rId23" display="https://www.mouser.de/ProductDetail/TDK/CGA5L1X7R1C106K160AC?qs=sGAEpiMZZMs7ZEmUmaUL092udStRkgB%2FjQHFzsUcVWATEI6%252B7N3vKQ%3D%3D" xr:uid="{00000000-0004-0000-0500-000016000000}"/>
    <hyperlink ref="C30" r:id="rId24" xr:uid="{00000000-0004-0000-0500-000017000000}"/>
    <hyperlink ref="C32" r:id="rId25" display="https://www.mouser.de/ProductDetail/TE-Connectivity/282857-3?qs=tdJWXn2SgN5AurMJKKoISw%3D%3D" xr:uid="{00000000-0004-0000-0500-000018000000}"/>
    <hyperlink ref="C46" r:id="rId26" display="https://www.mouser.de/ProductDetail/Texas-Instruments/SN74LVC1G14DBVR?qs=dT9u2OTAaVWRIgCrQFnxuQ%3D%3D" xr:uid="{00000000-0004-0000-0500-000022000000}"/>
    <hyperlink ref="C47" r:id="rId27" display="https://www.mouser.de/ProductDetail/Texas-Instruments/SN74LVC1G17DBVR?qs=fvkeCqCHl3BQIcdbAa1fbQ%3D%3D" xr:uid="{00000000-0004-0000-0500-000023000000}"/>
    <hyperlink ref="C48" r:id="rId28" display="https://www.mouser.de/ProductDetail/Linx-Technologies/CONSMA002-L-G?qs=vLWxofP3U2xfxfFnu8BdmA%3D%3D" xr:uid="{00000000-0004-0000-0500-000024000000}"/>
    <hyperlink ref="C50" r:id="rId29" display="https://www.mouser.de/ProductDetail/KEMET/C0805X103K1GECAUTO?qs=sGAEpiMZZMvsSlwiRhF8qtsBU8Zhqm2R%2Fuxcg7twL3o9UWIhdk9tHg%3D%3D" xr:uid="{00000000-0004-0000-0500-000026000000}"/>
    <hyperlink ref="C51" r:id="rId30" display="https://www.mouser.de/ProductDetail/Analog-Devices/AD8038AKSZ-REEL7?qs=sGAEpiMZZMutXGli8Ay4kDQX%252BhIwCgZotgZkdzsvy4E%3D" xr:uid="{00000000-0004-0000-0500-000027000000}"/>
    <hyperlink ref="C52" r:id="rId31" xr:uid="{00000000-0004-0000-0500-000028000000}"/>
    <hyperlink ref="C53" r:id="rId32" display="https://www.mouser.de/ProductDetail/ROHM-Semiconductor/SDR10EZPJ5R1?qs=sGAEpiMZZMvdGkrng054txLI%2FDB4oIKDExJp7ERRvHWjsAb%2FCQjZow%3D%3D" xr:uid="{00000000-0004-0000-0500-000029000000}"/>
    <hyperlink ref="C56" r:id="rId33" display="https://www.mouser.de/ProductDetail/Diodes-Incorporated/DMT10H015LSS-13?qs=d6FSPxoZCrFEpM0qHIHxDg%3D%3D" xr:uid="{00000000-0004-0000-0500-00002A000000}"/>
    <hyperlink ref="C57" r:id="rId34" display="https://www.mouser.de/ProductDetail/Panasonic/ERA-6AED203V?qs=sGAEpiMZZMvdGkrng054t4E9efVdu%252ByIbTkhxpJaunE%3D" xr:uid="{00000000-0004-0000-0500-00002B000000}"/>
    <hyperlink ref="C58" r:id="rId35" display="https://www.mouser.de/ProductDetail/Panasonic/ERA-6AED821V?qs=sGAEpiMZZMvdGkrng054t%252B2w5OgPkZzPbITkNNHM1FQ%3D" xr:uid="{00000000-0004-0000-0500-00002C000000}"/>
    <hyperlink ref="C59" r:id="rId36" display="https://www.mouser.de/ProductDetail/Bourns/CRS2512QJW-102ELF?qs=sGAEpiMZZMvdGkrng054txLI%2FDB4oIKDUUBhkz0EBXa87K6iEP1O8A%3D%3D" xr:uid="{00000000-0004-0000-0500-00002D000000}"/>
    <hyperlink ref="C60" r:id="rId37" display="https://www.mouser.de/ProductDetail/TE-Connectivity-Holsworthy/3504G3A4K02FTDF?qs=sGAEpiMZZMvdGkrng054t2cqbZCzJY7NrVAOTLVzD5F64JNGxgwfQQ%3D%3D" xr:uid="{00000000-0004-0000-0500-00002E000000}"/>
    <hyperlink ref="C61" r:id="rId38" display="https://www.mouser.de/ProductDetail/ROHM-Semiconductor/SDR10EZPF47R0?qs=sGAEpiMZZMvdGkrng054t2cqbZCzJY7NbKZe4b9AUoKQk2R6ENszUg%3D%3D" xr:uid="{00000000-0004-0000-0500-00002F000000}"/>
    <hyperlink ref="C63" r:id="rId39" display="https://www.mouser.de/ProductDetail/TE-Connectivity/282857-2?qs=tdJWXn2SgN4H5z6hdwqi1Q%3D%3D" xr:uid="{00000000-0004-0000-0500-000030000000}"/>
    <hyperlink ref="C69" r:id="rId40" display="https://www.mouser.de/ProductDetail/Coilcraft/GA3093-ALC?qs=zCSbvcPd3paFfYr9Eyyskw%3D%3D" xr:uid="{00000000-0004-0000-0500-000032000000}"/>
    <hyperlink ref="C70" r:id="rId41" display="https://www.mouser.de/ProductDetail/Coilcraft/A02TGLC?qs=zCSbvcPd3pYlTgUvjRBMwA%3D%3D" xr:uid="{00000000-0004-0000-0500-000033000000}"/>
    <hyperlink ref="C71" r:id="rId42" display="https://www.mouser.de/ProductDetail/Vishay-Vitramon/VJ1111D560GXLQJ?qs=sGAEpiMZZMvsSlwiRhF8qu3YuqaagwygMSpOGGWgiMDAUp66q3UyDQ%3D%3D" xr:uid="{00000000-0004-0000-0500-000034000000}"/>
    <hyperlink ref="C72" r:id="rId43" display="https://www.mouser.de/ProductDetail/Vishay-Vitramon/VJ1111D561KXDAJ?qs=sGAEpiMZZMvsSlwiRhF8qu3MJ5ISv5K0k1Hsa4p8TMAOp7UehhKMGA%3D%3D" xr:uid="{00000000-0004-0000-0500-000035000000}"/>
    <hyperlink ref="C73" r:id="rId44" display="https://www.mouser.de/ProductDetail/KYOCERA-AVX/KGM21BCG1H102JT?qs=sGAEpiMZZMvsSlwiRhF8qrQG6leidpLj6QDWn2bHFFsH%252Brp7HYIptA%3D%3D" xr:uid="{00000000-0004-0000-0500-000036000000}"/>
    <hyperlink ref="C74" r:id="rId45" display="https://www.mouser.de/ProductDetail/Vishay-Vitramon/VJ0805A181JXAAC?qs=sGAEpiMZZMvsSlwiRhF8qpRAPDFboODQFOdOVkQB75s%3D" xr:uid="{00000000-0004-0000-0500-000037000000}"/>
    <hyperlink ref="C75" r:id="rId46" display="https://www.mouser.de/ProductDetail/Vishay-Vitramon/VJ1111D102KXDAJ?qs=sGAEpiMZZMvsSlwiRhF8qu3MJ5ISv5K0W1EEwIkvEKanPmc7ZOYduQ%3D%3D" xr:uid="{00000000-0004-0000-0500-000038000000}"/>
    <hyperlink ref="C76" r:id="rId47" display="https://www.mouser.de/ProductDetail/Vishay-Vitramon/VJ1111D121JXLAJ?qs=sGAEpiMZZMvsSlwiRhF8qu3MJ5ISv5K0gj2spXw1qYDpUxPjk2nqEg%3D%3D" xr:uid="{00000000-0004-0000-0500-000039000000}"/>
    <hyperlink ref="C77" r:id="rId48" display="https://www.mouser.de/ProductDetail/Vishay-Vitramon/VJ1111D330JXRAJ?qs=sGAEpiMZZMvsSlwiRhF8qu3MJ5ISv5K0DYbbt515kHkM2sfGarknww%3D%3D" xr:uid="{00000000-0004-0000-0500-00003A000000}"/>
    <hyperlink ref="C78" r:id="rId49" display="https://www.mouser.de/ProductDetail/Vishay-Vitramon/VJ1111D910JXRAJ?qs=sGAEpiMZZMvsSlwiRhF8qgTJOnmwZs1LTVqQi7bvdgrYZxBw4%2FYnCw%3D%3D" xr:uid="{00000000-0004-0000-0500-00003B000000}"/>
    <hyperlink ref="C79" r:id="rId50" display="https://www.mouser.de/ProductDetail/Vishay-Vitramon/VJ1111D471JXLAJ?qs=sGAEpiMZZMvsSlwiRhF8qu3MJ5ISv5K0RptqcRC31H0qYPzNbDNWAQ%3D%3D" xr:uid="{00000000-0004-0000-0500-00003C000000}"/>
    <hyperlink ref="C8" r:id="rId51" display="https://www.mouser.de/ProductDetail/Schaffner/FN9262-10-06?qs=uwxL4vQweFM3rsNkhZoJpw%3D%3D" xr:uid="{00000000-0004-0000-0500-00003D000000}"/>
    <hyperlink ref="C9" r:id="rId52" display="https://www.mouser.de/ProductDetail/Texas-Instruments/SN74LVC04ANS?qs=4%2FQr8XCwynNuUCMn78xqww%3D%3D" xr:uid="{00000000-0004-0000-0500-00003E000000}"/>
    <hyperlink ref="C84" r:id="rId53" tooltip="Distanzhülsen, Metall, 6-Kant, M3, 5mm" display="https://www.reichelt.de/at/de/distanzhuelsen-metall-6-kant-m3-5mm-da-5mm-2-p316914.html?&amp;nbc=1" xr:uid="{00000000-0004-0000-0500-00003F000000}"/>
    <hyperlink ref="C85" r:id="rId54" tooltip="VT DI 30MM - Distanzhülsen, Metall, 6-Kant, M3, 30mm" display="https://www.reichelt.de/at/de/distanzhuelsen-metall-6-kant-m3-30mm-vt-di-30mm-p231479.html?&amp;trstct=pol_3&amp;nbc=1" xr:uid="{00000000-0004-0000-0500-000040000000}"/>
    <hyperlink ref="C86" r:id="rId55" tooltip="WIPPE 1835.3102 - Wippschalter, 2x Aus, beleuchtet, rot I-O" display="https://www.reichelt.de/at/de/wippschalter-2x-aus-beleuchtet-rot-i-o-wippe-1835-3102-p108245.html?&amp;trstct=pol_12&amp;nbc=1" xr:uid="{00000000-0004-0000-0500-000041000000}"/>
    <hyperlink ref="C82" r:id="rId56" tooltip="SUN MF60201VX-1 - Lüfter 60 x 60 x 20 mm / 12 V / 0,164 A" display="https://www.reichelt.de/at/de/luefter-60-x-60-x-20-mm-12-v-0-164-a-sun-mf60201vx-1-p256618.html?&amp;trstct=pol_0&amp;nbc=1" xr:uid="{00000000-0004-0000-0500-000042000000}"/>
    <hyperlink ref="C83" r:id="rId57" tooltip="FANGRILL-60 - Schutzgitter für Lüfter 60x60mm" display="https://www.reichelt.de/at/de/schutzgitter-fuer-luefter-60x60mm-fangrill-60-p11017.html?&amp;trstct=pol_0&amp;nbc=1" xr:uid="{00000000-0004-0000-0500-000043000000}"/>
    <hyperlink ref="C49" r:id="rId58" display="https://www.mouser.de/ProductDetail/Chemi-Con/EKYB101ELL471MLN3S?qs=IYueExuAvkrvANkrzs9YoA%3D%3D" xr:uid="{00000000-0004-0000-0500-000044000000}"/>
    <hyperlink ref="C65" r:id="rId59" display="https://www.mouser.de/ProductDetail/KEMET/C0805C470J1GAC?qs=sGAEpiMZZMvsSlwiRhF8qiBUhxRXCQXuo7tjssaExs8%3D" xr:uid="{00000000-0004-0000-0500-000045000000}"/>
    <hyperlink ref="C66" r:id="rId60" display="https://www.mouser.de/ProductDetail/Bourns/3224W-1-103E?qs=uk4CKxxanjxW4E8kxjIgaA%3D%3D" xr:uid="{00000000-0004-0000-0500-000046000000}"/>
    <hyperlink ref="C35" r:id="rId61" display="https://www.mouser.de/ProductDetail/Diodes-Incorporated/DMT10H015LSS-13?qs=d6FSPxoZCrFEpM0qHIHxDg%3D%3D" xr:uid="{00000000-0004-0000-0500-000047000000}"/>
    <hyperlink ref="C36" r:id="rId62" display="https://www.mouser.de/ProductDetail/Micro-Commercial-Components-MCC/SMBJ5371B-TP?qs=FaVZESsvgncWX18fmKtk0g%3D%3D" xr:uid="{00000000-0004-0000-0500-000048000000}"/>
    <hyperlink ref="C38" r:id="rId63" display="https://www.mouser.de/ProductDetail/Vishay-Semiconductors/BZG05C4V7-HM3-08?qs=W0yvOO0ixfGuYD3g5GRPiQ%3D%3D" xr:uid="{00000000-0004-0000-0500-000049000000}"/>
    <hyperlink ref="C39" r:id="rId64" display="https://www.mouser.de/ProductDetail/TE-Connectivity-CGS/SQMBW1010RJ?qs=sGAEpiMZZMvNd0dY0Kymzm9%2FZ9xQ9gUIMksg0mzyV1QQOTUSIc6BgA%3D%3D" xr:uid="{00000000-0004-0000-0500-00004A000000}"/>
    <hyperlink ref="C40" r:id="rId65" xr:uid="{00000000-0004-0000-0500-00004B000000}"/>
    <hyperlink ref="C41" r:id="rId66" display="https://www.mouser.de/ProductDetail/Phoenix-Contact/1995664?qs=CFbnVWU5ed0G42XYJjBpAA%3D%3D" xr:uid="{00000000-0004-0000-0500-00004C000000}"/>
    <hyperlink ref="C42" r:id="rId67" display="https://www.mouser.de/ProductDetail/Vishay-Dale/RCC08054K70FKEA?qs=sGAEpiMZZMvdGkrng054twKDKoBh%252BscnarJfqhtX8PHwyhtoqyz%2FUg%3D%3D" xr:uid="{00000000-0004-0000-0500-00004D000000}"/>
    <hyperlink ref="C43" r:id="rId68" display="https://www.mouser.de/ProductDetail/KYOCERA-AVX/KGM31HR72A105KU?qs=sGAEpiMZZMvsSlwiRhF8qrQG6leidpLjYKQMy5NELIDuCfIfOxU8Pw%3D%3D" xr:uid="{00000000-0004-0000-0500-00004E000000}"/>
    <hyperlink ref="C44" r:id="rId69" display="https://www.mouser.de/ProductDetail/Murata-Electronics/GRM31C5C2A104JA01L?qs=sGAEpiMZZMvsSlwiRhF8qhwSN0srPLKtkf0gMTwQQ4IpUxHzfpXufw%3D%3D" xr:uid="{00000000-0004-0000-0500-00004F000000}"/>
    <hyperlink ref="C45" r:id="rId70" display="https://www.mouser.de/ProductDetail/Murata-Electronics/GRM3195C2A103JA01D?qs=sGAEpiMZZMvsSlwiRhF8qgAexdnv%252Bo%2Fx7BKtZqaC5uM%3D" xr:uid="{00000000-0004-0000-0500-000050000000}"/>
    <hyperlink ref="C33" r:id="rId71" xr:uid="{00000000-0004-0000-0500-000051000000}"/>
    <hyperlink ref="C116" r:id="rId72" display="https://www.mouser.de/ProductDetail/Murata-Electronics/GRM3195C2A182JA01D?qs=WYkmdVEdyYbdyOD2tKvovA%3D%3D" xr:uid="{00000000-0004-0000-0500-000058000000}"/>
    <hyperlink ref="C117" r:id="rId73" display="https://www.mouser.de/ProductDetail/Littelfuse/DST2080S?qs=%252BC9Bk%2FBEkFw%2FLRmC0mwbyw%3D%3D" xr:uid="{00000000-0004-0000-0500-000059000000}"/>
    <hyperlink ref="C119" r:id="rId74" display="https://www.mouser.de/ProductDetail/Fair-Rite/2631250202?qs=P8bU7i9nNAX4pgoV8goCSQ%3D%3D" xr:uid="{00000000-0004-0000-0500-00005A000000}"/>
    <hyperlink ref="C120" r:id="rId75" display="https://www.mouser.de/ProductDetail/NXP-Semiconductors/MMRF1304GNR1?qs=8sOby8ZxZLELFgD9SUe%252Bvg%3D%3D" xr:uid="{00000000-0004-0000-0500-00005B000000}"/>
    <hyperlink ref="C121" r:id="rId76" display="https://www.mouser.de/ProductDetail/Vishay-Vitramon/VJ1111D100JXLAJ?qs=sGAEpiMZZMvsSlwiRhF8qu3MJ5ISv5K0W25KYSJxthIS79g3JGnluQ%3D%3D" xr:uid="{00000000-0004-0000-0500-00005C000000}"/>
    <hyperlink ref="C124" r:id="rId77" display="https://www.mouser.de/ProductDetail/Murata-Electronics/LQW2BAS82NG00L?qs=coxMWmu44UB2RHdm8xROaA%3D%3D" xr:uid="{00000000-0004-0000-0500-00005E000000}"/>
    <hyperlink ref="C126" r:id="rId78" display="https://www.mouser.de/ProductDetail/KYOCERA-AVX/08055U510GAT2A?qs=sGAEpiMZZMvsSlwiRhF8qkxdDxvWPT4MaD43Fqa3%252BtE%3D" xr:uid="{00000000-0004-0000-0500-00005F000000}"/>
    <hyperlink ref="C125" r:id="rId79" display="https://www.mouser.de/ProductDetail/Vishay-Vitramon/VJ0805A330GXACW1BC?qs=sGAEpiMZZMvsSlwiRhF8qubrlVKnH%252Bp4lob5hup%252BjPg%3D" xr:uid="{00000000-0004-0000-0500-000060000000}"/>
    <hyperlink ref="C127" r:id="rId80" display="https://www.mouser.de/ProductDetail/SEI-Stackpole/RNCP0805FTD150R?qs=sGAEpiMZZMvdGkrng054t4%2FgF82hnZCMnqIKbYke8A6O7ogNbARSKQ%3D%3D" xr:uid="{00000000-0004-0000-0500-000061000000}"/>
    <hyperlink ref="C128" r:id="rId81" display="https://www.mouser.de/ProductDetail/KOA-Speer/RK73H2ATTD37R4F?qs=sGAEpiMZZMvdGkrng054tzrW%2FXbNu5FbC0uQowiPgPc%3D" xr:uid="{00000000-0004-0000-0500-000062000000}"/>
    <hyperlink ref="C129" r:id="rId82" display="https://www.mouser.de/ProductDetail/Qualtek/742W-15-20?qs=S8WTFtm0R7ij%252BjacmrIS8w%3D%3D" xr:uid="{00000000-0004-0000-0500-000063000000}"/>
    <hyperlink ref="C130" r:id="rId83" display="https://www.mouser.de/ProductDetail/Qualtek/716W-15-05?qs=x7vAxuso2eBIMevfG14WpA%3D%3D" xr:uid="{00000000-0004-0000-0500-000064000000}"/>
    <hyperlink ref="C131" r:id="rId84" display="https://www.mouser.de/ProductDetail/Omron-Automation-and-Safety/A165E-S-01?qs=Rh%252BaoYk36r7Z7Mgzd%2FB7Jw%3D%3D" xr:uid="{00000000-0004-0000-0500-000065000000}"/>
    <hyperlink ref="C132" r:id="rId85" display="https://www.mouser.de/ProductDetail/TE-Connectivity-Schrack/RTD34005?qs=sGAEpiMZZMtGt%252Bn33CgIPyD6P%252BMSlmLv7sXg5QZQJqI%3D" xr:uid="{00000000-0004-0000-0500-000066000000}"/>
    <hyperlink ref="C133" r:id="rId86" display="https://www.mouser.de/ProductDetail/Samsung-Electro-Mechanics/CL32A107MQVNNWE?qs=sGAEpiMZZMvsSlwiRhF8qhCavDU06J9GHhm%2FMNpTNvE%3D" xr:uid="{00000000-0004-0000-0500-000067000000}"/>
    <hyperlink ref="C134" r:id="rId87" display="https://www.mouser.de/ProductDetail/Diotec-Semiconductor/BAT54?qs=OlC7AqGiEDly6dDY2EuTHA%3D%3D" xr:uid="{00000000-0004-0000-0500-000068000000}"/>
    <hyperlink ref="C136" r:id="rId88" xr:uid="{00000000-0004-0000-0500-000069000000}"/>
    <hyperlink ref="C139" r:id="rId89" display="https://www.mouser.de/ProductDetail/MEAN-WELL/RS-15-5?qs=sGAEpiMZZMv0DJfhVcWlK%252BVlyQdiFVnG1y%2FDTvf93dM%2F2TDyawez2A%3D%3D" xr:uid="{00000000-0004-0000-0500-00006A000000}"/>
    <hyperlink ref="C140" r:id="rId90" display="https://www.mouser.de/ProductDetail/Sunon/EE40100S2-1000U-999?qs=EU6FO9ffTwfZ1TOuD8bSxA%3D%3D" xr:uid="{00000000-0004-0000-0500-00006B000000}"/>
    <hyperlink ref="C141" r:id="rId91" display="https://www.mouser.de/ProductDetail/Sanyo-Denki/KM40?qs=Ldb7c5mTB16aDmTiBQXtUw%3D%3D" xr:uid="{00000000-0004-0000-0500-00006C000000}"/>
    <hyperlink ref="C138" r:id="rId92" display="https://www.mouser.de/ProductDetail/Schurter/3-128-231?qs=sGAEpiMZZMsVdjGoHXLeSydqanst2FSlhl%2Fyy50x7lca2Kd2a0uLFw%3D%3D" xr:uid="{00000000-0004-0000-0500-00006D000000}"/>
    <hyperlink ref="C135" r:id="rId93" display="https://www.mouser.de/ProductDetail/Diodes-Incorporated/DMP2240UDM-7?qs=mno522deGfakW12JLK9H1A%3D%3D" xr:uid="{00000000-0004-0000-0500-00006E000000}"/>
    <hyperlink ref="C142" r:id="rId94" display="https://www.mouser.de/ProductDetail/Texas-Instruments/SN74LVC1G14DBVR?qs=dT9u2OTAaVWRIgCrQFnxuQ%3D%3D" xr:uid="{00000000-0004-0000-0500-00006F000000}"/>
    <hyperlink ref="C160" r:id="rId95" tooltip="CEE 013-6 TT - CEE-Turbo Twist Stecker" display="https://www.reichelt.at/at/de/shop/produkt/cee-turbo_twist_stecker-75154" xr:uid="{00000000-0004-0000-0500-000070000000}"/>
    <hyperlink ref="C161" r:id="rId96" tooltip="H07RN F315 10M - Anschlussleitung H07RN-F, 3 x 1,5 mm, 10 m" display="https://www.reichelt.at/at/de/shop/produkt/anschlussleitung_h07rn-f_3_x_1_5_mm_10_m-24224" xr:uid="{00000000-0004-0000-0500-000071000000}"/>
    <hyperlink ref="C144" r:id="rId97" display="https://www.mouser.de/ProductDetail/Sunon/MF35100V2-1000U-A99?qs=EU6FO9ffTwdx2QUdH8tu6A%3D%3D" xr:uid="{00000000-0004-0000-0500-000072000000}"/>
    <hyperlink ref="C145" r:id="rId98" display="https://www.mouser.de/ProductDetail/Qualtek/08347?qs=f6iYHOF0qgSL2pSAxyXhnA%3D%3D" xr:uid="{00000000-0004-0000-0500-000073000000}"/>
    <hyperlink ref="C146" r:id="rId99" display="https://www.mouser.de/ProductDetail/Littelfuse/03455LS1H?qs=gu7KAQ731URYnltIqQ0qjw%3D%3D" xr:uid="{00000000-0004-0000-0500-000074000000}"/>
    <hyperlink ref="C147" r:id="rId100" display="https://www.mouser.de/ProductDetail/Coilcraft/GA3094-ALC?qs=zCSbvcPd3pbYgqn%2FdsmBEw%3D%3D" xr:uid="{00000000-0004-0000-0500-000075000000}"/>
    <hyperlink ref="C148" r:id="rId101" display="https://www.mouser.de/ProductDetail/Fair-Rite/2661000801?qs=JTtBSkyWskj8HGQakyvt8A%3D%3D" xr:uid="{00000000-0004-0000-0500-000076000000}"/>
    <hyperlink ref="C149" r:id="rId102" display="https://www.mouser.de/ProductDetail/KYOCERA-AVX/0805YA300FAT2A?qs=sGAEpiMZZMvsSlwiRhF8qh79gt%252BW7vLIF0P4gKKgaEw%3D" xr:uid="{00000000-0004-0000-0500-000077000000}"/>
    <hyperlink ref="C150" r:id="rId103" display="https://www.mouser.de/ProductDetail/Murata-Electronics/LQW2BAS68NG00L?qs=coxMWmu44UDDTWw3Mcduqg%3D%3D" xr:uid="{00000000-0004-0000-0500-000078000000}"/>
    <hyperlink ref="C153" r:id="rId104" display="https://www.mouser.de/ProductDetail/TE-Connectivity-Schrack/RTD34005?qs=sGAEpiMZZMtGt%252Bn33CgIPyD6P%252BMSlmLv7sXg5QZQJqI%3D" xr:uid="{00000000-0004-0000-0500-000079000000}"/>
    <hyperlink ref="C154" r:id="rId105" xr:uid="{00000000-0004-0000-0500-00007A000000}"/>
    <hyperlink ref="C155" r:id="rId106" display="https://www.mouser.de/ProductDetail/Diotec-Semiconductor/BAT54?qs=OlC7AqGiEDly6dDY2EuTHA%3D%3D" xr:uid="{00000000-0004-0000-0500-00007B000000}"/>
    <hyperlink ref="C156" r:id="rId107" display="https://www.mouser.de/ProductDetail/Diodes-Incorporated/DMP2240UDM-7?qs=mno522deGfakW12JLK9H1A%3D%3D" xr:uid="{00000000-0004-0000-0500-00007C000000}"/>
    <hyperlink ref="C157" r:id="rId108" xr:uid="{00000000-0004-0000-0500-00007D000000}"/>
    <hyperlink ref="C109" r:id="rId109" display="https://www.mouser.de/ProductDetail/Bel-Fuse/5ST-4-R?qs=MvPYbBWWJytgFfpkPnmfAg%3D%3D" xr:uid="{00000000-0004-0000-0500-000057000000}"/>
    <hyperlink ref="C108" r:id="rId110" xr:uid="{00000000-0004-0000-0500-000056000000}"/>
    <hyperlink ref="C107" r:id="rId111" display="https://www.mouser.de/ProductDetail/Broadcom-Avago/HLMP-D401?qs=lQqkXH5tj5QTwELLUYZmKA%3D%3D" xr:uid="{00000000-0004-0000-0500-000055000000}"/>
    <hyperlink ref="C103" r:id="rId112" display="https://www.mouser.de/ProductDetail/Amphenol-RF/132291?qs=V8V9vCxO5JuD46gYnGUGeQ%3D%3D" xr:uid="{00000000-0004-0000-0500-000054000000}"/>
    <hyperlink ref="C102" r:id="rId113" xr:uid="{00000000-0004-0000-0500-000053000000}"/>
    <hyperlink ref="C101" r:id="rId114" xr:uid="{00000000-0004-0000-0500-000052000000}"/>
    <hyperlink ref="C80" r:id="rId115" xr:uid="{CCBD2E0D-C3F1-4097-81D2-73D915A0C113}"/>
  </hyperlinks>
  <pageMargins left="0.7" right="0.7" top="0.78740157499999996" bottom="0.78740157499999996" header="0.3" footer="0.3"/>
  <pageSetup paperSize="9" orientation="portrait" r:id="rId1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workbookViewId="0">
      <selection sqref="A1:XFD1"/>
    </sheetView>
  </sheetViews>
  <sheetFormatPr baseColWidth="10" defaultRowHeight="15" x14ac:dyDescent="0.25"/>
  <cols>
    <col min="2" max="2" width="27.42578125" customWidth="1"/>
    <col min="8" max="8" width="23.140625" customWidth="1"/>
  </cols>
  <sheetData>
    <row r="1" spans="1:12" x14ac:dyDescent="0.25">
      <c r="A1" s="1" t="s">
        <v>554</v>
      </c>
      <c r="B1" s="1" t="s">
        <v>555</v>
      </c>
      <c r="C1" s="1" t="s">
        <v>0</v>
      </c>
      <c r="D1" s="1" t="s">
        <v>558</v>
      </c>
      <c r="E1" s="1" t="s">
        <v>557</v>
      </c>
      <c r="F1" s="1" t="s">
        <v>556</v>
      </c>
      <c r="G1" s="1"/>
      <c r="H1" s="1" t="s">
        <v>559</v>
      </c>
      <c r="I1" s="1" t="s">
        <v>1</v>
      </c>
      <c r="J1" s="1" t="s">
        <v>553</v>
      </c>
      <c r="L1" s="1"/>
    </row>
    <row r="2" spans="1:12" x14ac:dyDescent="0.25">
      <c r="A2" s="5"/>
      <c r="B2" t="s">
        <v>211</v>
      </c>
      <c r="C2" s="2"/>
      <c r="D2">
        <v>1</v>
      </c>
      <c r="E2" s="3">
        <v>5500</v>
      </c>
      <c r="F2" s="3">
        <f>D2*E2</f>
        <v>5500</v>
      </c>
      <c r="H2" t="s">
        <v>550</v>
      </c>
      <c r="I2" t="s">
        <v>220</v>
      </c>
      <c r="J2" s="3">
        <f>SUM(F:F)</f>
        <v>8657.2000000000007</v>
      </c>
      <c r="L2" s="4"/>
    </row>
    <row r="3" spans="1:12" x14ac:dyDescent="0.25">
      <c r="A3" s="5"/>
      <c r="C3" s="2"/>
      <c r="E3" s="3"/>
      <c r="F3" s="3">
        <f t="shared" ref="F3:F4" si="0">D3*E3</f>
        <v>0</v>
      </c>
      <c r="J3" s="3"/>
      <c r="L3" s="4"/>
    </row>
    <row r="4" spans="1:12" x14ac:dyDescent="0.25">
      <c r="A4" s="5"/>
      <c r="B4" t="s">
        <v>551</v>
      </c>
      <c r="C4" s="2"/>
      <c r="D4">
        <v>8</v>
      </c>
      <c r="E4" s="3">
        <v>226</v>
      </c>
      <c r="F4" s="3">
        <f t="shared" si="0"/>
        <v>1808</v>
      </c>
      <c r="H4" t="s">
        <v>552</v>
      </c>
      <c r="I4" t="s">
        <v>421</v>
      </c>
      <c r="J4" s="3"/>
      <c r="L4" s="4"/>
    </row>
    <row r="5" spans="1:12" x14ac:dyDescent="0.25">
      <c r="F5" s="3">
        <f t="shared" ref="F5:F18" si="1">D5*E5</f>
        <v>0</v>
      </c>
    </row>
    <row r="6" spans="1:12" x14ac:dyDescent="0.25">
      <c r="B6" t="s">
        <v>216</v>
      </c>
      <c r="D6">
        <v>1</v>
      </c>
      <c r="E6" s="3">
        <v>47.38</v>
      </c>
      <c r="F6" s="3">
        <f t="shared" si="1"/>
        <v>47.38</v>
      </c>
      <c r="H6" t="s">
        <v>212</v>
      </c>
      <c r="I6" t="s">
        <v>221</v>
      </c>
    </row>
    <row r="7" spans="1:12" x14ac:dyDescent="0.25">
      <c r="B7" t="s">
        <v>213</v>
      </c>
      <c r="D7">
        <v>50</v>
      </c>
      <c r="E7" s="3">
        <v>0.55000000000000004</v>
      </c>
      <c r="F7" s="3">
        <f t="shared" si="1"/>
        <v>27.500000000000004</v>
      </c>
      <c r="H7" t="s">
        <v>212</v>
      </c>
    </row>
    <row r="8" spans="1:12" x14ac:dyDescent="0.25">
      <c r="B8" t="s">
        <v>214</v>
      </c>
      <c r="D8">
        <v>1</v>
      </c>
      <c r="E8" s="3">
        <v>19.2</v>
      </c>
      <c r="F8" s="3">
        <f t="shared" si="1"/>
        <v>19.2</v>
      </c>
      <c r="H8" t="s">
        <v>212</v>
      </c>
    </row>
    <row r="9" spans="1:12" x14ac:dyDescent="0.25">
      <c r="B9" t="s">
        <v>215</v>
      </c>
      <c r="D9">
        <v>16</v>
      </c>
      <c r="E9" s="3">
        <v>6.41</v>
      </c>
      <c r="F9" s="3">
        <f t="shared" si="1"/>
        <v>102.56</v>
      </c>
      <c r="H9" t="s">
        <v>212</v>
      </c>
    </row>
    <row r="10" spans="1:12" x14ac:dyDescent="0.25">
      <c r="B10" t="s">
        <v>217</v>
      </c>
      <c r="D10">
        <v>2</v>
      </c>
      <c r="E10" s="3">
        <v>10.29</v>
      </c>
      <c r="F10" s="3">
        <f t="shared" si="1"/>
        <v>20.58</v>
      </c>
      <c r="H10" t="s">
        <v>212</v>
      </c>
    </row>
    <row r="11" spans="1:12" x14ac:dyDescent="0.25">
      <c r="B11" t="s">
        <v>218</v>
      </c>
      <c r="D11">
        <v>1</v>
      </c>
      <c r="E11" s="3">
        <v>9</v>
      </c>
      <c r="F11" s="3">
        <f t="shared" si="1"/>
        <v>9</v>
      </c>
      <c r="H11" t="s">
        <v>212</v>
      </c>
    </row>
    <row r="12" spans="1:12" x14ac:dyDescent="0.25">
      <c r="B12" t="s">
        <v>219</v>
      </c>
      <c r="D12">
        <v>1</v>
      </c>
      <c r="E12" s="3">
        <v>10.17</v>
      </c>
      <c r="F12" s="3">
        <f t="shared" si="1"/>
        <v>10.17</v>
      </c>
      <c r="H12" t="s">
        <v>212</v>
      </c>
    </row>
    <row r="13" spans="1:12" x14ac:dyDescent="0.25">
      <c r="F13" s="3">
        <f t="shared" si="1"/>
        <v>0</v>
      </c>
    </row>
    <row r="14" spans="1:12" x14ac:dyDescent="0.25">
      <c r="B14" t="s">
        <v>239</v>
      </c>
      <c r="D14">
        <v>3</v>
      </c>
      <c r="E14" s="3">
        <v>74.27</v>
      </c>
      <c r="F14" s="3">
        <f t="shared" si="1"/>
        <v>222.81</v>
      </c>
      <c r="H14" t="s">
        <v>212</v>
      </c>
    </row>
    <row r="15" spans="1:12" x14ac:dyDescent="0.25">
      <c r="F15" s="3">
        <f t="shared" si="1"/>
        <v>0</v>
      </c>
    </row>
    <row r="16" spans="1:12" x14ac:dyDescent="0.25">
      <c r="B16" t="s">
        <v>456</v>
      </c>
      <c r="D16">
        <v>1</v>
      </c>
      <c r="E16" s="3">
        <v>650</v>
      </c>
      <c r="F16" s="3">
        <f t="shared" si="1"/>
        <v>650</v>
      </c>
    </row>
    <row r="17" spans="2:6" x14ac:dyDescent="0.25">
      <c r="B17" t="s">
        <v>457</v>
      </c>
      <c r="D17">
        <v>1</v>
      </c>
      <c r="E17">
        <v>40</v>
      </c>
      <c r="F17" s="6">
        <f t="shared" si="1"/>
        <v>40</v>
      </c>
    </row>
    <row r="18" spans="2:6" x14ac:dyDescent="0.25">
      <c r="B18" t="s">
        <v>458</v>
      </c>
      <c r="D18">
        <v>10</v>
      </c>
      <c r="E18" s="3">
        <v>20</v>
      </c>
      <c r="F18" s="6">
        <f t="shared" si="1"/>
        <v>200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opLeftCell="A10" workbookViewId="0">
      <selection activeCell="J8" sqref="J8"/>
    </sheetView>
  </sheetViews>
  <sheetFormatPr baseColWidth="10" defaultRowHeight="15" x14ac:dyDescent="0.25"/>
  <cols>
    <col min="2" max="2" width="29.5703125" customWidth="1"/>
    <col min="8" max="8" width="19.42578125" customWidth="1"/>
    <col min="9" max="9" width="25.5703125" customWidth="1"/>
  </cols>
  <sheetData>
    <row r="1" spans="1:12" x14ac:dyDescent="0.25">
      <c r="A1" s="1" t="s">
        <v>554</v>
      </c>
      <c r="B1" s="1" t="s">
        <v>555</v>
      </c>
      <c r="C1" s="1" t="s">
        <v>0</v>
      </c>
      <c r="D1" s="1" t="s">
        <v>558</v>
      </c>
      <c r="E1" s="1" t="s">
        <v>557</v>
      </c>
      <c r="F1" s="1" t="s">
        <v>556</v>
      </c>
      <c r="G1" s="1"/>
      <c r="H1" s="1" t="s">
        <v>559</v>
      </c>
      <c r="I1" s="1" t="s">
        <v>1</v>
      </c>
      <c r="J1" s="1" t="s">
        <v>553</v>
      </c>
      <c r="L1" s="1"/>
    </row>
    <row r="2" spans="1:12" x14ac:dyDescent="0.25">
      <c r="A2" s="5"/>
      <c r="B2" t="s">
        <v>201</v>
      </c>
      <c r="C2" s="2"/>
      <c r="D2">
        <v>2</v>
      </c>
      <c r="E2" s="3">
        <v>28.75</v>
      </c>
      <c r="F2" s="3">
        <f t="shared" ref="F2:F15" si="0">D2*E2</f>
        <v>57.5</v>
      </c>
      <c r="H2" t="s">
        <v>548</v>
      </c>
      <c r="I2" t="s">
        <v>236</v>
      </c>
      <c r="J2" s="3">
        <f>SUM(F:F)</f>
        <v>3532.6699999999996</v>
      </c>
      <c r="L2" s="4"/>
    </row>
    <row r="3" spans="1:12" x14ac:dyDescent="0.25">
      <c r="B3" t="s">
        <v>202</v>
      </c>
      <c r="D3">
        <v>10</v>
      </c>
      <c r="E3" s="3">
        <v>24.8</v>
      </c>
      <c r="F3" s="3">
        <f t="shared" si="0"/>
        <v>248</v>
      </c>
      <c r="H3" t="s">
        <v>548</v>
      </c>
    </row>
    <row r="4" spans="1:12" x14ac:dyDescent="0.25">
      <c r="B4" t="s">
        <v>203</v>
      </c>
      <c r="D4">
        <v>2</v>
      </c>
      <c r="E4" s="3">
        <v>39.64</v>
      </c>
      <c r="F4" s="3">
        <f t="shared" si="0"/>
        <v>79.28</v>
      </c>
      <c r="H4" t="s">
        <v>548</v>
      </c>
    </row>
    <row r="5" spans="1:12" x14ac:dyDescent="0.25">
      <c r="B5" t="s">
        <v>204</v>
      </c>
      <c r="D5">
        <v>4</v>
      </c>
      <c r="E5" s="3">
        <v>18.12</v>
      </c>
      <c r="F5" s="3">
        <f t="shared" si="0"/>
        <v>72.48</v>
      </c>
      <c r="H5" t="s">
        <v>548</v>
      </c>
    </row>
    <row r="6" spans="1:12" x14ac:dyDescent="0.25">
      <c r="B6" t="s">
        <v>205</v>
      </c>
      <c r="D6">
        <v>4</v>
      </c>
      <c r="E6" s="3">
        <v>18.12</v>
      </c>
      <c r="F6" s="3">
        <f t="shared" si="0"/>
        <v>72.48</v>
      </c>
      <c r="H6" t="s">
        <v>548</v>
      </c>
    </row>
    <row r="7" spans="1:12" x14ac:dyDescent="0.25">
      <c r="B7" t="s">
        <v>206</v>
      </c>
      <c r="D7">
        <v>4</v>
      </c>
      <c r="E7" s="3">
        <v>36.619999999999997</v>
      </c>
      <c r="F7" s="3">
        <f t="shared" si="0"/>
        <v>146.47999999999999</v>
      </c>
      <c r="H7" t="s">
        <v>548</v>
      </c>
    </row>
    <row r="8" spans="1:12" x14ac:dyDescent="0.25">
      <c r="B8" t="s">
        <v>207</v>
      </c>
      <c r="D8">
        <v>4</v>
      </c>
      <c r="E8" s="3">
        <v>53.62</v>
      </c>
      <c r="F8" s="3">
        <f t="shared" si="0"/>
        <v>214.48</v>
      </c>
      <c r="H8" t="s">
        <v>548</v>
      </c>
    </row>
    <row r="9" spans="1:12" x14ac:dyDescent="0.25">
      <c r="B9" t="s">
        <v>208</v>
      </c>
      <c r="D9">
        <v>4</v>
      </c>
      <c r="E9" s="3">
        <v>18.12</v>
      </c>
      <c r="F9" s="3">
        <f t="shared" si="0"/>
        <v>72.48</v>
      </c>
      <c r="H9" t="s">
        <v>548</v>
      </c>
    </row>
    <row r="10" spans="1:12" x14ac:dyDescent="0.25">
      <c r="B10" t="s">
        <v>209</v>
      </c>
      <c r="D10">
        <v>4</v>
      </c>
      <c r="E10" s="3">
        <v>18.12</v>
      </c>
      <c r="F10" s="3">
        <f t="shared" si="0"/>
        <v>72.48</v>
      </c>
      <c r="H10" t="s">
        <v>548</v>
      </c>
    </row>
    <row r="11" spans="1:12" x14ac:dyDescent="0.25">
      <c r="B11" t="s">
        <v>210</v>
      </c>
      <c r="D11">
        <v>1</v>
      </c>
      <c r="E11" s="3">
        <v>16.77</v>
      </c>
      <c r="F11" s="3">
        <f t="shared" si="0"/>
        <v>16.77</v>
      </c>
      <c r="H11" t="s">
        <v>548</v>
      </c>
    </row>
    <row r="12" spans="1:12" x14ac:dyDescent="0.25">
      <c r="B12" t="s">
        <v>273</v>
      </c>
      <c r="D12">
        <v>10</v>
      </c>
      <c r="E12" s="3">
        <v>24.8</v>
      </c>
      <c r="F12" s="3">
        <f t="shared" si="0"/>
        <v>248</v>
      </c>
      <c r="H12" t="s">
        <v>548</v>
      </c>
    </row>
    <row r="13" spans="1:12" x14ac:dyDescent="0.25">
      <c r="B13" t="s">
        <v>288</v>
      </c>
      <c r="D13">
        <v>10</v>
      </c>
      <c r="E13" s="3">
        <v>24.8</v>
      </c>
      <c r="F13" s="3">
        <f t="shared" si="0"/>
        <v>248</v>
      </c>
      <c r="H13" t="s">
        <v>548</v>
      </c>
    </row>
    <row r="14" spans="1:12" x14ac:dyDescent="0.25">
      <c r="F14" s="3">
        <f t="shared" si="0"/>
        <v>0</v>
      </c>
    </row>
    <row r="15" spans="1:12" x14ac:dyDescent="0.25">
      <c r="B15" t="s">
        <v>283</v>
      </c>
      <c r="D15">
        <v>10</v>
      </c>
      <c r="E15" s="3">
        <v>6.04</v>
      </c>
      <c r="F15" s="3">
        <f t="shared" si="0"/>
        <v>60.4</v>
      </c>
      <c r="H15" t="s">
        <v>548</v>
      </c>
      <c r="I15" t="s">
        <v>220</v>
      </c>
    </row>
    <row r="16" spans="1:12" x14ac:dyDescent="0.25">
      <c r="B16" t="s">
        <v>284</v>
      </c>
      <c r="D16">
        <v>10</v>
      </c>
      <c r="E16" s="3">
        <v>17.010000000000002</v>
      </c>
      <c r="F16" s="3">
        <f>D16*E16</f>
        <v>170.10000000000002</v>
      </c>
      <c r="H16" t="s">
        <v>548</v>
      </c>
    </row>
    <row r="17" spans="2:9" x14ac:dyDescent="0.25">
      <c r="B17" t="s">
        <v>286</v>
      </c>
      <c r="D17">
        <v>10</v>
      </c>
      <c r="E17" s="3">
        <v>6.53</v>
      </c>
      <c r="F17" s="6">
        <f>D17*E17</f>
        <v>65.3</v>
      </c>
      <c r="H17" t="s">
        <v>548</v>
      </c>
    </row>
    <row r="18" spans="2:9" x14ac:dyDescent="0.25">
      <c r="B18" t="s">
        <v>285</v>
      </c>
      <c r="D18">
        <v>10</v>
      </c>
      <c r="E18" s="3">
        <v>6.67</v>
      </c>
      <c r="F18" s="6">
        <f>D18*E18</f>
        <v>66.7</v>
      </c>
      <c r="H18" t="s">
        <v>548</v>
      </c>
    </row>
    <row r="19" spans="2:9" x14ac:dyDescent="0.25">
      <c r="B19" t="s">
        <v>287</v>
      </c>
      <c r="D19">
        <v>10</v>
      </c>
      <c r="E19" s="3">
        <v>7.16</v>
      </c>
      <c r="F19" s="6">
        <f>D19*E19</f>
        <v>71.599999999999994</v>
      </c>
      <c r="H19" t="s">
        <v>548</v>
      </c>
    </row>
    <row r="20" spans="2:9" x14ac:dyDescent="0.25">
      <c r="B20" t="s">
        <v>300</v>
      </c>
      <c r="D20">
        <v>10</v>
      </c>
      <c r="E20" s="3">
        <v>7.16</v>
      </c>
      <c r="F20" s="6">
        <f>D20*E20</f>
        <v>71.599999999999994</v>
      </c>
      <c r="H20" t="s">
        <v>548</v>
      </c>
    </row>
    <row r="21" spans="2:9" x14ac:dyDescent="0.25">
      <c r="F21" s="6">
        <f t="shared" ref="F21:F27" si="1">D21*E21</f>
        <v>0</v>
      </c>
    </row>
    <row r="22" spans="2:9" x14ac:dyDescent="0.25">
      <c r="B22" t="s">
        <v>422</v>
      </c>
      <c r="D22">
        <v>10</v>
      </c>
      <c r="E22" s="3">
        <v>3.28</v>
      </c>
      <c r="F22" s="6">
        <f t="shared" si="1"/>
        <v>32.799999999999997</v>
      </c>
      <c r="H22" t="s">
        <v>548</v>
      </c>
      <c r="I22" t="s">
        <v>421</v>
      </c>
    </row>
    <row r="23" spans="2:9" x14ac:dyDescent="0.25">
      <c r="B23" t="s">
        <v>423</v>
      </c>
      <c r="D23">
        <v>10</v>
      </c>
      <c r="E23" s="3">
        <v>8.8800000000000008</v>
      </c>
      <c r="F23" s="6">
        <f t="shared" si="1"/>
        <v>88.800000000000011</v>
      </c>
      <c r="H23" t="s">
        <v>548</v>
      </c>
    </row>
    <row r="24" spans="2:9" x14ac:dyDescent="0.25">
      <c r="B24" t="s">
        <v>424</v>
      </c>
      <c r="D24">
        <v>30</v>
      </c>
      <c r="E24" s="3">
        <v>7.44</v>
      </c>
      <c r="F24" s="6">
        <f t="shared" si="1"/>
        <v>223.20000000000002</v>
      </c>
      <c r="H24" t="s">
        <v>548</v>
      </c>
    </row>
    <row r="25" spans="2:9" x14ac:dyDescent="0.25">
      <c r="B25" t="s">
        <v>425</v>
      </c>
      <c r="D25">
        <v>10</v>
      </c>
      <c r="E25" s="3">
        <v>5.47</v>
      </c>
      <c r="F25" s="6">
        <f>D25*E25</f>
        <v>54.699999999999996</v>
      </c>
      <c r="H25" t="s">
        <v>548</v>
      </c>
    </row>
    <row r="26" spans="2:9" x14ac:dyDescent="0.25">
      <c r="B26" t="s">
        <v>428</v>
      </c>
      <c r="D26">
        <v>10</v>
      </c>
      <c r="E26" s="3">
        <v>7.76</v>
      </c>
      <c r="F26" s="6">
        <f t="shared" si="1"/>
        <v>77.599999999999994</v>
      </c>
      <c r="H26" t="s">
        <v>548</v>
      </c>
    </row>
    <row r="27" spans="2:9" x14ac:dyDescent="0.25">
      <c r="B27" t="s">
        <v>426</v>
      </c>
      <c r="D27">
        <v>10</v>
      </c>
      <c r="E27" s="3">
        <v>7.41</v>
      </c>
      <c r="F27" s="6">
        <f t="shared" si="1"/>
        <v>74.099999999999994</v>
      </c>
      <c r="H27" t="s">
        <v>548</v>
      </c>
    </row>
    <row r="28" spans="2:9" x14ac:dyDescent="0.25">
      <c r="B28" t="s">
        <v>427</v>
      </c>
      <c r="D28">
        <v>10</v>
      </c>
      <c r="E28" s="3">
        <v>3.47</v>
      </c>
      <c r="F28" s="6">
        <f>D28*E28</f>
        <v>34.700000000000003</v>
      </c>
      <c r="H28" t="s">
        <v>548</v>
      </c>
    </row>
    <row r="29" spans="2:9" x14ac:dyDescent="0.25">
      <c r="B29" t="s">
        <v>429</v>
      </c>
      <c r="D29">
        <v>10</v>
      </c>
      <c r="E29" s="3">
        <v>8.18</v>
      </c>
      <c r="F29" s="6">
        <f>D29*E29</f>
        <v>81.8</v>
      </c>
      <c r="H29" t="s">
        <v>548</v>
      </c>
    </row>
    <row r="30" spans="2:9" x14ac:dyDescent="0.25">
      <c r="B30" t="s">
        <v>430</v>
      </c>
      <c r="D30">
        <v>10</v>
      </c>
      <c r="E30" s="3">
        <v>34.880000000000003</v>
      </c>
      <c r="F30" s="6">
        <f>D30*E30</f>
        <v>348.8</v>
      </c>
      <c r="H30" t="s">
        <v>548</v>
      </c>
    </row>
    <row r="31" spans="2:9" x14ac:dyDescent="0.25">
      <c r="F31" s="6">
        <f t="shared" ref="F31:F32" si="2">D31*E31</f>
        <v>0</v>
      </c>
    </row>
    <row r="32" spans="2:9" x14ac:dyDescent="0.25">
      <c r="B32" t="s">
        <v>455</v>
      </c>
      <c r="D32">
        <v>10</v>
      </c>
      <c r="E32" s="3">
        <v>18.86</v>
      </c>
      <c r="F32" s="6">
        <f t="shared" si="2"/>
        <v>188.6</v>
      </c>
      <c r="H32" t="s">
        <v>548</v>
      </c>
    </row>
    <row r="33" spans="2:8" x14ac:dyDescent="0.25">
      <c r="B33" t="s">
        <v>483</v>
      </c>
      <c r="D33">
        <v>10</v>
      </c>
      <c r="E33" s="3">
        <v>8.4600000000000009</v>
      </c>
      <c r="F33" s="6">
        <f>D33*E33</f>
        <v>84.600000000000009</v>
      </c>
      <c r="H33" t="s">
        <v>548</v>
      </c>
    </row>
    <row r="34" spans="2:8" x14ac:dyDescent="0.25">
      <c r="B34" t="s">
        <v>484</v>
      </c>
      <c r="D34">
        <v>10</v>
      </c>
      <c r="E34" s="3">
        <v>3.71</v>
      </c>
      <c r="F34" s="6">
        <f>D34*E34</f>
        <v>37.1</v>
      </c>
      <c r="H34" t="s">
        <v>548</v>
      </c>
    </row>
    <row r="35" spans="2:8" x14ac:dyDescent="0.25">
      <c r="B35" t="s">
        <v>485</v>
      </c>
      <c r="D35">
        <v>10</v>
      </c>
      <c r="E35" s="3">
        <v>3.67</v>
      </c>
      <c r="F35" s="6">
        <f>D35*E35</f>
        <v>36.700000000000003</v>
      </c>
      <c r="H35" t="s">
        <v>548</v>
      </c>
    </row>
    <row r="36" spans="2:8" x14ac:dyDescent="0.25">
      <c r="F36" s="6">
        <f t="shared" ref="F36:F39" si="3">D36*E36</f>
        <v>0</v>
      </c>
    </row>
    <row r="37" spans="2:8" x14ac:dyDescent="0.25">
      <c r="B37" t="s">
        <v>504</v>
      </c>
      <c r="D37">
        <v>10</v>
      </c>
      <c r="E37" s="3">
        <v>7.76</v>
      </c>
      <c r="F37" s="6">
        <f t="shared" si="3"/>
        <v>77.599999999999994</v>
      </c>
      <c r="H37" t="s">
        <v>548</v>
      </c>
    </row>
    <row r="38" spans="2:8" x14ac:dyDescent="0.25">
      <c r="B38" t="s">
        <v>505</v>
      </c>
      <c r="D38">
        <v>12</v>
      </c>
      <c r="E38" s="3">
        <v>3.12</v>
      </c>
      <c r="F38" s="6">
        <f t="shared" si="3"/>
        <v>37.44</v>
      </c>
      <c r="H38" t="s">
        <v>548</v>
      </c>
    </row>
    <row r="39" spans="2:8" x14ac:dyDescent="0.25">
      <c r="F39" s="6">
        <f t="shared" si="3"/>
        <v>0</v>
      </c>
    </row>
    <row r="40" spans="2:8" x14ac:dyDescent="0.25">
      <c r="E40" s="3"/>
      <c r="F40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Components Control System</vt:lpstr>
      <vt:lpstr>Components Body Coil</vt:lpstr>
      <vt:lpstr>Components RFPA</vt:lpstr>
      <vt:lpstr>Housings</vt:lpstr>
      <vt:lpstr>PCBs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Orzada, Stephan</dc:creator>
  <cp:lastModifiedBy>Orzada, Stephan</cp:lastModifiedBy>
  <dcterms:created xsi:type="dcterms:W3CDTF">2023-02-01T11:41:35Z</dcterms:created>
  <dcterms:modified xsi:type="dcterms:W3CDTF">2025-09-16T13:57:46Z</dcterms:modified>
</cp:coreProperties>
</file>