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ire\OneDrive - The University of Melbourne\Documents\Postdoc - Marine symbiosis lab\Project Intracellular Algal symbionts\Paper\"/>
    </mc:Choice>
  </mc:AlternateContent>
  <xr:revisionPtr revIDLastSave="30" documentId="8_{1B78922E-22CE-4260-9204-C2737A68B31C}" xr6:coauthVersionLast="36" xr6:coauthVersionMax="36" xr10:uidLastSave="{5C23A08F-D2FF-4A09-8A79-99C6B5F16CC3}"/>
  <bookViews>
    <workbookView minimized="1" xWindow="0" yWindow="0" windowWidth="28800" windowHeight="11625" activeTab="1" xr2:uid="{C694D90D-4A02-4A1C-9428-CD51090CE2CB}"/>
  </bookViews>
  <sheets>
    <sheet name="A - Intracellular core genera" sheetId="1" r:id="rId1"/>
    <sheet name="B - Closely-assoc core genera" sheetId="2" r:id="rId2"/>
    <sheet name="C - Loosely-assoc core gen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3" l="1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F8" i="3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F10" i="2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F10" i="1"/>
</calcChain>
</file>

<file path=xl/sharedStrings.xml><?xml version="1.0" encoding="utf-8"?>
<sst xmlns="http://schemas.openxmlformats.org/spreadsheetml/2006/main" count="212" uniqueCount="89">
  <si>
    <t>Breviolum.minutum.MMSF01...Closely.associated</t>
  </si>
  <si>
    <t>Breviolum.minutum.MMSF01...Intracellular</t>
  </si>
  <si>
    <t>Breviolum.minutum.MMSF01...Loosely.associated</t>
  </si>
  <si>
    <t>Cladocopium.goreaui.SCF049.01...Closely.associated</t>
  </si>
  <si>
    <t>Cladocopium.goreaui.SCF049.01...Intracellular</t>
  </si>
  <si>
    <t>Cladocopium.goreaui.SCF049.01...Loosely.associated</t>
  </si>
  <si>
    <t>Cladocopium.goreaui.SCF055.01.10...Closely.associated</t>
  </si>
  <si>
    <t>Cladocopium.goreaui.SCF055.01.10...Intracellular</t>
  </si>
  <si>
    <t>Cladocopium.goreaui.SCF055.01.10...Loosely.associated</t>
  </si>
  <si>
    <t>Cladocopium.goreaui.SCF065.01...Closely.associated</t>
  </si>
  <si>
    <t>Cladocopium.goreaui.SCF065.01...Intracellular</t>
  </si>
  <si>
    <t>Cladocopium.goreaui.SCF065.01...Loosely.associated</t>
  </si>
  <si>
    <t>Durusdinium.glynii.SCF086.01...Closely.associated</t>
  </si>
  <si>
    <t>Durusdinium.glynii.SCF086.01...Intracellular</t>
  </si>
  <si>
    <t>Durusdinium.glynii.SCF086.01...Loosely.associated</t>
  </si>
  <si>
    <t>Durusdinium.trenchii.SCF082...Closely.associated</t>
  </si>
  <si>
    <t>Durusdinium.trenchii.SCF082...Intracellular</t>
  </si>
  <si>
    <t>Durusdinium.trenchii.SCF082...Loosely.associated</t>
  </si>
  <si>
    <t>Fugacium.kawagutii.SCF089.01...Closely.associated</t>
  </si>
  <si>
    <t>Fugacium.kawagutii.SCF089.01...Intracellular</t>
  </si>
  <si>
    <t>Fugacium.kawagutii.SCF089.01...Loosely.associated</t>
  </si>
  <si>
    <t>Fugacium.sp..F5.1.SCF092.01...Closely.associated</t>
  </si>
  <si>
    <t>Fugacium.sp..F5.1.SCF092.01...Intracellular</t>
  </si>
  <si>
    <t>Fugacium.sp..F5.1.SCF092.01...Loosely.associated</t>
  </si>
  <si>
    <t>Gerakladium.sp..G3.SCF097.01...Closely.associated</t>
  </si>
  <si>
    <t>Gerakladium.sp..G3.SCF097.01...Intracellular</t>
  </si>
  <si>
    <t>Gerakladium.sp..G3.SCF097.01...Loosely.associated</t>
  </si>
  <si>
    <t>Symbiodinium.necroappetens.SCF026.1...Closely.associated</t>
  </si>
  <si>
    <t>Symbiodinium.necroappetens.SCF026.1...Intracellular</t>
  </si>
  <si>
    <t>Symbiodinium.necroappetens.SCF026.1...Loosely.associated</t>
  </si>
  <si>
    <t>Symbiodinium.tridacnidorum.CS.73...Closely.associated</t>
  </si>
  <si>
    <t>Symbiodinium.tridacnidorum.CS.73...Intracellular</t>
  </si>
  <si>
    <t>Symbiodinium.tridacnidorum.CS.73...Loosely.associated</t>
  </si>
  <si>
    <t>Phylum</t>
  </si>
  <si>
    <t>Class</t>
  </si>
  <si>
    <t>Order</t>
  </si>
  <si>
    <t>Family</t>
  </si>
  <si>
    <t>Genus</t>
  </si>
  <si>
    <t>D_1__Bacteroidetes</t>
  </si>
  <si>
    <t>D_2__Rhodothermia</t>
  </si>
  <si>
    <t>D_3__Balneolales</t>
  </si>
  <si>
    <t>D_4__Balneolaceae</t>
  </si>
  <si>
    <t>D_5__Balneola</t>
  </si>
  <si>
    <t>D_1__Proteobacteria</t>
  </si>
  <si>
    <t>D_2__Gammaproteobacteria</t>
  </si>
  <si>
    <t>D_3__Oceanospirillales</t>
  </si>
  <si>
    <t>D_4__Pseudohongiellaceae</t>
  </si>
  <si>
    <t>D_5__Pseudohongiella</t>
  </si>
  <si>
    <t>D_2__Alphaproteobacteria</t>
  </si>
  <si>
    <t>D_3__uncultured</t>
  </si>
  <si>
    <t>D_4__uncultured Rhodobacteraceae bacterium</t>
  </si>
  <si>
    <t>D_5__uncultured Rhodobacteraceae bacterium</t>
  </si>
  <si>
    <t>D_3__Caulobacterales</t>
  </si>
  <si>
    <t>D_4__Parvularculaceae</t>
  </si>
  <si>
    <t>D_5__uncultured</t>
  </si>
  <si>
    <t>D_3__Rhizobiales</t>
  </si>
  <si>
    <t>D_4__Rhizobiaceae</t>
  </si>
  <si>
    <t>D_5__Roseitalea</t>
  </si>
  <si>
    <t>D_4__Stappiaceae</t>
  </si>
  <si>
    <t>D_5__Labrenzia</t>
  </si>
  <si>
    <t>TOTAL</t>
  </si>
  <si>
    <t>D_1__Firmicutes</t>
  </si>
  <si>
    <t>D_2__Bacilli</t>
  </si>
  <si>
    <t>D_3__Bacillales</t>
  </si>
  <si>
    <t>D_4__Staphylococcaceae</t>
  </si>
  <si>
    <t>D_5__Staphylococcus</t>
  </si>
  <si>
    <t>D_3__Betaproteobacteriales</t>
  </si>
  <si>
    <t>D_4__Burkholderiaceae</t>
  </si>
  <si>
    <t>D_5__Ralstonia</t>
  </si>
  <si>
    <t>D_5__Schlegelella</t>
  </si>
  <si>
    <t>D_3__Pseudomonadales</t>
  </si>
  <si>
    <t>D_4__Pseudomonadaceae</t>
  </si>
  <si>
    <t>D_5__Pseudomonas</t>
  </si>
  <si>
    <t>D_4__Hyphomicrobiaceae</t>
  </si>
  <si>
    <t>D_5__Hyphomicrobium</t>
  </si>
  <si>
    <t>D_4__Beijerinckiaceae</t>
  </si>
  <si>
    <t>D_5__Methylobacterium</t>
  </si>
  <si>
    <t>D_3__Sphingomonadales</t>
  </si>
  <si>
    <t>D_4__Sphingomonadaceae</t>
  </si>
  <si>
    <t>D_5__Sphingomonas</t>
  </si>
  <si>
    <t>D_1__Planctomycetes</t>
  </si>
  <si>
    <t>D_2__Phycisphaerae</t>
  </si>
  <si>
    <t>D_3__Phycisphaerales</t>
  </si>
  <si>
    <t>D_4__Phycisphaeraceae</t>
  </si>
  <si>
    <t>D_5__SM1A02</t>
  </si>
  <si>
    <t>D_2__Bacteroidia</t>
  </si>
  <si>
    <t>D_3__Cytophagales</t>
  </si>
  <si>
    <t>D_4__Cyclobacteriaceae</t>
  </si>
  <si>
    <t>D_5__Marinoscillum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</si>
</sst>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8E17-19AE-47EF-BED0-AB978CF7B785}">
  <dimension ref="A1:AL10"/>
  <sheetViews>
    <sheetView workbookViewId="0">
      <selection activeCell="H12" sqref="H12"/>
    </sheetView>
  </sheetViews>
  <sheetFormatPr defaultRowHeight="15" x14ac:dyDescent="0.25"/>
  <cols>
    <col min="1" max="5" width="21.7109375" customWidth="1"/>
  </cols>
  <sheetData>
    <row r="1" spans="1:3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0</v>
      </c>
      <c r="G2">
        <v>8.3850168000000003E-2</v>
      </c>
      <c r="H2">
        <v>0</v>
      </c>
      <c r="I2">
        <v>1.0897400999999999E-2</v>
      </c>
      <c r="J2">
        <v>2.7749928E-2</v>
      </c>
      <c r="K2">
        <v>0</v>
      </c>
      <c r="L2">
        <v>0</v>
      </c>
      <c r="M2">
        <v>0.33102674399999998</v>
      </c>
      <c r="N2">
        <v>0</v>
      </c>
      <c r="O2">
        <v>0</v>
      </c>
      <c r="P2">
        <v>0.50299551799999997</v>
      </c>
      <c r="Q2">
        <v>0</v>
      </c>
      <c r="R2">
        <v>0</v>
      </c>
      <c r="S2">
        <v>5.7068535330000003</v>
      </c>
      <c r="T2">
        <v>6.5970309999999997E-3</v>
      </c>
      <c r="U2">
        <v>0</v>
      </c>
      <c r="V2">
        <v>0.264065259</v>
      </c>
      <c r="W2">
        <v>0</v>
      </c>
      <c r="X2">
        <v>0</v>
      </c>
      <c r="Y2">
        <v>2.310257016</v>
      </c>
      <c r="Z2">
        <v>0</v>
      </c>
      <c r="AA2">
        <v>0</v>
      </c>
      <c r="AB2">
        <v>1.102521187</v>
      </c>
      <c r="AC2">
        <v>0</v>
      </c>
      <c r="AD2">
        <v>0</v>
      </c>
      <c r="AE2">
        <v>12.71663963</v>
      </c>
      <c r="AF2">
        <v>0</v>
      </c>
      <c r="AG2">
        <v>0</v>
      </c>
      <c r="AH2">
        <v>0.48090991199999999</v>
      </c>
      <c r="AI2">
        <v>0</v>
      </c>
      <c r="AJ2">
        <v>0</v>
      </c>
      <c r="AK2">
        <v>0.24040667299999999</v>
      </c>
      <c r="AL2">
        <v>0</v>
      </c>
    </row>
    <row r="3" spans="1:38" x14ac:dyDescent="0.25">
      <c r="A3" t="s">
        <v>43</v>
      </c>
      <c r="B3" t="s">
        <v>44</v>
      </c>
      <c r="C3" t="s">
        <v>66</v>
      </c>
      <c r="D3" t="s">
        <v>67</v>
      </c>
      <c r="E3" t="s">
        <v>68</v>
      </c>
      <c r="F3">
        <v>0.112184799</v>
      </c>
      <c r="G3">
        <v>2.1642017610000002</v>
      </c>
      <c r="H3">
        <v>6.3955879999999998E-3</v>
      </c>
      <c r="I3">
        <v>0.266986324</v>
      </c>
      <c r="J3">
        <v>1.34273847</v>
      </c>
      <c r="K3">
        <v>3.6948087999999997E-2</v>
      </c>
      <c r="L3">
        <v>3.2105305000000001E-2</v>
      </c>
      <c r="M3">
        <v>2.466803815</v>
      </c>
      <c r="N3">
        <v>1.8815793000000001E-2</v>
      </c>
      <c r="O3">
        <v>0</v>
      </c>
      <c r="P3">
        <v>6.4670852000000001E-2</v>
      </c>
      <c r="Q3">
        <v>1.1398609000000001E-2</v>
      </c>
      <c r="R3">
        <v>0</v>
      </c>
      <c r="S3">
        <v>0.69013112499999996</v>
      </c>
      <c r="T3">
        <v>0</v>
      </c>
      <c r="U3">
        <v>0</v>
      </c>
      <c r="V3">
        <v>0.159784711</v>
      </c>
      <c r="W3">
        <v>0</v>
      </c>
      <c r="X3">
        <v>0</v>
      </c>
      <c r="Y3">
        <v>0.13914047900000001</v>
      </c>
      <c r="Z3">
        <v>0</v>
      </c>
      <c r="AA3">
        <v>0</v>
      </c>
      <c r="AB3">
        <v>8.2357003999999998E-2</v>
      </c>
      <c r="AC3">
        <v>0</v>
      </c>
      <c r="AD3">
        <v>0</v>
      </c>
      <c r="AE3">
        <v>0.25185691100000002</v>
      </c>
      <c r="AF3">
        <v>0</v>
      </c>
      <c r="AG3">
        <v>1.6870627999999999E-2</v>
      </c>
      <c r="AH3">
        <v>0.82187249500000004</v>
      </c>
      <c r="AI3">
        <v>0</v>
      </c>
      <c r="AJ3">
        <v>5.574369E-3</v>
      </c>
      <c r="AK3">
        <v>0.32298911699999999</v>
      </c>
      <c r="AL3">
        <v>2.4718823000000001E-2</v>
      </c>
    </row>
    <row r="4" spans="1:38" x14ac:dyDescent="0.25">
      <c r="A4" t="s">
        <v>43</v>
      </c>
      <c r="B4" t="s">
        <v>44</v>
      </c>
      <c r="C4" t="s">
        <v>66</v>
      </c>
      <c r="D4" t="s">
        <v>67</v>
      </c>
      <c r="E4" t="s">
        <v>69</v>
      </c>
      <c r="F4">
        <v>7.8019428000000002E-2</v>
      </c>
      <c r="G4">
        <v>0.37732575800000001</v>
      </c>
      <c r="H4">
        <v>1.7054903E-2</v>
      </c>
      <c r="I4">
        <v>1.6346100999999998E-2</v>
      </c>
      <c r="J4">
        <v>0.12800773400000001</v>
      </c>
      <c r="K4">
        <v>1.9895124E-2</v>
      </c>
      <c r="L4">
        <v>0</v>
      </c>
      <c r="M4">
        <v>0.27118010100000001</v>
      </c>
      <c r="N4">
        <v>7.9224389999999999E-3</v>
      </c>
      <c r="O4">
        <v>0</v>
      </c>
      <c r="P4">
        <v>0.551498657</v>
      </c>
      <c r="Q4">
        <v>0</v>
      </c>
      <c r="R4">
        <v>0</v>
      </c>
      <c r="S4">
        <v>0.53087009600000001</v>
      </c>
      <c r="T4">
        <v>0</v>
      </c>
      <c r="U4">
        <v>0</v>
      </c>
      <c r="V4">
        <v>0.53654024099999997</v>
      </c>
      <c r="W4">
        <v>0</v>
      </c>
      <c r="X4">
        <v>0</v>
      </c>
      <c r="Y4">
        <v>0.20739807299999999</v>
      </c>
      <c r="Z4">
        <v>0</v>
      </c>
      <c r="AA4">
        <v>0</v>
      </c>
      <c r="AB4">
        <v>0.40912834399999998</v>
      </c>
      <c r="AC4">
        <v>0</v>
      </c>
      <c r="AD4">
        <v>0</v>
      </c>
      <c r="AE4">
        <v>1.0074276440000001</v>
      </c>
      <c r="AF4">
        <v>0</v>
      </c>
      <c r="AG4">
        <v>0</v>
      </c>
      <c r="AH4">
        <v>0.51398837200000003</v>
      </c>
      <c r="AI4">
        <v>0</v>
      </c>
      <c r="AJ4">
        <v>0</v>
      </c>
      <c r="AK4">
        <v>0.69002220599999997</v>
      </c>
      <c r="AL4">
        <v>0</v>
      </c>
    </row>
    <row r="5" spans="1:38" x14ac:dyDescent="0.25">
      <c r="A5" t="s">
        <v>43</v>
      </c>
      <c r="B5" t="s">
        <v>44</v>
      </c>
      <c r="C5" t="s">
        <v>70</v>
      </c>
      <c r="D5" t="s">
        <v>71</v>
      </c>
      <c r="E5" t="s">
        <v>72</v>
      </c>
      <c r="F5">
        <v>0</v>
      </c>
      <c r="G5">
        <v>0.28335574200000002</v>
      </c>
      <c r="H5">
        <v>0</v>
      </c>
      <c r="I5">
        <v>0</v>
      </c>
      <c r="J5">
        <v>0.32673302799999998</v>
      </c>
      <c r="K5">
        <v>0</v>
      </c>
      <c r="L5">
        <v>0</v>
      </c>
      <c r="M5">
        <v>0.44510940700000001</v>
      </c>
      <c r="N5">
        <v>2.5747928E-2</v>
      </c>
      <c r="O5">
        <v>0</v>
      </c>
      <c r="P5">
        <v>0.11856322900000001</v>
      </c>
      <c r="Q5">
        <v>0</v>
      </c>
      <c r="R5">
        <v>0</v>
      </c>
      <c r="S5">
        <v>4.3531347880000002</v>
      </c>
      <c r="T5">
        <v>0</v>
      </c>
      <c r="U5">
        <v>0</v>
      </c>
      <c r="V5">
        <v>0.38852914</v>
      </c>
      <c r="W5">
        <v>0</v>
      </c>
      <c r="X5">
        <v>0</v>
      </c>
      <c r="Y5">
        <v>0.73770707000000002</v>
      </c>
      <c r="Z5">
        <v>0</v>
      </c>
      <c r="AA5">
        <v>0</v>
      </c>
      <c r="AB5">
        <v>0.59775245099999996</v>
      </c>
      <c r="AC5">
        <v>0</v>
      </c>
      <c r="AD5">
        <v>0</v>
      </c>
      <c r="AE5">
        <v>1.263553317</v>
      </c>
      <c r="AF5">
        <v>0</v>
      </c>
      <c r="AG5">
        <v>0</v>
      </c>
      <c r="AH5">
        <v>0.34350708000000002</v>
      </c>
      <c r="AI5">
        <v>0</v>
      </c>
      <c r="AJ5">
        <v>0</v>
      </c>
      <c r="AK5">
        <v>2.5692316E-2</v>
      </c>
      <c r="AL5">
        <v>0</v>
      </c>
    </row>
    <row r="6" spans="1:38" x14ac:dyDescent="0.25">
      <c r="A6" t="s">
        <v>43</v>
      </c>
      <c r="B6" t="s">
        <v>48</v>
      </c>
      <c r="C6" t="s">
        <v>55</v>
      </c>
      <c r="D6" t="s">
        <v>73</v>
      </c>
      <c r="E6" t="s">
        <v>74</v>
      </c>
      <c r="F6">
        <v>1.215675276</v>
      </c>
      <c r="G6">
        <v>50.798745140000001</v>
      </c>
      <c r="H6">
        <v>2.0501414140000001</v>
      </c>
      <c r="I6">
        <v>1.2123358580000001</v>
      </c>
      <c r="J6">
        <v>13.74785162</v>
      </c>
      <c r="K6">
        <v>0.74606715999999995</v>
      </c>
      <c r="L6">
        <v>0.24212751199999999</v>
      </c>
      <c r="M6">
        <v>38.960164579999997</v>
      </c>
      <c r="N6">
        <v>0.67142673200000003</v>
      </c>
      <c r="O6">
        <v>6.775199E-3</v>
      </c>
      <c r="P6">
        <v>77.506220080000006</v>
      </c>
      <c r="Q6">
        <v>9.2065691000000005E-2</v>
      </c>
      <c r="R6">
        <v>0</v>
      </c>
      <c r="S6">
        <v>9.3114614850000006</v>
      </c>
      <c r="T6">
        <v>0</v>
      </c>
      <c r="U6">
        <v>1.2609810000000001E-2</v>
      </c>
      <c r="V6">
        <v>58.819275079999997</v>
      </c>
      <c r="W6">
        <v>0</v>
      </c>
      <c r="X6">
        <v>0</v>
      </c>
      <c r="Y6">
        <v>31.049329239999999</v>
      </c>
      <c r="Z6">
        <v>0.15420408999999999</v>
      </c>
      <c r="AA6">
        <v>2.7982010000000002E-3</v>
      </c>
      <c r="AB6">
        <v>4.2081772539999998</v>
      </c>
      <c r="AC6">
        <v>3.4886969999999998E-3</v>
      </c>
      <c r="AD6">
        <v>3.5776639999999999E-3</v>
      </c>
      <c r="AE6">
        <v>11.58114915</v>
      </c>
      <c r="AF6">
        <v>0</v>
      </c>
      <c r="AG6">
        <v>1.9530996540000001</v>
      </c>
      <c r="AH6">
        <v>46.412895509999998</v>
      </c>
      <c r="AI6">
        <v>0.26835053399999997</v>
      </c>
      <c r="AJ6">
        <v>0.119848935</v>
      </c>
      <c r="AK6">
        <v>50.85977501</v>
      </c>
      <c r="AL6">
        <v>2.7808676000000001E-2</v>
      </c>
    </row>
    <row r="7" spans="1:38" x14ac:dyDescent="0.25">
      <c r="A7" t="s">
        <v>43</v>
      </c>
      <c r="B7" t="s">
        <v>48</v>
      </c>
      <c r="C7" t="s">
        <v>55</v>
      </c>
      <c r="D7" t="s">
        <v>75</v>
      </c>
      <c r="E7" t="s">
        <v>76</v>
      </c>
      <c r="F7">
        <v>0.74500905100000003</v>
      </c>
      <c r="G7">
        <v>19.89272961</v>
      </c>
      <c r="H7">
        <v>0.697119143</v>
      </c>
      <c r="I7">
        <v>0.75464501699999997</v>
      </c>
      <c r="J7">
        <v>5.162381839</v>
      </c>
      <c r="K7">
        <v>0.62101209300000004</v>
      </c>
      <c r="L7">
        <v>9.0965032000000001E-2</v>
      </c>
      <c r="M7">
        <v>12.71554143</v>
      </c>
      <c r="N7">
        <v>0.15448756699999999</v>
      </c>
      <c r="O7">
        <v>0</v>
      </c>
      <c r="P7">
        <v>10.835960589999999</v>
      </c>
      <c r="Q7">
        <v>4.9101701999999997E-2</v>
      </c>
      <c r="R7">
        <v>0</v>
      </c>
      <c r="S7">
        <v>6.5987152939999998</v>
      </c>
      <c r="T7">
        <v>0</v>
      </c>
      <c r="U7">
        <v>0</v>
      </c>
      <c r="V7">
        <v>8.9613993779999994</v>
      </c>
      <c r="W7">
        <v>0</v>
      </c>
      <c r="X7">
        <v>4.2505709999999999E-3</v>
      </c>
      <c r="Y7">
        <v>6.9806515969999996</v>
      </c>
      <c r="Z7">
        <v>3.3816686999999998E-2</v>
      </c>
      <c r="AA7">
        <v>0</v>
      </c>
      <c r="AB7">
        <v>2.4441433539999999</v>
      </c>
      <c r="AC7">
        <v>0</v>
      </c>
      <c r="AD7">
        <v>0</v>
      </c>
      <c r="AE7">
        <v>7.3294629899999997</v>
      </c>
      <c r="AF7">
        <v>0</v>
      </c>
      <c r="AG7">
        <v>0.38542896799999998</v>
      </c>
      <c r="AH7">
        <v>13.06471928</v>
      </c>
      <c r="AI7">
        <v>8.5210833E-2</v>
      </c>
      <c r="AJ7">
        <v>4.5988544999999999E-2</v>
      </c>
      <c r="AK7">
        <v>16.521994459999998</v>
      </c>
      <c r="AL7">
        <v>2.1628970000000001E-2</v>
      </c>
    </row>
    <row r="8" spans="1:38" x14ac:dyDescent="0.25">
      <c r="A8" t="s">
        <v>43</v>
      </c>
      <c r="B8" t="s">
        <v>48</v>
      </c>
      <c r="C8" t="s">
        <v>77</v>
      </c>
      <c r="D8" t="s">
        <v>78</v>
      </c>
      <c r="E8" t="s">
        <v>79</v>
      </c>
      <c r="F8">
        <v>2.5496544999999999E-2</v>
      </c>
      <c r="G8">
        <v>1.21438175</v>
      </c>
      <c r="H8">
        <v>0.56139054300000002</v>
      </c>
      <c r="I8">
        <v>0.133493162</v>
      </c>
      <c r="J8">
        <v>0.26138642200000001</v>
      </c>
      <c r="K8">
        <v>0</v>
      </c>
      <c r="L8">
        <v>0</v>
      </c>
      <c r="M8">
        <v>0.54048999399999997</v>
      </c>
      <c r="N8">
        <v>0</v>
      </c>
      <c r="O8">
        <v>0</v>
      </c>
      <c r="P8">
        <v>2.472761894</v>
      </c>
      <c r="Q8">
        <v>3.507264E-3</v>
      </c>
      <c r="R8">
        <v>0</v>
      </c>
      <c r="S8">
        <v>10.29887986</v>
      </c>
      <c r="T8">
        <v>0</v>
      </c>
      <c r="U8">
        <v>0</v>
      </c>
      <c r="V8">
        <v>0.80733327700000002</v>
      </c>
      <c r="W8">
        <v>0</v>
      </c>
      <c r="X8">
        <v>5.9507996000000001E-2</v>
      </c>
      <c r="Y8">
        <v>11.225748859999999</v>
      </c>
      <c r="Z8">
        <v>0</v>
      </c>
      <c r="AA8">
        <v>2.9381108E-2</v>
      </c>
      <c r="AB8">
        <v>39.255067609999998</v>
      </c>
      <c r="AC8">
        <v>1.4826961E-2</v>
      </c>
      <c r="AD8">
        <v>0</v>
      </c>
      <c r="AE8">
        <v>8.8320669340000002</v>
      </c>
      <c r="AF8">
        <v>0</v>
      </c>
      <c r="AG8">
        <v>0</v>
      </c>
      <c r="AH8">
        <v>0.304067378</v>
      </c>
      <c r="AI8">
        <v>0</v>
      </c>
      <c r="AJ8">
        <v>0</v>
      </c>
      <c r="AK8">
        <v>0.203703364</v>
      </c>
      <c r="AL8">
        <v>0</v>
      </c>
    </row>
    <row r="10" spans="1:38" s="1" customFormat="1" x14ac:dyDescent="0.25">
      <c r="E10" s="1" t="s">
        <v>60</v>
      </c>
      <c r="F10" s="1">
        <f>SUM(F2:F8)</f>
        <v>2.176385099</v>
      </c>
      <c r="G10" s="1">
        <f t="shared" ref="G10:AL10" si="0">SUM(G2:G8)</f>
        <v>74.814589929000007</v>
      </c>
      <c r="H10" s="1">
        <f t="shared" si="0"/>
        <v>3.3321015910000003</v>
      </c>
      <c r="I10" s="1">
        <f t="shared" si="0"/>
        <v>2.3947038630000002</v>
      </c>
      <c r="J10" s="1">
        <f t="shared" si="0"/>
        <v>20.996849041000004</v>
      </c>
      <c r="K10" s="1">
        <f t="shared" si="0"/>
        <v>1.423922465</v>
      </c>
      <c r="L10" s="1">
        <f t="shared" si="0"/>
        <v>0.36519784900000002</v>
      </c>
      <c r="M10" s="1">
        <f t="shared" si="0"/>
        <v>55.730316070999997</v>
      </c>
      <c r="N10" s="1">
        <f t="shared" si="0"/>
        <v>0.87840045899999997</v>
      </c>
      <c r="O10" s="1">
        <f t="shared" si="0"/>
        <v>6.775199E-3</v>
      </c>
      <c r="P10" s="1">
        <f t="shared" si="0"/>
        <v>92.052670820000003</v>
      </c>
      <c r="Q10" s="1">
        <f t="shared" si="0"/>
        <v>0.15607326600000002</v>
      </c>
      <c r="R10" s="1">
        <f t="shared" si="0"/>
        <v>0</v>
      </c>
      <c r="S10" s="1">
        <f t="shared" si="0"/>
        <v>37.490046181000004</v>
      </c>
      <c r="T10" s="1">
        <f t="shared" si="0"/>
        <v>6.5970309999999997E-3</v>
      </c>
      <c r="U10" s="1">
        <f t="shared" si="0"/>
        <v>1.2609810000000001E-2</v>
      </c>
      <c r="V10" s="1">
        <f t="shared" si="0"/>
        <v>69.936927085999997</v>
      </c>
      <c r="W10" s="1">
        <f t="shared" si="0"/>
        <v>0</v>
      </c>
      <c r="X10" s="1">
        <f t="shared" si="0"/>
        <v>6.3758567000000002E-2</v>
      </c>
      <c r="Y10" s="1">
        <f t="shared" si="0"/>
        <v>52.650232334999998</v>
      </c>
      <c r="Z10" s="1">
        <f t="shared" si="0"/>
        <v>0.18802077699999997</v>
      </c>
      <c r="AA10" s="1">
        <f t="shared" si="0"/>
        <v>3.2179309000000003E-2</v>
      </c>
      <c r="AB10" s="1">
        <f t="shared" si="0"/>
        <v>48.099147203999998</v>
      </c>
      <c r="AC10" s="1">
        <f t="shared" si="0"/>
        <v>1.8315657999999999E-2</v>
      </c>
      <c r="AD10" s="1">
        <f t="shared" si="0"/>
        <v>3.5776639999999999E-3</v>
      </c>
      <c r="AE10" s="1">
        <f t="shared" si="0"/>
        <v>42.982156575999994</v>
      </c>
      <c r="AF10" s="1">
        <f t="shared" si="0"/>
        <v>0</v>
      </c>
      <c r="AG10" s="1">
        <f t="shared" si="0"/>
        <v>2.3553992500000001</v>
      </c>
      <c r="AH10" s="1">
        <f t="shared" si="0"/>
        <v>61.941960026999993</v>
      </c>
      <c r="AI10" s="1">
        <f t="shared" si="0"/>
        <v>0.35356136699999996</v>
      </c>
      <c r="AJ10" s="1">
        <f t="shared" si="0"/>
        <v>0.17141184900000001</v>
      </c>
      <c r="AK10" s="1">
        <f t="shared" si="0"/>
        <v>68.864583146000001</v>
      </c>
      <c r="AL10" s="1">
        <f t="shared" si="0"/>
        <v>7.4156469000000003E-2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E8D0-3368-45E7-AD34-A951CEAE181D}">
  <dimension ref="A1:AL10"/>
  <sheetViews>
    <sheetView tabSelected="1" workbookViewId="0">
      <selection activeCell="V6" sqref="V6"/>
    </sheetView>
  </sheetViews>
  <sheetFormatPr defaultRowHeight="15" x14ac:dyDescent="0.25"/>
  <cols>
    <col min="1" max="5" width="18.5703125" customWidth="1"/>
  </cols>
  <sheetData>
    <row r="1" spans="1:3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2.4369597920000001</v>
      </c>
      <c r="G2">
        <v>0.13011233</v>
      </c>
      <c r="H2">
        <v>4.74481602</v>
      </c>
      <c r="I2">
        <v>5.3370021249999997</v>
      </c>
      <c r="J2">
        <v>2.410663134</v>
      </c>
      <c r="K2">
        <v>37.442623879999999</v>
      </c>
      <c r="L2">
        <v>1.17585681</v>
      </c>
      <c r="M2">
        <v>0.77052552799999996</v>
      </c>
      <c r="N2">
        <v>17.2481407</v>
      </c>
      <c r="O2">
        <v>2.541667473</v>
      </c>
      <c r="P2">
        <v>0</v>
      </c>
      <c r="Q2">
        <v>1.404659401</v>
      </c>
      <c r="R2">
        <v>0.57038093300000003</v>
      </c>
      <c r="S2">
        <v>0.22827414100000001</v>
      </c>
      <c r="T2">
        <v>0.81803188599999999</v>
      </c>
      <c r="U2">
        <v>1.252574503</v>
      </c>
      <c r="V2">
        <v>0.33975275399999999</v>
      </c>
      <c r="W2">
        <v>3.279820473</v>
      </c>
      <c r="X2">
        <v>5.6320068010000002</v>
      </c>
      <c r="Y2">
        <v>2.6620461529999999</v>
      </c>
      <c r="Z2">
        <v>26.896439780000001</v>
      </c>
      <c r="AA2">
        <v>2.7275461879999998</v>
      </c>
      <c r="AB2">
        <v>0.863420207</v>
      </c>
      <c r="AC2">
        <v>5.1257675130000004</v>
      </c>
      <c r="AD2">
        <v>0.73914536799999997</v>
      </c>
      <c r="AE2">
        <v>1.660548109</v>
      </c>
      <c r="AF2">
        <v>2.2675423440000002</v>
      </c>
      <c r="AG2">
        <v>0.445125037</v>
      </c>
      <c r="AH2">
        <v>2.2671467280000002</v>
      </c>
      <c r="AI2">
        <v>8.0956650579999998</v>
      </c>
      <c r="AJ2">
        <v>0.65220117899999996</v>
      </c>
      <c r="AK2">
        <v>2.9656273510000002</v>
      </c>
      <c r="AL2">
        <v>12.186379929999999</v>
      </c>
    </row>
    <row r="3" spans="1:38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0.75112822199999996</v>
      </c>
      <c r="G3">
        <v>0</v>
      </c>
      <c r="H3">
        <v>7.6526769090000002</v>
      </c>
      <c r="I3">
        <v>0.22339671999999999</v>
      </c>
      <c r="J3">
        <v>0.831602693</v>
      </c>
      <c r="K3">
        <v>0.203214484</v>
      </c>
      <c r="L3">
        <v>0.208684485</v>
      </c>
      <c r="M3">
        <v>3.1793529000000001E-2</v>
      </c>
      <c r="N3">
        <v>4.809910972</v>
      </c>
      <c r="O3">
        <v>0.53524071299999998</v>
      </c>
      <c r="P3">
        <v>0</v>
      </c>
      <c r="Q3">
        <v>0.68216292999999995</v>
      </c>
      <c r="R3">
        <v>6.3723876999999998E-2</v>
      </c>
      <c r="S3">
        <v>0</v>
      </c>
      <c r="T3">
        <v>6.8169324000000003E-2</v>
      </c>
      <c r="U3">
        <v>4.2032700999999999E-2</v>
      </c>
      <c r="V3">
        <v>1.177361E-2</v>
      </c>
      <c r="W3">
        <v>0</v>
      </c>
      <c r="X3">
        <v>1.048828436</v>
      </c>
      <c r="Y3">
        <v>0.123388727</v>
      </c>
      <c r="Z3">
        <v>1.6123796130000001</v>
      </c>
      <c r="AA3">
        <v>0.74432140099999999</v>
      </c>
      <c r="AB3">
        <v>0.20190749399999999</v>
      </c>
      <c r="AC3">
        <v>2.1211275469999999</v>
      </c>
      <c r="AD3">
        <v>2.2897048999999999E-2</v>
      </c>
      <c r="AE3">
        <v>0.196363015</v>
      </c>
      <c r="AF3">
        <v>8.1422591000000002E-2</v>
      </c>
      <c r="AG3">
        <v>0.28160971699999998</v>
      </c>
      <c r="AH3">
        <v>0.105596621</v>
      </c>
      <c r="AI3">
        <v>3.6926814069999998</v>
      </c>
      <c r="AJ3">
        <v>0.143540003</v>
      </c>
      <c r="AK3">
        <v>1.4681324000000001E-2</v>
      </c>
      <c r="AL3">
        <v>2.1721666050000001</v>
      </c>
    </row>
    <row r="4" spans="1:38" x14ac:dyDescent="0.25">
      <c r="A4" t="s">
        <v>43</v>
      </c>
      <c r="B4" t="s">
        <v>48</v>
      </c>
      <c r="C4" t="s">
        <v>49</v>
      </c>
      <c r="D4" t="s">
        <v>50</v>
      </c>
      <c r="E4" t="s">
        <v>51</v>
      </c>
      <c r="F4">
        <v>0.50279187199999997</v>
      </c>
      <c r="G4">
        <v>2.3131081000000001E-2</v>
      </c>
      <c r="H4">
        <v>2.6292975E-2</v>
      </c>
      <c r="I4">
        <v>1.190541056</v>
      </c>
      <c r="J4">
        <v>0.225580063</v>
      </c>
      <c r="K4">
        <v>0.136423709</v>
      </c>
      <c r="L4">
        <v>0.95914599899999997</v>
      </c>
      <c r="M4">
        <v>0</v>
      </c>
      <c r="N4">
        <v>3.6641281999999997E-2</v>
      </c>
      <c r="O4">
        <v>0.41619078999999998</v>
      </c>
      <c r="P4">
        <v>0</v>
      </c>
      <c r="Q4">
        <v>0.160457347</v>
      </c>
      <c r="R4">
        <v>3.6562879999999999E-2</v>
      </c>
      <c r="S4">
        <v>0</v>
      </c>
      <c r="T4">
        <v>4.2514202000000001E-2</v>
      </c>
      <c r="U4">
        <v>0.10928502399999999</v>
      </c>
      <c r="V4">
        <v>7.7369438999999998E-2</v>
      </c>
      <c r="W4">
        <v>0.27619540799999998</v>
      </c>
      <c r="X4">
        <v>3.9317783000000002E-2</v>
      </c>
      <c r="Y4">
        <v>0</v>
      </c>
      <c r="Z4">
        <v>0.22048479600000001</v>
      </c>
      <c r="AA4">
        <v>0.24134481499999999</v>
      </c>
      <c r="AB4">
        <v>0</v>
      </c>
      <c r="AC4">
        <v>2.0060005999999998E-2</v>
      </c>
      <c r="AD4">
        <v>0.2182375</v>
      </c>
      <c r="AE4">
        <v>0.73849568899999996</v>
      </c>
      <c r="AF4">
        <v>0.21891922999999999</v>
      </c>
      <c r="AG4">
        <v>0.40749055899999997</v>
      </c>
      <c r="AH4">
        <v>0.14758082</v>
      </c>
      <c r="AI4">
        <v>2.3528364E-2</v>
      </c>
      <c r="AJ4">
        <v>6.9679609999999999E-3</v>
      </c>
      <c r="AK4">
        <v>0</v>
      </c>
      <c r="AL4">
        <v>1.1061673460000001</v>
      </c>
    </row>
    <row r="5" spans="1:38" x14ac:dyDescent="0.25">
      <c r="A5" t="s">
        <v>43</v>
      </c>
      <c r="B5" t="s">
        <v>48</v>
      </c>
      <c r="C5" t="s">
        <v>52</v>
      </c>
      <c r="D5" t="s">
        <v>53</v>
      </c>
      <c r="E5" t="s">
        <v>54</v>
      </c>
      <c r="F5">
        <v>7.0487748909999999</v>
      </c>
      <c r="G5">
        <v>0</v>
      </c>
      <c r="H5">
        <v>0.36952288900000002</v>
      </c>
      <c r="I5">
        <v>24.734375849999999</v>
      </c>
      <c r="J5">
        <v>0.28645087400000002</v>
      </c>
      <c r="K5">
        <v>1.834614674</v>
      </c>
      <c r="L5">
        <v>0.38927682800000002</v>
      </c>
      <c r="M5">
        <v>0</v>
      </c>
      <c r="N5">
        <v>0</v>
      </c>
      <c r="O5">
        <v>1.6657310439999999</v>
      </c>
      <c r="P5">
        <v>0</v>
      </c>
      <c r="Q5">
        <v>0.25164622199999997</v>
      </c>
      <c r="R5">
        <v>0.94384463900000004</v>
      </c>
      <c r="S5">
        <v>0</v>
      </c>
      <c r="T5">
        <v>0.81803188599999999</v>
      </c>
      <c r="U5">
        <v>3.0389643140000002</v>
      </c>
      <c r="V5">
        <v>0</v>
      </c>
      <c r="W5">
        <v>0.22872432200000001</v>
      </c>
      <c r="X5">
        <v>0.46118697199999997</v>
      </c>
      <c r="Y5">
        <v>0</v>
      </c>
      <c r="Z5">
        <v>3.9227355999999998E-2</v>
      </c>
      <c r="AA5">
        <v>0.53515589500000005</v>
      </c>
      <c r="AB5">
        <v>0.78371988000000004</v>
      </c>
      <c r="AC5">
        <v>0.118615685</v>
      </c>
      <c r="AD5">
        <v>3.5776638999999999E-2</v>
      </c>
      <c r="AE5">
        <v>0</v>
      </c>
      <c r="AF5">
        <v>5.9146599000000001E-2</v>
      </c>
      <c r="AG5">
        <v>0.49184369999999999</v>
      </c>
      <c r="AH5">
        <v>0.198470757</v>
      </c>
      <c r="AI5">
        <v>2.6071970999999999E-2</v>
      </c>
      <c r="AJ5">
        <v>0.15050796399999999</v>
      </c>
      <c r="AK5">
        <v>0</v>
      </c>
      <c r="AL5">
        <v>0</v>
      </c>
    </row>
    <row r="6" spans="1:38" x14ac:dyDescent="0.25">
      <c r="A6" t="s">
        <v>43</v>
      </c>
      <c r="B6" t="s">
        <v>48</v>
      </c>
      <c r="C6" t="s">
        <v>55</v>
      </c>
      <c r="D6" t="s">
        <v>56</v>
      </c>
      <c r="E6" t="s">
        <v>57</v>
      </c>
      <c r="F6">
        <v>2.1570077250000002</v>
      </c>
      <c r="G6">
        <v>0</v>
      </c>
      <c r="H6">
        <v>5.1484487139999997</v>
      </c>
      <c r="I6">
        <v>4.0974227650000001</v>
      </c>
      <c r="J6">
        <v>2.2763892870000002</v>
      </c>
      <c r="K6">
        <v>0.82706873800000003</v>
      </c>
      <c r="L6">
        <v>0.47221553399999999</v>
      </c>
      <c r="M6">
        <v>0.164578268</v>
      </c>
      <c r="N6">
        <v>0.63775636499999999</v>
      </c>
      <c r="O6">
        <v>21.24024855</v>
      </c>
      <c r="P6">
        <v>7.18565E-3</v>
      </c>
      <c r="Q6">
        <v>40.366859859999998</v>
      </c>
      <c r="R6">
        <v>2.7328141399999999</v>
      </c>
      <c r="S6">
        <v>0.81753994799999996</v>
      </c>
      <c r="T6">
        <v>3.3527579260000002</v>
      </c>
      <c r="U6">
        <v>27.220377450000001</v>
      </c>
      <c r="V6">
        <v>2.7869817509999999</v>
      </c>
      <c r="W6">
        <v>10.95503194</v>
      </c>
      <c r="X6">
        <v>11.276765320000001</v>
      </c>
      <c r="Y6">
        <v>0.97135806400000002</v>
      </c>
      <c r="Z6">
        <v>3.1246618330000002</v>
      </c>
      <c r="AA6">
        <v>14.89272398</v>
      </c>
      <c r="AB6">
        <v>4.2613108049999999</v>
      </c>
      <c r="AC6">
        <v>8.6528397990000006</v>
      </c>
      <c r="AD6">
        <v>6.4397949999999999E-3</v>
      </c>
      <c r="AE6">
        <v>10.25783318</v>
      </c>
      <c r="AF6">
        <v>0</v>
      </c>
      <c r="AG6">
        <v>4.2176570590000004</v>
      </c>
      <c r="AH6">
        <v>0.94273609800000002</v>
      </c>
      <c r="AI6">
        <v>4.2401928050000004</v>
      </c>
      <c r="AJ6">
        <v>25.37174074</v>
      </c>
      <c r="AK6">
        <v>0.81297828999999999</v>
      </c>
      <c r="AL6">
        <v>10.42825362</v>
      </c>
    </row>
    <row r="7" spans="1:38" x14ac:dyDescent="0.25">
      <c r="A7" t="s">
        <v>43</v>
      </c>
      <c r="B7" t="s">
        <v>48</v>
      </c>
      <c r="C7" t="s">
        <v>55</v>
      </c>
      <c r="D7" t="s">
        <v>58</v>
      </c>
      <c r="E7" t="s">
        <v>59</v>
      </c>
      <c r="F7">
        <v>25.10338849</v>
      </c>
      <c r="G7">
        <v>0.11276402000000001</v>
      </c>
      <c r="H7">
        <v>0.25937664300000002</v>
      </c>
      <c r="I7">
        <v>1.471149131</v>
      </c>
      <c r="J7">
        <v>0.94439272399999996</v>
      </c>
      <c r="K7">
        <v>1.7507709360000001</v>
      </c>
      <c r="L7">
        <v>68.678599140000003</v>
      </c>
      <c r="M7">
        <v>2.6182905999999999E-2</v>
      </c>
      <c r="N7">
        <v>0.841759178</v>
      </c>
      <c r="O7">
        <v>2.1051510869999999</v>
      </c>
      <c r="P7">
        <v>4.4910310000000004E-3</v>
      </c>
      <c r="Q7">
        <v>3.7150698379999998</v>
      </c>
      <c r="R7">
        <v>0.45494669700000001</v>
      </c>
      <c r="S7">
        <v>0</v>
      </c>
      <c r="T7">
        <v>0.73960051299999996</v>
      </c>
      <c r="U7">
        <v>3.173468959</v>
      </c>
      <c r="V7">
        <v>0.15642082199999999</v>
      </c>
      <c r="W7">
        <v>0.20283100300000001</v>
      </c>
      <c r="X7">
        <v>0.50156739800000005</v>
      </c>
      <c r="Y7">
        <v>6.8257594000000005E-2</v>
      </c>
      <c r="Z7">
        <v>0.280002164</v>
      </c>
      <c r="AA7">
        <v>1.310257504</v>
      </c>
      <c r="AB7">
        <v>0.69604951999999998</v>
      </c>
      <c r="AC7">
        <v>0.71082193699999996</v>
      </c>
      <c r="AD7">
        <v>36.72328916</v>
      </c>
      <c r="AE7">
        <v>1.2806283620000001</v>
      </c>
      <c r="AF7">
        <v>12.74340362</v>
      </c>
      <c r="AG7">
        <v>0.32832837999999998</v>
      </c>
      <c r="AH7">
        <v>0.34477932900000002</v>
      </c>
      <c r="AI7">
        <v>0.124636741</v>
      </c>
      <c r="AJ7">
        <v>3.263793079</v>
      </c>
      <c r="AK7">
        <v>0</v>
      </c>
      <c r="AL7">
        <v>4.9097762950000003</v>
      </c>
    </row>
    <row r="8" spans="1:38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>
        <v>33.393845130000003</v>
      </c>
      <c r="G8">
        <v>6.9393242999999993E-2</v>
      </c>
      <c r="H8">
        <v>0.70919969900000002</v>
      </c>
      <c r="I8">
        <v>3.4680978589999998</v>
      </c>
      <c r="J8">
        <v>5.3906473789999998</v>
      </c>
      <c r="K8">
        <v>2.8833719389999999</v>
      </c>
      <c r="L8">
        <v>3.3817588359999999</v>
      </c>
      <c r="M8">
        <v>0.18702075900000001</v>
      </c>
      <c r="N8">
        <v>0.56942532599999995</v>
      </c>
      <c r="O8">
        <v>21.6728934</v>
      </c>
      <c r="P8">
        <v>0</v>
      </c>
      <c r="Q8">
        <v>5.0951783879999999</v>
      </c>
      <c r="R8">
        <v>3.4724289769999999</v>
      </c>
      <c r="S8">
        <v>0</v>
      </c>
      <c r="T8">
        <v>3.4231262600000001</v>
      </c>
      <c r="U8">
        <v>0.315245261</v>
      </c>
      <c r="V8">
        <v>0.13287360200000001</v>
      </c>
      <c r="W8">
        <v>3.8839978999999997E-2</v>
      </c>
      <c r="X8">
        <v>7.4820679029999999</v>
      </c>
      <c r="Y8">
        <v>7.7918668450000004</v>
      </c>
      <c r="Z8">
        <v>0.33546153000000001</v>
      </c>
      <c r="AA8">
        <v>24.464669220000001</v>
      </c>
      <c r="AB8">
        <v>2.0429850429999998</v>
      </c>
      <c r="AC8">
        <v>3.8532654200000001</v>
      </c>
      <c r="AD8">
        <v>4.4377343370000002</v>
      </c>
      <c r="AE8">
        <v>0.58908904600000001</v>
      </c>
      <c r="AF8">
        <v>1.839689672</v>
      </c>
      <c r="AG8">
        <v>17.134069579999998</v>
      </c>
      <c r="AH8">
        <v>2.1297438959999999</v>
      </c>
      <c r="AI8">
        <v>0.44067990600000001</v>
      </c>
      <c r="AJ8">
        <v>33.446214310000002</v>
      </c>
      <c r="AK8">
        <v>1.178176213</v>
      </c>
      <c r="AL8">
        <v>1.6592510199999999</v>
      </c>
    </row>
    <row r="10" spans="1:38" s="1" customFormat="1" x14ac:dyDescent="0.25">
      <c r="E10" s="1" t="s">
        <v>60</v>
      </c>
      <c r="F10" s="1">
        <f>SUM(F2:F8)</f>
        <v>71.393896122000001</v>
      </c>
      <c r="G10" s="1">
        <f t="shared" ref="G10:AL10" si="0">SUM(G2:G8)</f>
        <v>0.33540067400000001</v>
      </c>
      <c r="H10" s="1">
        <f t="shared" si="0"/>
        <v>18.910333849000001</v>
      </c>
      <c r="I10" s="1">
        <f t="shared" si="0"/>
        <v>40.521985505999993</v>
      </c>
      <c r="J10" s="1">
        <f t="shared" si="0"/>
        <v>12.365726154000001</v>
      </c>
      <c r="K10" s="1">
        <f t="shared" si="0"/>
        <v>45.078088360000002</v>
      </c>
      <c r="L10" s="1">
        <f t="shared" si="0"/>
        <v>75.265537632000004</v>
      </c>
      <c r="M10" s="1">
        <f t="shared" si="0"/>
        <v>1.1801009899999999</v>
      </c>
      <c r="N10" s="1">
        <f t="shared" si="0"/>
        <v>24.143633823000005</v>
      </c>
      <c r="O10" s="1">
        <f t="shared" si="0"/>
        <v>50.177123057000003</v>
      </c>
      <c r="P10" s="1">
        <f t="shared" si="0"/>
        <v>1.1676681000000001E-2</v>
      </c>
      <c r="Q10" s="1">
        <f t="shared" si="0"/>
        <v>51.676033985999993</v>
      </c>
      <c r="R10" s="1">
        <f t="shared" si="0"/>
        <v>8.2747021430000007</v>
      </c>
      <c r="S10" s="1">
        <f t="shared" si="0"/>
        <v>1.0458140890000001</v>
      </c>
      <c r="T10" s="1">
        <f t="shared" si="0"/>
        <v>9.2622319970000007</v>
      </c>
      <c r="U10" s="1">
        <f t="shared" si="0"/>
        <v>35.151948212000001</v>
      </c>
      <c r="V10" s="1">
        <f t="shared" si="0"/>
        <v>3.5051719779999999</v>
      </c>
      <c r="W10" s="1">
        <f t="shared" si="0"/>
        <v>14.981443125</v>
      </c>
      <c r="X10" s="1">
        <f t="shared" si="0"/>
        <v>26.441740613</v>
      </c>
      <c r="Y10" s="1">
        <f t="shared" si="0"/>
        <v>11.616917383000001</v>
      </c>
      <c r="Z10" s="1">
        <f t="shared" si="0"/>
        <v>32.508657072000013</v>
      </c>
      <c r="AA10" s="1">
        <f t="shared" si="0"/>
        <v>44.916019003000002</v>
      </c>
      <c r="AB10" s="1">
        <f t="shared" si="0"/>
        <v>8.8493929489999985</v>
      </c>
      <c r="AC10" s="1">
        <f t="shared" si="0"/>
        <v>20.602497907</v>
      </c>
      <c r="AD10" s="1">
        <f t="shared" si="0"/>
        <v>42.183519848000003</v>
      </c>
      <c r="AE10" s="1">
        <f t="shared" si="0"/>
        <v>14.722957401</v>
      </c>
      <c r="AF10" s="1">
        <f t="shared" si="0"/>
        <v>17.210124056000002</v>
      </c>
      <c r="AG10" s="1">
        <f t="shared" si="0"/>
        <v>23.306124032</v>
      </c>
      <c r="AH10" s="1">
        <f t="shared" si="0"/>
        <v>6.1360542489999998</v>
      </c>
      <c r="AI10" s="1">
        <f t="shared" si="0"/>
        <v>16.643456252</v>
      </c>
      <c r="AJ10" s="1">
        <f t="shared" si="0"/>
        <v>63.034965236000005</v>
      </c>
      <c r="AK10" s="1">
        <f t="shared" si="0"/>
        <v>4.9714631780000005</v>
      </c>
      <c r="AL10" s="1">
        <f t="shared" si="0"/>
        <v>32.461994816000001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84A3-B607-4C3D-9A52-C98BF07DBBE5}">
  <dimension ref="A1:AL8"/>
  <sheetViews>
    <sheetView workbookViewId="0">
      <selection activeCell="A6" sqref="A6:XFD6"/>
    </sheetView>
  </sheetViews>
  <sheetFormatPr defaultRowHeight="15" x14ac:dyDescent="0.25"/>
  <cols>
    <col min="1" max="5" width="13.7109375" customWidth="1"/>
  </cols>
  <sheetData>
    <row r="1" spans="1:3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2.4369597920000001</v>
      </c>
      <c r="G2">
        <v>0.13011233</v>
      </c>
      <c r="H2">
        <v>4.74481602</v>
      </c>
      <c r="I2">
        <v>5.3370021249999997</v>
      </c>
      <c r="J2">
        <v>2.410663134</v>
      </c>
      <c r="K2">
        <v>37.442623879999999</v>
      </c>
      <c r="L2">
        <v>1.17585681</v>
      </c>
      <c r="M2">
        <v>0.77052552799999996</v>
      </c>
      <c r="N2">
        <v>17.2481407</v>
      </c>
      <c r="O2">
        <v>2.541667473</v>
      </c>
      <c r="P2">
        <v>0</v>
      </c>
      <c r="Q2">
        <v>1.404659401</v>
      </c>
      <c r="R2">
        <v>0.57038093300000003</v>
      </c>
      <c r="S2">
        <v>0.22827414100000001</v>
      </c>
      <c r="T2">
        <v>0.81803188599999999</v>
      </c>
      <c r="U2">
        <v>1.252574503</v>
      </c>
      <c r="V2">
        <v>0.33975275399999999</v>
      </c>
      <c r="W2">
        <v>3.279820473</v>
      </c>
      <c r="X2">
        <v>5.6320068010000002</v>
      </c>
      <c r="Y2">
        <v>2.6620461529999999</v>
      </c>
      <c r="Z2">
        <v>26.896439780000001</v>
      </c>
      <c r="AA2">
        <v>2.7275461879999998</v>
      </c>
      <c r="AB2">
        <v>0.863420207</v>
      </c>
      <c r="AC2">
        <v>5.1257675130000004</v>
      </c>
      <c r="AD2">
        <v>0.73914536799999997</v>
      </c>
      <c r="AE2">
        <v>1.660548109</v>
      </c>
      <c r="AF2">
        <v>2.2675423440000002</v>
      </c>
      <c r="AG2">
        <v>0.445125037</v>
      </c>
      <c r="AH2">
        <v>2.2671467280000002</v>
      </c>
      <c r="AI2">
        <v>8.0956650579999998</v>
      </c>
      <c r="AJ2">
        <v>0.65220117899999996</v>
      </c>
      <c r="AK2">
        <v>2.9656273510000002</v>
      </c>
      <c r="AL2">
        <v>12.186379929999999</v>
      </c>
    </row>
    <row r="3" spans="1:38" x14ac:dyDescent="0.25">
      <c r="A3" t="s">
        <v>80</v>
      </c>
      <c r="B3" t="s">
        <v>81</v>
      </c>
      <c r="C3" t="s">
        <v>82</v>
      </c>
      <c r="D3" t="s">
        <v>83</v>
      </c>
      <c r="E3" t="s">
        <v>84</v>
      </c>
      <c r="F3">
        <v>33.393845130000003</v>
      </c>
      <c r="G3">
        <v>6.9393242999999993E-2</v>
      </c>
      <c r="H3">
        <v>0.70919969900000002</v>
      </c>
      <c r="I3">
        <v>3.4680978589999998</v>
      </c>
      <c r="J3">
        <v>5.3906473789999998</v>
      </c>
      <c r="K3">
        <v>2.8833719389999999</v>
      </c>
      <c r="L3">
        <v>3.3817588359999999</v>
      </c>
      <c r="M3">
        <v>0.18702075900000001</v>
      </c>
      <c r="N3">
        <v>0.56942532599999995</v>
      </c>
      <c r="O3">
        <v>21.6728934</v>
      </c>
      <c r="P3">
        <v>0</v>
      </c>
      <c r="Q3">
        <v>5.0951783879999999</v>
      </c>
      <c r="R3">
        <v>3.4724289769999999</v>
      </c>
      <c r="S3">
        <v>0</v>
      </c>
      <c r="T3">
        <v>3.4231262600000001</v>
      </c>
      <c r="U3">
        <v>0.315245261</v>
      </c>
      <c r="V3">
        <v>0.13287360200000001</v>
      </c>
      <c r="W3">
        <v>3.8839978999999997E-2</v>
      </c>
      <c r="X3">
        <v>7.4820679029999999</v>
      </c>
      <c r="Y3">
        <v>7.7918668450000004</v>
      </c>
      <c r="Z3">
        <v>0.33546153000000001</v>
      </c>
      <c r="AA3">
        <v>24.464669220000001</v>
      </c>
      <c r="AB3">
        <v>2.0429850429999998</v>
      </c>
      <c r="AC3">
        <v>3.8532654200000001</v>
      </c>
      <c r="AD3">
        <v>4.4377343370000002</v>
      </c>
      <c r="AE3">
        <v>0.58908904600000001</v>
      </c>
      <c r="AF3">
        <v>1.839689672</v>
      </c>
      <c r="AG3">
        <v>17.134069579999998</v>
      </c>
      <c r="AH3">
        <v>2.1297438959999999</v>
      </c>
      <c r="AI3">
        <v>0.44067990600000001</v>
      </c>
      <c r="AJ3">
        <v>33.446214310000002</v>
      </c>
      <c r="AK3">
        <v>1.178176213</v>
      </c>
      <c r="AL3">
        <v>1.6592510199999999</v>
      </c>
    </row>
    <row r="4" spans="1:38" x14ac:dyDescent="0.25">
      <c r="A4" t="s">
        <v>38</v>
      </c>
      <c r="B4" t="s">
        <v>85</v>
      </c>
      <c r="C4" t="s">
        <v>86</v>
      </c>
      <c r="D4" t="s">
        <v>87</v>
      </c>
      <c r="E4" t="s">
        <v>88</v>
      </c>
      <c r="F4">
        <v>1.8515591140000001</v>
      </c>
      <c r="G4">
        <v>0</v>
      </c>
      <c r="H4">
        <v>0.39439462199999997</v>
      </c>
      <c r="I4">
        <v>2.5227483249999998</v>
      </c>
      <c r="J4">
        <v>10.993447440000001</v>
      </c>
      <c r="K4">
        <v>1.7124017680000001</v>
      </c>
      <c r="L4">
        <v>0</v>
      </c>
      <c r="M4">
        <v>6.5457266E-2</v>
      </c>
      <c r="N4">
        <v>0.10101110100000001</v>
      </c>
      <c r="O4">
        <v>2.4342321760000001</v>
      </c>
      <c r="P4">
        <v>0</v>
      </c>
      <c r="Q4">
        <v>1.9456549379999999</v>
      </c>
      <c r="R4">
        <v>8.3572298000000003E-2</v>
      </c>
      <c r="S4">
        <v>0.97680097700000001</v>
      </c>
      <c r="T4">
        <v>0.121678578</v>
      </c>
      <c r="U4">
        <v>5.0439242000000002E-2</v>
      </c>
      <c r="V4">
        <v>0.19005970899999999</v>
      </c>
      <c r="W4">
        <v>0.15535991699999999</v>
      </c>
      <c r="X4">
        <v>0.36661176299999998</v>
      </c>
      <c r="Y4">
        <v>9.4510514000000004E-2</v>
      </c>
      <c r="Z4">
        <v>0.39092089600000002</v>
      </c>
      <c r="AA4">
        <v>8.824825637</v>
      </c>
      <c r="AB4">
        <v>0.62963258099999997</v>
      </c>
      <c r="AC4">
        <v>4.6748534749999999</v>
      </c>
      <c r="AD4">
        <v>3.5712241329999999</v>
      </c>
      <c r="AE4">
        <v>0</v>
      </c>
      <c r="AF4">
        <v>6.6981603099999996</v>
      </c>
      <c r="AG4">
        <v>16.974447489999999</v>
      </c>
      <c r="AH4">
        <v>0.72518161299999995</v>
      </c>
      <c r="AI4">
        <v>32.55880501</v>
      </c>
      <c r="AJ4">
        <v>0.75672059899999999</v>
      </c>
      <c r="AK4">
        <v>3.6703309000000003E-2</v>
      </c>
      <c r="AL4">
        <v>2.7283401309999999</v>
      </c>
    </row>
    <row r="5" spans="1:38" x14ac:dyDescent="0.25">
      <c r="A5" t="s">
        <v>43</v>
      </c>
      <c r="B5" t="s">
        <v>48</v>
      </c>
      <c r="C5" t="s">
        <v>49</v>
      </c>
      <c r="D5" t="s">
        <v>50</v>
      </c>
      <c r="E5" t="s">
        <v>51</v>
      </c>
      <c r="F5">
        <v>0.50279187199999997</v>
      </c>
      <c r="G5">
        <v>2.3131081000000001E-2</v>
      </c>
      <c r="H5">
        <v>2.6292975E-2</v>
      </c>
      <c r="I5">
        <v>1.190541056</v>
      </c>
      <c r="J5">
        <v>0.225580063</v>
      </c>
      <c r="K5">
        <v>0.136423709</v>
      </c>
      <c r="L5">
        <v>0.95914599899999997</v>
      </c>
      <c r="M5">
        <v>0</v>
      </c>
      <c r="N5">
        <v>3.6641281999999997E-2</v>
      </c>
      <c r="O5">
        <v>0.41619078999999998</v>
      </c>
      <c r="P5">
        <v>0</v>
      </c>
      <c r="Q5">
        <v>0.160457347</v>
      </c>
      <c r="R5">
        <v>3.6562879999999999E-2</v>
      </c>
      <c r="S5">
        <v>0</v>
      </c>
      <c r="T5">
        <v>4.2514202000000001E-2</v>
      </c>
      <c r="U5">
        <v>0.10928502399999999</v>
      </c>
      <c r="V5">
        <v>7.7369438999999998E-2</v>
      </c>
      <c r="W5">
        <v>0.27619540799999998</v>
      </c>
      <c r="X5">
        <v>3.9317783000000002E-2</v>
      </c>
      <c r="Y5">
        <v>0</v>
      </c>
      <c r="Z5">
        <v>0.22048479600000001</v>
      </c>
      <c r="AA5">
        <v>0.24134481499999999</v>
      </c>
      <c r="AB5">
        <v>0</v>
      </c>
      <c r="AC5">
        <v>2.0060005999999998E-2</v>
      </c>
      <c r="AD5">
        <v>0.2182375</v>
      </c>
      <c r="AE5">
        <v>0.73849568899999996</v>
      </c>
      <c r="AF5">
        <v>0.21891922999999999</v>
      </c>
      <c r="AG5">
        <v>0.40749055899999997</v>
      </c>
      <c r="AH5">
        <v>0.14758082</v>
      </c>
      <c r="AI5">
        <v>2.3528364E-2</v>
      </c>
      <c r="AJ5">
        <v>6.9679609999999999E-3</v>
      </c>
      <c r="AK5">
        <v>0</v>
      </c>
      <c r="AL5">
        <v>1.1061673460000001</v>
      </c>
    </row>
    <row r="6" spans="1:38" x14ac:dyDescent="0.25">
      <c r="A6" t="s">
        <v>43</v>
      </c>
      <c r="B6" t="s">
        <v>48</v>
      </c>
      <c r="C6" t="s">
        <v>55</v>
      </c>
      <c r="D6" t="s">
        <v>58</v>
      </c>
      <c r="E6" t="s">
        <v>59</v>
      </c>
      <c r="F6">
        <v>25.10338849</v>
      </c>
      <c r="G6">
        <v>0.11276402000000001</v>
      </c>
      <c r="H6">
        <v>0.25937664300000002</v>
      </c>
      <c r="I6">
        <v>1.471149131</v>
      </c>
      <c r="J6">
        <v>0.94439272399999996</v>
      </c>
      <c r="K6">
        <v>1.7507709360000001</v>
      </c>
      <c r="L6">
        <v>68.678599140000003</v>
      </c>
      <c r="M6">
        <v>2.6182905999999999E-2</v>
      </c>
      <c r="N6">
        <v>0.841759178</v>
      </c>
      <c r="O6">
        <v>2.1051510869999999</v>
      </c>
      <c r="P6">
        <v>4.4910310000000004E-3</v>
      </c>
      <c r="Q6">
        <v>3.7150698379999998</v>
      </c>
      <c r="R6">
        <v>0.45494669700000001</v>
      </c>
      <c r="S6">
        <v>0</v>
      </c>
      <c r="T6">
        <v>0.73960051299999996</v>
      </c>
      <c r="U6">
        <v>3.173468959</v>
      </c>
      <c r="V6">
        <v>0.15642082199999999</v>
      </c>
      <c r="W6">
        <v>0.20283100300000001</v>
      </c>
      <c r="X6">
        <v>0.50156739800000005</v>
      </c>
      <c r="Y6">
        <v>6.8257594000000005E-2</v>
      </c>
      <c r="Z6">
        <v>0.280002164</v>
      </c>
      <c r="AA6">
        <v>1.310257504</v>
      </c>
      <c r="AB6">
        <v>0.69604951999999998</v>
      </c>
      <c r="AC6">
        <v>0.71082193699999996</v>
      </c>
      <c r="AD6">
        <v>36.72328916</v>
      </c>
      <c r="AE6">
        <v>1.2806283620000001</v>
      </c>
      <c r="AF6">
        <v>12.74340362</v>
      </c>
      <c r="AG6">
        <v>0.32832837999999998</v>
      </c>
      <c r="AH6">
        <v>0.34477932900000002</v>
      </c>
      <c r="AI6">
        <v>0.124636741</v>
      </c>
      <c r="AJ6">
        <v>3.263793079</v>
      </c>
      <c r="AK6">
        <v>0</v>
      </c>
      <c r="AL6">
        <v>4.9097762950000003</v>
      </c>
    </row>
    <row r="8" spans="1:38" s="1" customFormat="1" x14ac:dyDescent="0.25">
      <c r="E8" s="1" t="s">
        <v>60</v>
      </c>
      <c r="F8" s="1">
        <f>SUM(F2:F6)</f>
        <v>63.288544398000006</v>
      </c>
      <c r="G8" s="1">
        <f t="shared" ref="G8:AL8" si="0">SUM(G2:G6)</f>
        <v>0.33540067400000001</v>
      </c>
      <c r="H8" s="1">
        <f t="shared" si="0"/>
        <v>6.1340799590000001</v>
      </c>
      <c r="I8" s="1">
        <f t="shared" si="0"/>
        <v>13.989538496000002</v>
      </c>
      <c r="J8" s="1">
        <f t="shared" si="0"/>
        <v>19.96473074</v>
      </c>
      <c r="K8" s="1">
        <f t="shared" si="0"/>
        <v>43.925592232</v>
      </c>
      <c r="L8" s="1">
        <f t="shared" si="0"/>
        <v>74.195360785000005</v>
      </c>
      <c r="M8" s="1">
        <f t="shared" si="0"/>
        <v>1.049186459</v>
      </c>
      <c r="N8" s="1">
        <f t="shared" si="0"/>
        <v>18.796977587000004</v>
      </c>
      <c r="O8" s="1">
        <f t="shared" si="0"/>
        <v>29.170134925999999</v>
      </c>
      <c r="P8" s="1">
        <f t="shared" si="0"/>
        <v>4.4910310000000004E-3</v>
      </c>
      <c r="Q8" s="1">
        <f t="shared" si="0"/>
        <v>12.321019911999999</v>
      </c>
      <c r="R8" s="1">
        <f t="shared" si="0"/>
        <v>4.6178917849999994</v>
      </c>
      <c r="S8" s="1">
        <f t="shared" si="0"/>
        <v>1.2050751180000001</v>
      </c>
      <c r="T8" s="1">
        <f t="shared" si="0"/>
        <v>5.1449514390000006</v>
      </c>
      <c r="U8" s="1">
        <f t="shared" si="0"/>
        <v>4.9010129889999998</v>
      </c>
      <c r="V8" s="1">
        <f t="shared" si="0"/>
        <v>0.89647632600000005</v>
      </c>
      <c r="W8" s="1">
        <f t="shared" si="0"/>
        <v>3.9530467800000002</v>
      </c>
      <c r="X8" s="1">
        <f t="shared" si="0"/>
        <v>14.021571648</v>
      </c>
      <c r="Y8" s="1">
        <f t="shared" si="0"/>
        <v>10.616681106</v>
      </c>
      <c r="Z8" s="1">
        <f t="shared" si="0"/>
        <v>28.123309166000002</v>
      </c>
      <c r="AA8" s="1">
        <f t="shared" si="0"/>
        <v>37.568643363999996</v>
      </c>
      <c r="AB8" s="1">
        <f t="shared" si="0"/>
        <v>4.2320873509999997</v>
      </c>
      <c r="AC8" s="1">
        <f t="shared" si="0"/>
        <v>14.384768351000002</v>
      </c>
      <c r="AD8" s="1">
        <f t="shared" si="0"/>
        <v>45.689630498</v>
      </c>
      <c r="AE8" s="1">
        <f t="shared" si="0"/>
        <v>4.2687612060000006</v>
      </c>
      <c r="AF8" s="1">
        <f t="shared" si="0"/>
        <v>23.767715175999999</v>
      </c>
      <c r="AG8" s="1">
        <f t="shared" si="0"/>
        <v>35.289461046000007</v>
      </c>
      <c r="AH8" s="1">
        <f t="shared" si="0"/>
        <v>5.6144323859999998</v>
      </c>
      <c r="AI8" s="1">
        <f t="shared" si="0"/>
        <v>41.243315079000006</v>
      </c>
      <c r="AJ8" s="1">
        <f t="shared" si="0"/>
        <v>38.125897128000005</v>
      </c>
      <c r="AK8" s="1">
        <f t="shared" si="0"/>
        <v>4.1805068730000006</v>
      </c>
      <c r="AL8" s="1">
        <f t="shared" si="0"/>
        <v>22.589914722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2F0D6EB756942BBA518B581A7EC9B" ma:contentTypeVersion="12" ma:contentTypeDescription="Create a new document." ma:contentTypeScope="" ma:versionID="bd98e1be92a90da300876155ab3df0dd">
  <xsd:schema xmlns:xsd="http://www.w3.org/2001/XMLSchema" xmlns:xs="http://www.w3.org/2001/XMLSchema" xmlns:p="http://schemas.microsoft.com/office/2006/metadata/properties" xmlns:ns3="d89a1951-c46a-4477-aaae-9af95f83a156" xmlns:ns4="46ba3078-95c9-4e89-a7f2-c758fbf7c2a8" targetNamespace="http://schemas.microsoft.com/office/2006/metadata/properties" ma:root="true" ma:fieldsID="da94ea8749f2c377b599fb144013894f" ns3:_="" ns4:_="">
    <xsd:import namespace="d89a1951-c46a-4477-aaae-9af95f83a156"/>
    <xsd:import namespace="46ba3078-95c9-4e89-a7f2-c758fbf7c2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a1951-c46a-4477-aaae-9af95f83a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a3078-95c9-4e89-a7f2-c758fbf7c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68D86-2B9A-4EC7-A694-012B42316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a1951-c46a-4477-aaae-9af95f83a156"/>
    <ds:schemaRef ds:uri="46ba3078-95c9-4e89-a7f2-c758fbf7c2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43D3E-F11C-4C56-A654-D89E6A579B83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6ba3078-95c9-4e89-a7f2-c758fbf7c2a8"/>
    <ds:schemaRef ds:uri="d89a1951-c46a-4477-aaae-9af95f83a15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154EA3C-2DD9-4CD3-BD84-826EC349B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- Intracellular core genera</vt:lpstr>
      <vt:lpstr>B - Closely-assoc core genera</vt:lpstr>
      <vt:lpstr>C - Loosely-assoc core 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Maire</dc:creator>
  <cp:lastModifiedBy>Justin Maire</cp:lastModifiedBy>
  <dcterms:created xsi:type="dcterms:W3CDTF">2020-08-19T04:53:27Z</dcterms:created>
  <dcterms:modified xsi:type="dcterms:W3CDTF">2020-08-19T05:34:23Z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0x0101004242F0D6EB756942BBA518B581A7EC9B</vt:lpwstr>
  </property>
</Properties>
</file>