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whyte/Documents/saen-graphicbuilder-graphics/mayoral-runoff-results/raw-data/"/>
    </mc:Choice>
  </mc:AlternateContent>
  <bookViews>
    <workbookView xWindow="640" yWindow="1180" windowWidth="39880" windowHeight="23920" tabRatio="500"/>
  </bookViews>
  <sheets>
    <sheet name="MayoralRunoffResultsJune2017" sheetId="1" r:id="rId1"/>
    <sheet name="VoterTurnou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64" i="1" l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2" i="2"/>
  <c r="D273" i="1"/>
  <c r="M273" i="1"/>
  <c r="D407" i="1"/>
  <c r="M407" i="1"/>
  <c r="D542" i="1"/>
  <c r="M542" i="1"/>
  <c r="D61" i="1"/>
  <c r="M61" i="1"/>
  <c r="D101" i="1"/>
  <c r="M101" i="1"/>
  <c r="D107" i="1"/>
  <c r="M107" i="1"/>
  <c r="D128" i="1"/>
  <c r="M128" i="1"/>
  <c r="D518" i="1"/>
  <c r="M518" i="1"/>
  <c r="D536" i="1"/>
  <c r="M536" i="1"/>
  <c r="D537" i="1"/>
  <c r="M537" i="1"/>
  <c r="D526" i="1"/>
  <c r="M526" i="1"/>
  <c r="D95" i="1"/>
  <c r="M95" i="1"/>
  <c r="D104" i="1"/>
  <c r="M104" i="1"/>
  <c r="D234" i="1"/>
  <c r="M234" i="1"/>
  <c r="D320" i="1"/>
  <c r="M320" i="1"/>
  <c r="D55" i="1"/>
  <c r="M55" i="1"/>
  <c r="D86" i="1"/>
  <c r="M86" i="1"/>
  <c r="D108" i="1"/>
  <c r="M108" i="1"/>
  <c r="D385" i="1"/>
  <c r="M385" i="1"/>
  <c r="D229" i="1"/>
  <c r="M229" i="1"/>
  <c r="D453" i="1"/>
  <c r="M453" i="1"/>
  <c r="D504" i="1"/>
  <c r="M504" i="1"/>
  <c r="D60" i="1"/>
  <c r="M60" i="1"/>
  <c r="D105" i="1"/>
  <c r="M105" i="1"/>
  <c r="D391" i="1"/>
  <c r="M391" i="1"/>
  <c r="D236" i="1"/>
  <c r="M236" i="1"/>
  <c r="D396" i="1"/>
  <c r="M396" i="1"/>
  <c r="D425" i="1"/>
  <c r="M425" i="1"/>
  <c r="D507" i="1"/>
  <c r="M507" i="1"/>
  <c r="D556" i="1"/>
  <c r="M556" i="1"/>
  <c r="D492" i="1"/>
  <c r="M492" i="1"/>
  <c r="D550" i="1"/>
  <c r="M550" i="1"/>
  <c r="D235" i="1"/>
  <c r="M235" i="1"/>
  <c r="D260" i="1"/>
  <c r="M260" i="1"/>
  <c r="D500" i="1"/>
  <c r="M500" i="1"/>
  <c r="D541" i="1"/>
  <c r="M541" i="1"/>
  <c r="D57" i="1"/>
  <c r="M57" i="1"/>
  <c r="D209" i="1"/>
  <c r="M209" i="1"/>
  <c r="D221" i="1"/>
  <c r="M221" i="1"/>
  <c r="D51" i="1"/>
  <c r="M51" i="1"/>
  <c r="D17" i="1"/>
  <c r="M17" i="1"/>
  <c r="D266" i="1"/>
  <c r="M266" i="1"/>
  <c r="D27" i="1"/>
  <c r="M27" i="1"/>
  <c r="D195" i="1"/>
  <c r="M195" i="1"/>
  <c r="D501" i="1"/>
  <c r="M501" i="1"/>
  <c r="D246" i="1"/>
  <c r="M246" i="1"/>
  <c r="D270" i="1"/>
  <c r="M270" i="1"/>
  <c r="D112" i="1"/>
  <c r="M112" i="1"/>
  <c r="D516" i="1"/>
  <c r="M516" i="1"/>
  <c r="D543" i="1"/>
  <c r="M543" i="1"/>
  <c r="D529" i="1"/>
  <c r="M529" i="1"/>
  <c r="D25" i="1"/>
  <c r="M25" i="1"/>
  <c r="D502" i="1"/>
  <c r="M502" i="1"/>
  <c r="D515" i="1"/>
  <c r="M515" i="1"/>
  <c r="D222" i="1"/>
  <c r="M222" i="1"/>
  <c r="D251" i="1"/>
  <c r="M251" i="1"/>
  <c r="D517" i="1"/>
  <c r="M517" i="1"/>
  <c r="D83" i="1"/>
  <c r="M83" i="1"/>
  <c r="D102" i="1"/>
  <c r="M102" i="1"/>
  <c r="D224" i="1"/>
  <c r="M224" i="1"/>
  <c r="D432" i="1"/>
  <c r="M432" i="1"/>
  <c r="D549" i="1"/>
  <c r="M549" i="1"/>
  <c r="D390" i="1"/>
  <c r="M390" i="1"/>
  <c r="D71" i="1"/>
  <c r="M71" i="1"/>
  <c r="D194" i="1"/>
  <c r="M194" i="1"/>
  <c r="D383" i="1"/>
  <c r="M383" i="1"/>
  <c r="D214" i="1"/>
  <c r="M214" i="1"/>
  <c r="D279" i="1"/>
  <c r="M279" i="1"/>
  <c r="D11" i="1"/>
  <c r="M11" i="1"/>
  <c r="D103" i="1"/>
  <c r="M103" i="1"/>
  <c r="D110" i="1"/>
  <c r="M110" i="1"/>
  <c r="D284" i="1"/>
  <c r="M284" i="1"/>
  <c r="D111" i="1"/>
  <c r="M111" i="1"/>
  <c r="D237" i="1"/>
  <c r="M237" i="1"/>
  <c r="D199" i="1"/>
  <c r="M199" i="1"/>
  <c r="D123" i="1"/>
  <c r="M123" i="1"/>
  <c r="D212" i="1"/>
  <c r="M212" i="1"/>
  <c r="D250" i="1"/>
  <c r="M250" i="1"/>
  <c r="D139" i="1"/>
  <c r="M139" i="1"/>
  <c r="D156" i="1"/>
  <c r="M156" i="1"/>
  <c r="D285" i="1"/>
  <c r="M285" i="1"/>
  <c r="D187" i="1"/>
  <c r="M187" i="1"/>
  <c r="D6" i="1"/>
  <c r="M6" i="1"/>
  <c r="D191" i="1"/>
  <c r="M191" i="1"/>
  <c r="D259" i="1"/>
  <c r="M259" i="1"/>
  <c r="D80" i="1"/>
  <c r="M80" i="1"/>
  <c r="D408" i="1"/>
  <c r="M408" i="1"/>
  <c r="D138" i="1"/>
  <c r="M138" i="1"/>
  <c r="D154" i="1"/>
  <c r="M154" i="1"/>
  <c r="D155" i="1"/>
  <c r="M155" i="1"/>
  <c r="D174" i="1"/>
  <c r="M174" i="1"/>
  <c r="D420" i="1"/>
  <c r="M420" i="1"/>
  <c r="D546" i="1"/>
  <c r="M546" i="1"/>
  <c r="D79" i="1"/>
  <c r="M79" i="1"/>
  <c r="D87" i="1"/>
  <c r="M87" i="1"/>
  <c r="D233" i="1"/>
  <c r="M233" i="1"/>
  <c r="D85" i="1"/>
  <c r="M85" i="1"/>
  <c r="D427" i="1"/>
  <c r="M427" i="1"/>
  <c r="D15" i="1"/>
  <c r="M15" i="1"/>
  <c r="D37" i="1"/>
  <c r="M37" i="1"/>
  <c r="D268" i="1"/>
  <c r="M268" i="1"/>
  <c r="D14" i="1"/>
  <c r="M14" i="1"/>
  <c r="D22" i="1"/>
  <c r="M22" i="1"/>
  <c r="D88" i="1"/>
  <c r="M88" i="1"/>
  <c r="D470" i="1"/>
  <c r="M470" i="1"/>
  <c r="D499" i="1"/>
  <c r="M499" i="1"/>
  <c r="D173" i="1"/>
  <c r="M173" i="1"/>
  <c r="D360" i="1"/>
  <c r="M360" i="1"/>
  <c r="D40" i="1"/>
  <c r="M40" i="1"/>
  <c r="D431" i="1"/>
  <c r="M431" i="1"/>
  <c r="D200" i="1"/>
  <c r="M200" i="1"/>
  <c r="D238" i="1"/>
  <c r="M238" i="1"/>
  <c r="D16" i="1"/>
  <c r="M16" i="1"/>
  <c r="D137" i="1"/>
  <c r="M137" i="1"/>
  <c r="D28" i="1"/>
  <c r="M28" i="1"/>
  <c r="D265" i="1"/>
  <c r="M265" i="1"/>
  <c r="D376" i="1"/>
  <c r="M376" i="1"/>
  <c r="D19" i="1"/>
  <c r="M19" i="1"/>
  <c r="D130" i="1"/>
  <c r="M130" i="1"/>
  <c r="D5" i="1"/>
  <c r="M5" i="1"/>
  <c r="D424" i="1"/>
  <c r="M424" i="1"/>
  <c r="D26" i="1"/>
  <c r="M26" i="1"/>
  <c r="D124" i="1"/>
  <c r="M124" i="1"/>
  <c r="D393" i="1"/>
  <c r="M393" i="1"/>
  <c r="D134" i="1"/>
  <c r="M134" i="1"/>
  <c r="D151" i="1"/>
  <c r="M151" i="1"/>
  <c r="D10" i="1"/>
  <c r="M10" i="1"/>
  <c r="D31" i="1"/>
  <c r="M31" i="1"/>
  <c r="D152" i="1"/>
  <c r="M152" i="1"/>
  <c r="D249" i="1"/>
  <c r="M249" i="1"/>
  <c r="D474" i="1"/>
  <c r="M474" i="1"/>
  <c r="D45" i="1"/>
  <c r="M45" i="1"/>
  <c r="D131" i="1"/>
  <c r="M131" i="1"/>
  <c r="D219" i="1"/>
  <c r="M219" i="1"/>
  <c r="D533" i="1"/>
  <c r="M533" i="1"/>
  <c r="D201" i="1"/>
  <c r="M201" i="1"/>
  <c r="D153" i="1"/>
  <c r="M153" i="1"/>
  <c r="D39" i="1"/>
  <c r="M39" i="1"/>
  <c r="D38" i="1"/>
  <c r="M38" i="1"/>
  <c r="D243" i="1"/>
  <c r="M243" i="1"/>
  <c r="D144" i="1"/>
  <c r="M144" i="1"/>
  <c r="D58" i="1"/>
  <c r="M58" i="1"/>
  <c r="D410" i="1"/>
  <c r="M410" i="1"/>
  <c r="D193" i="1"/>
  <c r="M193" i="1"/>
  <c r="D312" i="1"/>
  <c r="M312" i="1"/>
  <c r="D68" i="1"/>
  <c r="M68" i="1"/>
  <c r="D255" i="1"/>
  <c r="M255" i="1"/>
  <c r="D141" i="1"/>
  <c r="M141" i="1"/>
  <c r="D443" i="1"/>
  <c r="M443" i="1"/>
  <c r="D48" i="1"/>
  <c r="M48" i="1"/>
  <c r="D59" i="1"/>
  <c r="M59" i="1"/>
  <c r="D41" i="1"/>
  <c r="M41" i="1"/>
  <c r="D76" i="1"/>
  <c r="M76" i="1"/>
  <c r="D170" i="1"/>
  <c r="M170" i="1"/>
  <c r="D132" i="1"/>
  <c r="M132" i="1"/>
  <c r="D127" i="1"/>
  <c r="M127" i="1"/>
  <c r="D379" i="1"/>
  <c r="M379" i="1"/>
  <c r="D136" i="1"/>
  <c r="M136" i="1"/>
  <c r="D210" i="1"/>
  <c r="M210" i="1"/>
  <c r="D240" i="1"/>
  <c r="M240" i="1"/>
  <c r="D175" i="1"/>
  <c r="M175" i="1"/>
  <c r="D21" i="1"/>
  <c r="M21" i="1"/>
  <c r="D82" i="1"/>
  <c r="M82" i="1"/>
  <c r="D449" i="1"/>
  <c r="M449" i="1"/>
  <c r="D480" i="1"/>
  <c r="M480" i="1"/>
  <c r="D405" i="1"/>
  <c r="M405" i="1"/>
  <c r="D503" i="1"/>
  <c r="M503" i="1"/>
  <c r="D135" i="1"/>
  <c r="M135" i="1"/>
  <c r="D140" i="1"/>
  <c r="M140" i="1"/>
  <c r="D422" i="1"/>
  <c r="M422" i="1"/>
  <c r="D253" i="1"/>
  <c r="M253" i="1"/>
  <c r="D295" i="1"/>
  <c r="M295" i="1"/>
  <c r="D23" i="1"/>
  <c r="M23" i="1"/>
  <c r="D165" i="1"/>
  <c r="M165" i="1"/>
  <c r="D401" i="1"/>
  <c r="M401" i="1"/>
  <c r="D50" i="1"/>
  <c r="M50" i="1"/>
  <c r="D164" i="1"/>
  <c r="M164" i="1"/>
  <c r="D46" i="1"/>
  <c r="M46" i="1"/>
  <c r="D426" i="1"/>
  <c r="M426" i="1"/>
  <c r="D178" i="1"/>
  <c r="M178" i="1"/>
  <c r="D66" i="1"/>
  <c r="M66" i="1"/>
  <c r="D166" i="1"/>
  <c r="M166" i="1"/>
  <c r="D202" i="1"/>
  <c r="M202" i="1"/>
  <c r="D215" i="1"/>
  <c r="M215" i="1"/>
  <c r="D8" i="1"/>
  <c r="M8" i="1"/>
  <c r="D146" i="1"/>
  <c r="M146" i="1"/>
  <c r="D382" i="1"/>
  <c r="M382" i="1"/>
  <c r="D29" i="1"/>
  <c r="M29" i="1"/>
  <c r="D203" i="1"/>
  <c r="M203" i="1"/>
  <c r="D133" i="1"/>
  <c r="M133" i="1"/>
  <c r="D143" i="1"/>
  <c r="M143" i="1"/>
  <c r="D262" i="1"/>
  <c r="M262" i="1"/>
  <c r="D18" i="1"/>
  <c r="M18" i="1"/>
  <c r="D179" i="1"/>
  <c r="M179" i="1"/>
  <c r="D359" i="1"/>
  <c r="M359" i="1"/>
  <c r="D485" i="1"/>
  <c r="M485" i="1"/>
  <c r="D35" i="1"/>
  <c r="M35" i="1"/>
  <c r="D32" i="1"/>
  <c r="M32" i="1"/>
  <c r="D44" i="1"/>
  <c r="M44" i="1"/>
  <c r="D54" i="1"/>
  <c r="M54" i="1"/>
  <c r="D129" i="1"/>
  <c r="M129" i="1"/>
  <c r="D378" i="1"/>
  <c r="M378" i="1"/>
  <c r="D345" i="1"/>
  <c r="M345" i="1"/>
  <c r="D416" i="1"/>
  <c r="M416" i="1"/>
  <c r="D2" i="1"/>
  <c r="M2" i="1"/>
  <c r="D228" i="1"/>
  <c r="M228" i="1"/>
  <c r="D182" i="1"/>
  <c r="M182" i="1"/>
  <c r="D205" i="1"/>
  <c r="M205" i="1"/>
  <c r="D354" i="1"/>
  <c r="M354" i="1"/>
  <c r="D183" i="1"/>
  <c r="M183" i="1"/>
  <c r="D414" i="1"/>
  <c r="M414" i="1"/>
  <c r="D252" i="1"/>
  <c r="M252" i="1"/>
  <c r="D293" i="1"/>
  <c r="M293" i="1"/>
  <c r="D466" i="1"/>
  <c r="M466" i="1"/>
  <c r="D12" i="1"/>
  <c r="M12" i="1"/>
  <c r="D447" i="1"/>
  <c r="M447" i="1"/>
  <c r="D70" i="1"/>
  <c r="M70" i="1"/>
  <c r="D126" i="1"/>
  <c r="M126" i="1"/>
  <c r="D365" i="1"/>
  <c r="M365" i="1"/>
  <c r="D49" i="1"/>
  <c r="M49" i="1"/>
  <c r="D180" i="1"/>
  <c r="M180" i="1"/>
  <c r="D547" i="1"/>
  <c r="M547" i="1"/>
  <c r="D42" i="1"/>
  <c r="M42" i="1"/>
  <c r="D47" i="1"/>
  <c r="M47" i="1"/>
  <c r="D445" i="1"/>
  <c r="M445" i="1"/>
  <c r="D198" i="1"/>
  <c r="M198" i="1"/>
  <c r="D322" i="1"/>
  <c r="M322" i="1"/>
  <c r="D43" i="1"/>
  <c r="M43" i="1"/>
  <c r="D190" i="1"/>
  <c r="M190" i="1"/>
  <c r="D218" i="1"/>
  <c r="M218" i="1"/>
  <c r="D172" i="1"/>
  <c r="M172" i="1"/>
  <c r="D493" i="1"/>
  <c r="M493" i="1"/>
  <c r="D290" i="1"/>
  <c r="M290" i="1"/>
  <c r="D52" i="1"/>
  <c r="M52" i="1"/>
  <c r="D283" i="1"/>
  <c r="M283" i="1"/>
  <c r="D384" i="1"/>
  <c r="M384" i="1"/>
  <c r="D4" i="1"/>
  <c r="M4" i="1"/>
  <c r="D311" i="1"/>
  <c r="M311" i="1"/>
  <c r="D272" i="1"/>
  <c r="M272" i="1"/>
  <c r="D216" i="1"/>
  <c r="M216" i="1"/>
  <c r="D301" i="1"/>
  <c r="M301" i="1"/>
  <c r="D377" i="1"/>
  <c r="M377" i="1"/>
  <c r="D13" i="1"/>
  <c r="M13" i="1"/>
  <c r="D181" i="1"/>
  <c r="M181" i="1"/>
  <c r="D196" i="1"/>
  <c r="M196" i="1"/>
  <c r="D386" i="1"/>
  <c r="M386" i="1"/>
  <c r="D7" i="1"/>
  <c r="M7" i="1"/>
  <c r="D20" i="1"/>
  <c r="M20" i="1"/>
  <c r="D211" i="1"/>
  <c r="M211" i="1"/>
  <c r="D230" i="1"/>
  <c r="M230" i="1"/>
  <c r="D434" i="1"/>
  <c r="M434" i="1"/>
  <c r="D161" i="1"/>
  <c r="M161" i="1"/>
  <c r="D149" i="1"/>
  <c r="M149" i="1"/>
  <c r="D316" i="1"/>
  <c r="M316" i="1"/>
  <c r="D125" i="1"/>
  <c r="M125" i="1"/>
  <c r="D423" i="1"/>
  <c r="M423" i="1"/>
  <c r="D310" i="1"/>
  <c r="M310" i="1"/>
  <c r="D159" i="1"/>
  <c r="M159" i="1"/>
  <c r="D145" i="1"/>
  <c r="M145" i="1"/>
  <c r="D433" i="1"/>
  <c r="M433" i="1"/>
  <c r="D346" i="1"/>
  <c r="M346" i="1"/>
  <c r="D75" i="1"/>
  <c r="M75" i="1"/>
  <c r="D73" i="1"/>
  <c r="M73" i="1"/>
  <c r="D441" i="1"/>
  <c r="M441" i="1"/>
  <c r="D189" i="1"/>
  <c r="M189" i="1"/>
  <c r="D277" i="1"/>
  <c r="M277" i="1"/>
  <c r="D160" i="1"/>
  <c r="M160" i="1"/>
  <c r="D163" i="1"/>
  <c r="M163" i="1"/>
  <c r="D327" i="1"/>
  <c r="M327" i="1"/>
  <c r="D53" i="1"/>
  <c r="M53" i="1"/>
  <c r="D363" i="1"/>
  <c r="M363" i="1"/>
  <c r="D444" i="1"/>
  <c r="M444" i="1"/>
  <c r="D280" i="1"/>
  <c r="M280" i="1"/>
  <c r="D177" i="1"/>
  <c r="M177" i="1"/>
  <c r="D400" i="1"/>
  <c r="M400" i="1"/>
  <c r="D169" i="1"/>
  <c r="M169" i="1"/>
  <c r="D261" i="1"/>
  <c r="M261" i="1"/>
  <c r="D147" i="1"/>
  <c r="M147" i="1"/>
  <c r="D522" i="1"/>
  <c r="M522" i="1"/>
  <c r="D387" i="1"/>
  <c r="M387" i="1"/>
  <c r="D369" i="1"/>
  <c r="M369" i="1"/>
  <c r="D162" i="1"/>
  <c r="M162" i="1"/>
  <c r="D349" i="1"/>
  <c r="M349" i="1"/>
  <c r="D286" i="1"/>
  <c r="M286" i="1"/>
  <c r="D148" i="1"/>
  <c r="M148" i="1"/>
  <c r="D72" i="1"/>
  <c r="M72" i="1"/>
  <c r="D296" i="1"/>
  <c r="M296" i="1"/>
  <c r="D446" i="1"/>
  <c r="M446" i="1"/>
  <c r="D356" i="1"/>
  <c r="M356" i="1"/>
  <c r="D185" i="1"/>
  <c r="M185" i="1"/>
  <c r="D303" i="1"/>
  <c r="M303" i="1"/>
  <c r="D77" i="1"/>
  <c r="M77" i="1"/>
  <c r="D258" i="1"/>
  <c r="M258" i="1"/>
  <c r="D171" i="1"/>
  <c r="M171" i="1"/>
  <c r="D436" i="1"/>
  <c r="M436" i="1"/>
  <c r="D197" i="1"/>
  <c r="M197" i="1"/>
  <c r="D367" i="1"/>
  <c r="M367" i="1"/>
  <c r="D389" i="1"/>
  <c r="M389" i="1"/>
  <c r="D206" i="1"/>
  <c r="M206" i="1"/>
  <c r="D372" i="1"/>
  <c r="M372" i="1"/>
  <c r="D373" i="1"/>
  <c r="M373" i="1"/>
  <c r="D419" i="1"/>
  <c r="M419" i="1"/>
  <c r="D281" i="1"/>
  <c r="M281" i="1"/>
  <c r="D9" i="1"/>
  <c r="M9" i="1"/>
  <c r="D157" i="1"/>
  <c r="M157" i="1"/>
  <c r="D435" i="1"/>
  <c r="M435" i="1"/>
  <c r="D297" i="1"/>
  <c r="M297" i="1"/>
  <c r="D318" i="1"/>
  <c r="M318" i="1"/>
  <c r="D176" i="1"/>
  <c r="M176" i="1"/>
  <c r="D321" i="1"/>
  <c r="M321" i="1"/>
  <c r="D313" i="1"/>
  <c r="M313" i="1"/>
  <c r="D208" i="1"/>
  <c r="M208" i="1"/>
  <c r="D339" i="1"/>
  <c r="M339" i="1"/>
  <c r="D347" i="1"/>
  <c r="M347" i="1"/>
  <c r="D305" i="1"/>
  <c r="M305" i="1"/>
  <c r="D304" i="1"/>
  <c r="M304" i="1"/>
  <c r="D150" i="1"/>
  <c r="M150" i="1"/>
  <c r="D344" i="1"/>
  <c r="M344" i="1"/>
  <c r="D388" i="1"/>
  <c r="M388" i="1"/>
  <c r="D366" i="1"/>
  <c r="M366" i="1"/>
  <c r="D325" i="1"/>
  <c r="M325" i="1"/>
  <c r="D168" i="1"/>
  <c r="M168" i="1"/>
  <c r="D186" i="1"/>
  <c r="M186" i="1"/>
  <c r="D331" i="1"/>
  <c r="M331" i="1"/>
  <c r="D158" i="1"/>
  <c r="M158" i="1"/>
  <c r="D520" i="1"/>
  <c r="M520" i="1"/>
  <c r="D392" i="1"/>
  <c r="M392" i="1"/>
  <c r="D456" i="1"/>
  <c r="M456" i="1"/>
  <c r="D167" i="1"/>
  <c r="M167" i="1"/>
  <c r="D89" i="1"/>
  <c r="M89" i="1"/>
  <c r="D362" i="1"/>
  <c r="M362" i="1"/>
  <c r="D328" i="1"/>
  <c r="M328" i="1"/>
  <c r="D330" i="1"/>
  <c r="M330" i="1"/>
  <c r="D204" i="1"/>
  <c r="M204" i="1"/>
  <c r="D188" i="1"/>
  <c r="M188" i="1"/>
  <c r="D324" i="1"/>
  <c r="M324" i="1"/>
  <c r="D323" i="1"/>
  <c r="M323" i="1"/>
  <c r="D92" i="1"/>
  <c r="M92" i="1"/>
  <c r="D100" i="1"/>
  <c r="M100" i="1"/>
  <c r="D244" i="1"/>
  <c r="M244" i="1"/>
  <c r="D406" i="1"/>
  <c r="M406" i="1"/>
  <c r="D460" i="1"/>
  <c r="M460" i="1"/>
  <c r="D555" i="1"/>
  <c r="M555" i="1"/>
  <c r="D560" i="1"/>
  <c r="M560" i="1"/>
  <c r="D561" i="1"/>
  <c r="M561" i="1"/>
  <c r="D115" i="1"/>
  <c r="M115" i="1"/>
  <c r="D67" i="1"/>
  <c r="M67" i="1"/>
  <c r="D292" i="1"/>
  <c r="M292" i="1"/>
  <c r="D397" i="1"/>
  <c r="M397" i="1"/>
  <c r="D545" i="1"/>
  <c r="M545" i="1"/>
  <c r="D317" i="1"/>
  <c r="M317" i="1"/>
  <c r="D380" i="1"/>
  <c r="M380" i="1"/>
  <c r="D271" i="1"/>
  <c r="M271" i="1"/>
  <c r="D440" i="1"/>
  <c r="M440" i="1"/>
  <c r="D494" i="1"/>
  <c r="M494" i="1"/>
  <c r="D119" i="1"/>
  <c r="M119" i="1"/>
  <c r="D381" i="1"/>
  <c r="M381" i="1"/>
  <c r="D527" i="1"/>
  <c r="M527" i="1"/>
  <c r="D513" i="1"/>
  <c r="M513" i="1"/>
  <c r="D551" i="1"/>
  <c r="M551" i="1"/>
  <c r="D472" i="1"/>
  <c r="M472" i="1"/>
  <c r="D461" i="1"/>
  <c r="M461" i="1"/>
  <c r="D552" i="1"/>
  <c r="M552" i="1"/>
  <c r="D497" i="1"/>
  <c r="M497" i="1"/>
  <c r="D490" i="1"/>
  <c r="M490" i="1"/>
  <c r="D524" i="1"/>
  <c r="M524" i="1"/>
  <c r="D448" i="1"/>
  <c r="M448" i="1"/>
  <c r="D3" i="1"/>
  <c r="M3" i="1"/>
  <c r="D225" i="1"/>
  <c r="M225" i="1"/>
  <c r="D351" i="1"/>
  <c r="M351" i="1"/>
  <c r="D223" i="1"/>
  <c r="M223" i="1"/>
  <c r="D479" i="1"/>
  <c r="M479" i="1"/>
  <c r="D514" i="1"/>
  <c r="M514" i="1"/>
  <c r="D469" i="1"/>
  <c r="M469" i="1"/>
  <c r="D248" i="1"/>
  <c r="M248" i="1"/>
  <c r="D528" i="1"/>
  <c r="M528" i="1"/>
  <c r="D213" i="1"/>
  <c r="M213" i="1"/>
  <c r="D438" i="1"/>
  <c r="M438" i="1"/>
  <c r="D430" i="1"/>
  <c r="M430" i="1"/>
  <c r="D521" i="1"/>
  <c r="M521" i="1"/>
  <c r="D487" i="1"/>
  <c r="M487" i="1"/>
  <c r="D64" i="1"/>
  <c r="M64" i="1"/>
  <c r="D519" i="1"/>
  <c r="M519" i="1"/>
  <c r="D63" i="1"/>
  <c r="M63" i="1"/>
  <c r="D496" i="1"/>
  <c r="M496" i="1"/>
  <c r="D84" i="1"/>
  <c r="M84" i="1"/>
  <c r="D319" i="1"/>
  <c r="M319" i="1"/>
  <c r="D498" i="1"/>
  <c r="M498" i="1"/>
  <c r="D428" i="1"/>
  <c r="M428" i="1"/>
  <c r="D217" i="1"/>
  <c r="M217" i="1"/>
  <c r="D421" i="1"/>
  <c r="M421" i="1"/>
  <c r="D282" i="1"/>
  <c r="M282" i="1"/>
  <c r="D239" i="1"/>
  <c r="M239" i="1"/>
  <c r="D525" i="1"/>
  <c r="M525" i="1"/>
  <c r="D486" i="1"/>
  <c r="M486" i="1"/>
  <c r="D429" i="1"/>
  <c r="M429" i="1"/>
  <c r="D78" i="1"/>
  <c r="M78" i="1"/>
  <c r="D531" i="1"/>
  <c r="M531" i="1"/>
  <c r="D477" i="1"/>
  <c r="M477" i="1"/>
  <c r="D489" i="1"/>
  <c r="M489" i="1"/>
  <c r="D254" i="1"/>
  <c r="M254" i="1"/>
  <c r="D65" i="1"/>
  <c r="M65" i="1"/>
  <c r="D458" i="1"/>
  <c r="M458" i="1"/>
  <c r="D467" i="1"/>
  <c r="M467" i="1"/>
  <c r="D530" i="1"/>
  <c r="M530" i="1"/>
  <c r="D535" i="1"/>
  <c r="M535" i="1"/>
  <c r="D457" i="1"/>
  <c r="M457" i="1"/>
  <c r="D475" i="1"/>
  <c r="M475" i="1"/>
  <c r="D437" i="1"/>
  <c r="M437" i="1"/>
  <c r="D256" i="1"/>
  <c r="M256" i="1"/>
  <c r="D484" i="1"/>
  <c r="M484" i="1"/>
  <c r="D226" i="1"/>
  <c r="M226" i="1"/>
  <c r="D450" i="1"/>
  <c r="M450" i="1"/>
  <c r="D314" i="1"/>
  <c r="M314" i="1"/>
  <c r="D338" i="1"/>
  <c r="M338" i="1"/>
  <c r="D455" i="1"/>
  <c r="M455" i="1"/>
  <c r="D340" i="1"/>
  <c r="M340" i="1"/>
  <c r="D532" i="1"/>
  <c r="M532" i="1"/>
  <c r="D452" i="1"/>
  <c r="M452" i="1"/>
  <c r="D90" i="1"/>
  <c r="M90" i="1"/>
  <c r="D142" i="1"/>
  <c r="M142" i="1"/>
  <c r="D471" i="1"/>
  <c r="M471" i="1"/>
  <c r="D476" i="1"/>
  <c r="M476" i="1"/>
  <c r="D289" i="1"/>
  <c r="M289" i="1"/>
  <c r="D483" i="1"/>
  <c r="M483" i="1"/>
  <c r="D333" i="1"/>
  <c r="M333" i="1"/>
  <c r="D99" i="1"/>
  <c r="M99" i="1"/>
  <c r="D24" i="1"/>
  <c r="M24" i="1"/>
  <c r="D399" i="1"/>
  <c r="M399" i="1"/>
  <c r="D465" i="1"/>
  <c r="M465" i="1"/>
  <c r="D36" i="1"/>
  <c r="M36" i="1"/>
  <c r="D495" i="1"/>
  <c r="M495" i="1"/>
  <c r="D74" i="1"/>
  <c r="M74" i="1"/>
  <c r="D69" i="1"/>
  <c r="M69" i="1"/>
  <c r="D394" i="1"/>
  <c r="M394" i="1"/>
  <c r="D481" i="1"/>
  <c r="M481" i="1"/>
  <c r="D482" i="1"/>
  <c r="M482" i="1"/>
  <c r="D278" i="1"/>
  <c r="M278" i="1"/>
  <c r="D442" i="1"/>
  <c r="M442" i="1"/>
  <c r="D336" i="1"/>
  <c r="M336" i="1"/>
  <c r="D307" i="1"/>
  <c r="M307" i="1"/>
  <c r="D459" i="1"/>
  <c r="M459" i="1"/>
  <c r="D302" i="1"/>
  <c r="M302" i="1"/>
  <c r="D491" i="1"/>
  <c r="M491" i="1"/>
  <c r="D355" i="1"/>
  <c r="M355" i="1"/>
  <c r="D463" i="1"/>
  <c r="M463" i="1"/>
  <c r="D34" i="1"/>
  <c r="M34" i="1"/>
  <c r="D299" i="1"/>
  <c r="M299" i="1"/>
  <c r="D329" i="1"/>
  <c r="M329" i="1"/>
  <c r="D288" i="1"/>
  <c r="M288" i="1"/>
  <c r="D335" i="1"/>
  <c r="M335" i="1"/>
  <c r="D309" i="1"/>
  <c r="M309" i="1"/>
  <c r="D294" i="1"/>
  <c r="M294" i="1"/>
  <c r="D207" i="1"/>
  <c r="M207" i="1"/>
  <c r="D242" i="1"/>
  <c r="M242" i="1"/>
  <c r="D451" i="1"/>
  <c r="M451" i="1"/>
  <c r="D374" i="1"/>
  <c r="M374" i="1"/>
  <c r="D348" i="1"/>
  <c r="M348" i="1"/>
  <c r="D415" i="1"/>
  <c r="M415" i="1"/>
  <c r="D315" i="1"/>
  <c r="M315" i="1"/>
  <c r="D538" i="1"/>
  <c r="M538" i="1"/>
  <c r="D357" i="1"/>
  <c r="M357" i="1"/>
  <c r="D220" i="1"/>
  <c r="M220" i="1"/>
  <c r="D468" i="1"/>
  <c r="M468" i="1"/>
  <c r="D402" i="1"/>
  <c r="M402" i="1"/>
  <c r="D192" i="1"/>
  <c r="M192" i="1"/>
  <c r="D337" i="1"/>
  <c r="M337" i="1"/>
  <c r="D274" i="1"/>
  <c r="M274" i="1"/>
  <c r="D353" i="1"/>
  <c r="M353" i="1"/>
  <c r="D368" i="1"/>
  <c r="M368" i="1"/>
  <c r="D395" i="1"/>
  <c r="M395" i="1"/>
  <c r="D361" i="1"/>
  <c r="M361" i="1"/>
  <c r="D409" i="1"/>
  <c r="M409" i="1"/>
  <c r="D334" i="1"/>
  <c r="M334" i="1"/>
  <c r="D473" i="1"/>
  <c r="M473" i="1"/>
  <c r="D454" i="1"/>
  <c r="M454" i="1"/>
  <c r="D94" i="1"/>
  <c r="M94" i="1"/>
  <c r="D341" i="1"/>
  <c r="M341" i="1"/>
  <c r="D404" i="1"/>
  <c r="M404" i="1"/>
  <c r="D291" i="1"/>
  <c r="M291" i="1"/>
  <c r="D342" i="1"/>
  <c r="M342" i="1"/>
  <c r="D308" i="1"/>
  <c r="M308" i="1"/>
  <c r="D464" i="1"/>
  <c r="M464" i="1"/>
  <c r="D98" i="1"/>
  <c r="M98" i="1"/>
  <c r="D398" i="1"/>
  <c r="M398" i="1"/>
  <c r="D352" i="1"/>
  <c r="M352" i="1"/>
  <c r="D306" i="1"/>
  <c r="M306" i="1"/>
  <c r="D350" i="1"/>
  <c r="M350" i="1"/>
  <c r="D300" i="1"/>
  <c r="M300" i="1"/>
  <c r="D343" i="1"/>
  <c r="M343" i="1"/>
  <c r="D332" i="1"/>
  <c r="M332" i="1"/>
  <c r="D364" i="1"/>
  <c r="M364" i="1"/>
  <c r="D287" i="1"/>
  <c r="M287" i="1"/>
  <c r="D30" i="1"/>
  <c r="M30" i="1"/>
  <c r="D370" i="1"/>
  <c r="M370" i="1"/>
  <c r="D505" i="1"/>
  <c r="M505" i="1"/>
  <c r="D257" i="1"/>
  <c r="M257" i="1"/>
  <c r="D241" i="1"/>
  <c r="M241" i="1"/>
  <c r="D439" i="1"/>
  <c r="M439" i="1"/>
  <c r="D33" i="1"/>
  <c r="M33" i="1"/>
  <c r="D462" i="1"/>
  <c r="M462" i="1"/>
  <c r="D56" i="1"/>
  <c r="M56" i="1"/>
  <c r="L101" i="1"/>
  <c r="L107" i="1"/>
  <c r="L128" i="1"/>
  <c r="L518" i="1"/>
  <c r="L536" i="1"/>
  <c r="L537" i="1"/>
  <c r="L526" i="1"/>
  <c r="L95" i="1"/>
  <c r="L104" i="1"/>
  <c r="L234" i="1"/>
  <c r="L320" i="1"/>
  <c r="L55" i="1"/>
  <c r="L86" i="1"/>
  <c r="L108" i="1"/>
  <c r="L385" i="1"/>
  <c r="L229" i="1"/>
  <c r="L453" i="1"/>
  <c r="L504" i="1"/>
  <c r="L60" i="1"/>
  <c r="L105" i="1"/>
  <c r="L391" i="1"/>
  <c r="L236" i="1"/>
  <c r="L396" i="1"/>
  <c r="L425" i="1"/>
  <c r="L507" i="1"/>
  <c r="L556" i="1"/>
  <c r="L492" i="1"/>
  <c r="L550" i="1"/>
  <c r="L235" i="1"/>
  <c r="L260" i="1"/>
  <c r="L500" i="1"/>
  <c r="L541" i="1"/>
  <c r="L57" i="1"/>
  <c r="L209" i="1"/>
  <c r="L221" i="1"/>
  <c r="L51" i="1"/>
  <c r="L17" i="1"/>
  <c r="L266" i="1"/>
  <c r="L27" i="1"/>
  <c r="L195" i="1"/>
  <c r="L501" i="1"/>
  <c r="L246" i="1"/>
  <c r="L270" i="1"/>
  <c r="L112" i="1"/>
  <c r="L516" i="1"/>
  <c r="L543" i="1"/>
  <c r="L529" i="1"/>
  <c r="L25" i="1"/>
  <c r="L502" i="1"/>
  <c r="L515" i="1"/>
  <c r="L222" i="1"/>
  <c r="L251" i="1"/>
  <c r="L517" i="1"/>
  <c r="L83" i="1"/>
  <c r="L102" i="1"/>
  <c r="L224" i="1"/>
  <c r="L432" i="1"/>
  <c r="L549" i="1"/>
  <c r="L390" i="1"/>
  <c r="L71" i="1"/>
  <c r="L194" i="1"/>
  <c r="L383" i="1"/>
  <c r="L214" i="1"/>
  <c r="L279" i="1"/>
  <c r="L11" i="1"/>
  <c r="L103" i="1"/>
  <c r="L110" i="1"/>
  <c r="L284" i="1"/>
  <c r="L111" i="1"/>
  <c r="L237" i="1"/>
  <c r="L199" i="1"/>
  <c r="L123" i="1"/>
  <c r="L212" i="1"/>
  <c r="L250" i="1"/>
  <c r="L139" i="1"/>
  <c r="L156" i="1"/>
  <c r="L285" i="1"/>
  <c r="L187" i="1"/>
  <c r="L6" i="1"/>
  <c r="L191" i="1"/>
  <c r="L259" i="1"/>
  <c r="L80" i="1"/>
  <c r="L408" i="1"/>
  <c r="L138" i="1"/>
  <c r="L154" i="1"/>
  <c r="L155" i="1"/>
  <c r="L174" i="1"/>
  <c r="L420" i="1"/>
  <c r="L546" i="1"/>
  <c r="L79" i="1"/>
  <c r="L87" i="1"/>
  <c r="L233" i="1"/>
  <c r="L85" i="1"/>
  <c r="L427" i="1"/>
  <c r="L15" i="1"/>
  <c r="L37" i="1"/>
  <c r="L268" i="1"/>
  <c r="L14" i="1"/>
  <c r="L22" i="1"/>
  <c r="L88" i="1"/>
  <c r="L470" i="1"/>
  <c r="L499" i="1"/>
  <c r="L173" i="1"/>
  <c r="L360" i="1"/>
  <c r="L40" i="1"/>
  <c r="L431" i="1"/>
  <c r="L200" i="1"/>
  <c r="L238" i="1"/>
  <c r="L16" i="1"/>
  <c r="L137" i="1"/>
  <c r="L28" i="1"/>
  <c r="L265" i="1"/>
  <c r="L376" i="1"/>
  <c r="L19" i="1"/>
  <c r="L130" i="1"/>
  <c r="L5" i="1"/>
  <c r="L424" i="1"/>
  <c r="L26" i="1"/>
  <c r="L124" i="1"/>
  <c r="L393" i="1"/>
  <c r="L134" i="1"/>
  <c r="L151" i="1"/>
  <c r="L10" i="1"/>
  <c r="L31" i="1"/>
  <c r="L152" i="1"/>
  <c r="L249" i="1"/>
  <c r="L474" i="1"/>
  <c r="L45" i="1"/>
  <c r="L131" i="1"/>
  <c r="L219" i="1"/>
  <c r="L533" i="1"/>
  <c r="L201" i="1"/>
  <c r="L153" i="1"/>
  <c r="L39" i="1"/>
  <c r="L38" i="1"/>
  <c r="L243" i="1"/>
  <c r="L144" i="1"/>
  <c r="L58" i="1"/>
  <c r="L410" i="1"/>
  <c r="L193" i="1"/>
  <c r="L312" i="1"/>
  <c r="L68" i="1"/>
  <c r="L255" i="1"/>
  <c r="L141" i="1"/>
  <c r="L443" i="1"/>
  <c r="L48" i="1"/>
  <c r="L59" i="1"/>
  <c r="L41" i="1"/>
  <c r="L76" i="1"/>
  <c r="L170" i="1"/>
  <c r="L132" i="1"/>
  <c r="L127" i="1"/>
  <c r="L379" i="1"/>
  <c r="L136" i="1"/>
  <c r="L210" i="1"/>
  <c r="L240" i="1"/>
  <c r="L175" i="1"/>
  <c r="L21" i="1"/>
  <c r="L82" i="1"/>
  <c r="L449" i="1"/>
  <c r="L480" i="1"/>
  <c r="L405" i="1"/>
  <c r="L503" i="1"/>
  <c r="L135" i="1"/>
  <c r="L140" i="1"/>
  <c r="L422" i="1"/>
  <c r="L253" i="1"/>
  <c r="L295" i="1"/>
  <c r="L23" i="1"/>
  <c r="L165" i="1"/>
  <c r="L401" i="1"/>
  <c r="L50" i="1"/>
  <c r="L164" i="1"/>
  <c r="L46" i="1"/>
  <c r="L426" i="1"/>
  <c r="L178" i="1"/>
  <c r="L66" i="1"/>
  <c r="L166" i="1"/>
  <c r="L202" i="1"/>
  <c r="L215" i="1"/>
  <c r="L8" i="1"/>
  <c r="L146" i="1"/>
  <c r="L382" i="1"/>
  <c r="L29" i="1"/>
  <c r="L203" i="1"/>
  <c r="L133" i="1"/>
  <c r="L143" i="1"/>
  <c r="L262" i="1"/>
  <c r="L18" i="1"/>
  <c r="L179" i="1"/>
  <c r="L359" i="1"/>
  <c r="L485" i="1"/>
  <c r="L35" i="1"/>
  <c r="L32" i="1"/>
  <c r="L44" i="1"/>
  <c r="L54" i="1"/>
  <c r="L129" i="1"/>
  <c r="L378" i="1"/>
  <c r="L345" i="1"/>
  <c r="L416" i="1"/>
  <c r="L2" i="1"/>
  <c r="L228" i="1"/>
  <c r="L182" i="1"/>
  <c r="L205" i="1"/>
  <c r="L354" i="1"/>
  <c r="L183" i="1"/>
  <c r="L414" i="1"/>
  <c r="L252" i="1"/>
  <c r="L293" i="1"/>
  <c r="L466" i="1"/>
  <c r="L12" i="1"/>
  <c r="L447" i="1"/>
  <c r="L70" i="1"/>
  <c r="L126" i="1"/>
  <c r="L365" i="1"/>
  <c r="L49" i="1"/>
  <c r="L180" i="1"/>
  <c r="L547" i="1"/>
  <c r="L42" i="1"/>
  <c r="L47" i="1"/>
  <c r="L445" i="1"/>
  <c r="L198" i="1"/>
  <c r="L322" i="1"/>
  <c r="L43" i="1"/>
  <c r="L190" i="1"/>
  <c r="L218" i="1"/>
  <c r="L172" i="1"/>
  <c r="L493" i="1"/>
  <c r="L290" i="1"/>
  <c r="L52" i="1"/>
  <c r="L283" i="1"/>
  <c r="L384" i="1"/>
  <c r="L4" i="1"/>
  <c r="L311" i="1"/>
  <c r="L272" i="1"/>
  <c r="L216" i="1"/>
  <c r="L301" i="1"/>
  <c r="L377" i="1"/>
  <c r="L13" i="1"/>
  <c r="L181" i="1"/>
  <c r="L196" i="1"/>
  <c r="L386" i="1"/>
  <c r="L7" i="1"/>
  <c r="L20" i="1"/>
  <c r="L211" i="1"/>
  <c r="L230" i="1"/>
  <c r="L434" i="1"/>
  <c r="L161" i="1"/>
  <c r="L149" i="1"/>
  <c r="L316" i="1"/>
  <c r="L125" i="1"/>
  <c r="L423" i="1"/>
  <c r="L310" i="1"/>
  <c r="L159" i="1"/>
  <c r="L145" i="1"/>
  <c r="L433" i="1"/>
  <c r="L346" i="1"/>
  <c r="L75" i="1"/>
  <c r="L73" i="1"/>
  <c r="L441" i="1"/>
  <c r="L189" i="1"/>
  <c r="L277" i="1"/>
  <c r="L160" i="1"/>
  <c r="L163" i="1"/>
  <c r="L327" i="1"/>
  <c r="L53" i="1"/>
  <c r="L363" i="1"/>
  <c r="L444" i="1"/>
  <c r="L280" i="1"/>
  <c r="L177" i="1"/>
  <c r="L400" i="1"/>
  <c r="L169" i="1"/>
  <c r="L261" i="1"/>
  <c r="L147" i="1"/>
  <c r="L522" i="1"/>
  <c r="L387" i="1"/>
  <c r="L369" i="1"/>
  <c r="L162" i="1"/>
  <c r="L349" i="1"/>
  <c r="L286" i="1"/>
  <c r="L148" i="1"/>
  <c r="L72" i="1"/>
  <c r="L296" i="1"/>
  <c r="L446" i="1"/>
  <c r="L356" i="1"/>
  <c r="L185" i="1"/>
  <c r="L303" i="1"/>
  <c r="L77" i="1"/>
  <c r="L258" i="1"/>
  <c r="L171" i="1"/>
  <c r="L436" i="1"/>
  <c r="L197" i="1"/>
  <c r="L367" i="1"/>
  <c r="L389" i="1"/>
  <c r="L206" i="1"/>
  <c r="L372" i="1"/>
  <c r="L373" i="1"/>
  <c r="L419" i="1"/>
  <c r="L281" i="1"/>
  <c r="L9" i="1"/>
  <c r="L157" i="1"/>
  <c r="L435" i="1"/>
  <c r="L297" i="1"/>
  <c r="L318" i="1"/>
  <c r="L176" i="1"/>
  <c r="L321" i="1"/>
  <c r="L313" i="1"/>
  <c r="L208" i="1"/>
  <c r="L339" i="1"/>
  <c r="L347" i="1"/>
  <c r="L305" i="1"/>
  <c r="L304" i="1"/>
  <c r="L150" i="1"/>
  <c r="L344" i="1"/>
  <c r="L388" i="1"/>
  <c r="L366" i="1"/>
  <c r="L325" i="1"/>
  <c r="L168" i="1"/>
  <c r="L186" i="1"/>
  <c r="L331" i="1"/>
  <c r="L158" i="1"/>
  <c r="L520" i="1"/>
  <c r="L392" i="1"/>
  <c r="L456" i="1"/>
  <c r="L167" i="1"/>
  <c r="L89" i="1"/>
  <c r="L362" i="1"/>
  <c r="L328" i="1"/>
  <c r="L330" i="1"/>
  <c r="L204" i="1"/>
  <c r="L188" i="1"/>
  <c r="L324" i="1"/>
  <c r="L323" i="1"/>
  <c r="L92" i="1"/>
  <c r="L100" i="1"/>
  <c r="L244" i="1"/>
  <c r="L406" i="1"/>
  <c r="L460" i="1"/>
  <c r="L555" i="1"/>
  <c r="L560" i="1"/>
  <c r="L561" i="1"/>
  <c r="L115" i="1"/>
  <c r="L67" i="1"/>
  <c r="L292" i="1"/>
  <c r="L397" i="1"/>
  <c r="L545" i="1"/>
  <c r="L317" i="1"/>
  <c r="L380" i="1"/>
  <c r="L271" i="1"/>
  <c r="L440" i="1"/>
  <c r="L494" i="1"/>
  <c r="L119" i="1"/>
  <c r="L381" i="1"/>
  <c r="L527" i="1"/>
  <c r="L513" i="1"/>
  <c r="L551" i="1"/>
  <c r="L472" i="1"/>
  <c r="L461" i="1"/>
  <c r="L552" i="1"/>
  <c r="L497" i="1"/>
  <c r="L490" i="1"/>
  <c r="L524" i="1"/>
  <c r="L448" i="1"/>
  <c r="L3" i="1"/>
  <c r="L225" i="1"/>
  <c r="L351" i="1"/>
  <c r="L223" i="1"/>
  <c r="L479" i="1"/>
  <c r="L514" i="1"/>
  <c r="L469" i="1"/>
  <c r="L248" i="1"/>
  <c r="L528" i="1"/>
  <c r="L213" i="1"/>
  <c r="L438" i="1"/>
  <c r="L430" i="1"/>
  <c r="L521" i="1"/>
  <c r="L487" i="1"/>
  <c r="L64" i="1"/>
  <c r="L519" i="1"/>
  <c r="L63" i="1"/>
  <c r="L496" i="1"/>
  <c r="L84" i="1"/>
  <c r="L319" i="1"/>
  <c r="L498" i="1"/>
  <c r="L428" i="1"/>
  <c r="L217" i="1"/>
  <c r="L421" i="1"/>
  <c r="L282" i="1"/>
  <c r="L239" i="1"/>
  <c r="L525" i="1"/>
  <c r="L486" i="1"/>
  <c r="L429" i="1"/>
  <c r="L78" i="1"/>
  <c r="L531" i="1"/>
  <c r="L477" i="1"/>
  <c r="L489" i="1"/>
  <c r="L254" i="1"/>
  <c r="L65" i="1"/>
  <c r="L458" i="1"/>
  <c r="L467" i="1"/>
  <c r="L530" i="1"/>
  <c r="L535" i="1"/>
  <c r="L457" i="1"/>
  <c r="L475" i="1"/>
  <c r="L437" i="1"/>
  <c r="L256" i="1"/>
  <c r="L484" i="1"/>
  <c r="L226" i="1"/>
  <c r="L450" i="1"/>
  <c r="L314" i="1"/>
  <c r="L338" i="1"/>
  <c r="L455" i="1"/>
  <c r="L340" i="1"/>
  <c r="L532" i="1"/>
  <c r="L452" i="1"/>
  <c r="L90" i="1"/>
  <c r="L142" i="1"/>
  <c r="L471" i="1"/>
  <c r="L476" i="1"/>
  <c r="L289" i="1"/>
  <c r="L483" i="1"/>
  <c r="L333" i="1"/>
  <c r="L99" i="1"/>
  <c r="L24" i="1"/>
  <c r="L399" i="1"/>
  <c r="L465" i="1"/>
  <c r="L36" i="1"/>
  <c r="L495" i="1"/>
  <c r="L74" i="1"/>
  <c r="L69" i="1"/>
  <c r="L394" i="1"/>
  <c r="L481" i="1"/>
  <c r="L482" i="1"/>
  <c r="L278" i="1"/>
  <c r="L442" i="1"/>
  <c r="L336" i="1"/>
  <c r="L307" i="1"/>
  <c r="L459" i="1"/>
  <c r="L302" i="1"/>
  <c r="L491" i="1"/>
  <c r="L355" i="1"/>
  <c r="L463" i="1"/>
  <c r="L34" i="1"/>
  <c r="L299" i="1"/>
  <c r="L329" i="1"/>
  <c r="L288" i="1"/>
  <c r="L335" i="1"/>
  <c r="L309" i="1"/>
  <c r="L294" i="1"/>
  <c r="L207" i="1"/>
  <c r="L242" i="1"/>
  <c r="L451" i="1"/>
  <c r="L374" i="1"/>
  <c r="L348" i="1"/>
  <c r="L415" i="1"/>
  <c r="L315" i="1"/>
  <c r="L538" i="1"/>
  <c r="L357" i="1"/>
  <c r="L220" i="1"/>
  <c r="L468" i="1"/>
  <c r="L402" i="1"/>
  <c r="L192" i="1"/>
  <c r="L337" i="1"/>
  <c r="L274" i="1"/>
  <c r="L353" i="1"/>
  <c r="L368" i="1"/>
  <c r="L395" i="1"/>
  <c r="L361" i="1"/>
  <c r="L409" i="1"/>
  <c r="L334" i="1"/>
  <c r="L473" i="1"/>
  <c r="L454" i="1"/>
  <c r="L94" i="1"/>
  <c r="L341" i="1"/>
  <c r="L404" i="1"/>
  <c r="L291" i="1"/>
  <c r="L342" i="1"/>
  <c r="L308" i="1"/>
  <c r="L464" i="1"/>
  <c r="L98" i="1"/>
  <c r="L398" i="1"/>
  <c r="L352" i="1"/>
  <c r="L306" i="1"/>
  <c r="L350" i="1"/>
  <c r="L300" i="1"/>
  <c r="L343" i="1"/>
  <c r="L332" i="1"/>
  <c r="L364" i="1"/>
  <c r="L287" i="1"/>
  <c r="L30" i="1"/>
  <c r="L370" i="1"/>
  <c r="L505" i="1"/>
  <c r="L257" i="1"/>
  <c r="L241" i="1"/>
  <c r="L439" i="1"/>
  <c r="L33" i="1"/>
  <c r="L462" i="1"/>
  <c r="L273" i="1"/>
  <c r="L407" i="1"/>
  <c r="L542" i="1"/>
  <c r="L61" i="1"/>
  <c r="L56" i="1"/>
  <c r="H81" i="1"/>
  <c r="I81" i="1"/>
  <c r="J81" i="1"/>
  <c r="H91" i="1"/>
  <c r="I91" i="1"/>
  <c r="J91" i="1"/>
  <c r="H93" i="1"/>
  <c r="I93" i="1"/>
  <c r="J93" i="1"/>
  <c r="H96" i="1"/>
  <c r="I96" i="1"/>
  <c r="J96" i="1"/>
  <c r="H97" i="1"/>
  <c r="I97" i="1"/>
  <c r="J97" i="1"/>
  <c r="H106" i="1"/>
  <c r="I106" i="1"/>
  <c r="J106" i="1"/>
  <c r="H109" i="1"/>
  <c r="I109" i="1"/>
  <c r="J109" i="1"/>
  <c r="H113" i="1"/>
  <c r="I113" i="1"/>
  <c r="J113" i="1"/>
  <c r="H114" i="1"/>
  <c r="I114" i="1"/>
  <c r="J114" i="1"/>
  <c r="H116" i="1"/>
  <c r="I116" i="1"/>
  <c r="J116" i="1"/>
  <c r="H117" i="1"/>
  <c r="I117" i="1"/>
  <c r="J117" i="1"/>
  <c r="H118" i="1"/>
  <c r="I118" i="1"/>
  <c r="J118" i="1"/>
  <c r="H120" i="1"/>
  <c r="I120" i="1"/>
  <c r="J120" i="1"/>
  <c r="H121" i="1"/>
  <c r="I121" i="1"/>
  <c r="J121" i="1"/>
  <c r="H122" i="1"/>
  <c r="I122" i="1"/>
  <c r="J122" i="1"/>
  <c r="H184" i="1"/>
  <c r="I184" i="1"/>
  <c r="J184" i="1"/>
  <c r="H227" i="1"/>
  <c r="I227" i="1"/>
  <c r="J227" i="1"/>
  <c r="H231" i="1"/>
  <c r="I231" i="1"/>
  <c r="J231" i="1"/>
  <c r="H232" i="1"/>
  <c r="I232" i="1"/>
  <c r="J232" i="1"/>
  <c r="H245" i="1"/>
  <c r="I245" i="1"/>
  <c r="J245" i="1"/>
  <c r="H247" i="1"/>
  <c r="I247" i="1"/>
  <c r="J247" i="1"/>
  <c r="H263" i="1"/>
  <c r="I263" i="1"/>
  <c r="J263" i="1"/>
  <c r="H264" i="1"/>
  <c r="I264" i="1"/>
  <c r="J264" i="1"/>
  <c r="H267" i="1"/>
  <c r="I267" i="1"/>
  <c r="J267" i="1"/>
  <c r="H269" i="1"/>
  <c r="I269" i="1"/>
  <c r="J269" i="1"/>
  <c r="H275" i="1"/>
  <c r="I275" i="1"/>
  <c r="J275" i="1"/>
  <c r="H276" i="1"/>
  <c r="I276" i="1"/>
  <c r="J276" i="1"/>
  <c r="H298" i="1"/>
  <c r="I298" i="1"/>
  <c r="J298" i="1"/>
  <c r="H326" i="1"/>
  <c r="I326" i="1"/>
  <c r="J326" i="1"/>
  <c r="H358" i="1"/>
  <c r="I358" i="1"/>
  <c r="J358" i="1"/>
  <c r="H371" i="1"/>
  <c r="I371" i="1"/>
  <c r="J371" i="1"/>
  <c r="H375" i="1"/>
  <c r="I375" i="1"/>
  <c r="J375" i="1"/>
  <c r="H403" i="1"/>
  <c r="I403" i="1"/>
  <c r="J403" i="1"/>
  <c r="H411" i="1"/>
  <c r="I411" i="1"/>
  <c r="J411" i="1"/>
  <c r="H412" i="1"/>
  <c r="I412" i="1"/>
  <c r="J412" i="1"/>
  <c r="H413" i="1"/>
  <c r="I413" i="1"/>
  <c r="J413" i="1"/>
  <c r="H417" i="1"/>
  <c r="I417" i="1"/>
  <c r="J417" i="1"/>
  <c r="H418" i="1"/>
  <c r="I418" i="1"/>
  <c r="J418" i="1"/>
  <c r="H478" i="1"/>
  <c r="I478" i="1"/>
  <c r="J478" i="1"/>
  <c r="H488" i="1"/>
  <c r="I488" i="1"/>
  <c r="J488" i="1"/>
  <c r="H506" i="1"/>
  <c r="I506" i="1"/>
  <c r="J506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23" i="1"/>
  <c r="I523" i="1"/>
  <c r="J523" i="1"/>
  <c r="H534" i="1"/>
  <c r="I534" i="1"/>
  <c r="J534" i="1"/>
  <c r="H539" i="1"/>
  <c r="I539" i="1"/>
  <c r="J539" i="1"/>
  <c r="H540" i="1"/>
  <c r="I540" i="1"/>
  <c r="J540" i="1"/>
  <c r="H544" i="1"/>
  <c r="I544" i="1"/>
  <c r="J544" i="1"/>
  <c r="H548" i="1"/>
  <c r="I548" i="1"/>
  <c r="J548" i="1"/>
  <c r="H553" i="1"/>
  <c r="I553" i="1"/>
  <c r="J553" i="1"/>
  <c r="H554" i="1"/>
  <c r="I554" i="1"/>
  <c r="J554" i="1"/>
  <c r="H557" i="1"/>
  <c r="I557" i="1"/>
  <c r="J557" i="1"/>
  <c r="H558" i="1"/>
  <c r="I558" i="1"/>
  <c r="J558" i="1"/>
  <c r="H559" i="1"/>
  <c r="I559" i="1"/>
  <c r="J559" i="1"/>
  <c r="H562" i="1"/>
  <c r="I562" i="1"/>
  <c r="J562" i="1"/>
  <c r="H563" i="1"/>
  <c r="I563" i="1"/>
  <c r="J563" i="1"/>
  <c r="H564" i="1"/>
  <c r="I564" i="1"/>
  <c r="J564" i="1"/>
  <c r="H56" i="1"/>
  <c r="I56" i="1"/>
  <c r="J56" i="1"/>
  <c r="H92" i="1"/>
  <c r="I92" i="1"/>
  <c r="J92" i="1"/>
  <c r="H100" i="1"/>
  <c r="I100" i="1"/>
  <c r="J100" i="1"/>
  <c r="H244" i="1"/>
  <c r="I244" i="1"/>
  <c r="J244" i="1"/>
  <c r="H273" i="1"/>
  <c r="I273" i="1"/>
  <c r="J273" i="1"/>
  <c r="H406" i="1"/>
  <c r="I406" i="1"/>
  <c r="J406" i="1"/>
  <c r="H407" i="1"/>
  <c r="I407" i="1"/>
  <c r="J407" i="1"/>
  <c r="H460" i="1"/>
  <c r="I460" i="1"/>
  <c r="J460" i="1"/>
  <c r="H542" i="1"/>
  <c r="I542" i="1"/>
  <c r="J542" i="1"/>
  <c r="H555" i="1"/>
  <c r="I555" i="1"/>
  <c r="J555" i="1"/>
  <c r="H560" i="1"/>
  <c r="I560" i="1"/>
  <c r="J560" i="1"/>
  <c r="H561" i="1"/>
  <c r="I561" i="1"/>
  <c r="J561" i="1"/>
  <c r="H61" i="1"/>
  <c r="I61" i="1"/>
  <c r="J61" i="1"/>
  <c r="H101" i="1"/>
  <c r="I101" i="1"/>
  <c r="J101" i="1"/>
  <c r="H107" i="1"/>
  <c r="I107" i="1"/>
  <c r="J107" i="1"/>
  <c r="H115" i="1"/>
  <c r="I115" i="1"/>
  <c r="J115" i="1"/>
  <c r="H128" i="1"/>
  <c r="I128" i="1"/>
  <c r="J128" i="1"/>
  <c r="H287" i="1"/>
  <c r="I287" i="1"/>
  <c r="J287" i="1"/>
  <c r="H518" i="1"/>
  <c r="I518" i="1"/>
  <c r="J518" i="1"/>
  <c r="H536" i="1"/>
  <c r="I536" i="1"/>
  <c r="J536" i="1"/>
  <c r="H537" i="1"/>
  <c r="I537" i="1"/>
  <c r="J537" i="1"/>
  <c r="H67" i="1"/>
  <c r="I67" i="1"/>
  <c r="J67" i="1"/>
  <c r="H292" i="1"/>
  <c r="I292" i="1"/>
  <c r="J292" i="1"/>
  <c r="H397" i="1"/>
  <c r="I397" i="1"/>
  <c r="J397" i="1"/>
  <c r="H526" i="1"/>
  <c r="I526" i="1"/>
  <c r="J526" i="1"/>
  <c r="H95" i="1"/>
  <c r="I95" i="1"/>
  <c r="J95" i="1"/>
  <c r="H104" i="1"/>
  <c r="I104" i="1"/>
  <c r="J104" i="1"/>
  <c r="H234" i="1"/>
  <c r="I234" i="1"/>
  <c r="J234" i="1"/>
  <c r="H320" i="1"/>
  <c r="I320" i="1"/>
  <c r="J320" i="1"/>
  <c r="H55" i="1"/>
  <c r="I55" i="1"/>
  <c r="J55" i="1"/>
  <c r="H86" i="1"/>
  <c r="I86" i="1"/>
  <c r="J86" i="1"/>
  <c r="H108" i="1"/>
  <c r="I108" i="1"/>
  <c r="J108" i="1"/>
  <c r="H385" i="1"/>
  <c r="I385" i="1"/>
  <c r="J385" i="1"/>
  <c r="H545" i="1"/>
  <c r="I545" i="1"/>
  <c r="J545" i="1"/>
  <c r="H30" i="1"/>
  <c r="I30" i="1"/>
  <c r="J30" i="1"/>
  <c r="H229" i="1"/>
  <c r="I229" i="1"/>
  <c r="J229" i="1"/>
  <c r="H317" i="1"/>
  <c r="I317" i="1"/>
  <c r="J317" i="1"/>
  <c r="H380" i="1"/>
  <c r="I380" i="1"/>
  <c r="J380" i="1"/>
  <c r="H453" i="1"/>
  <c r="I453" i="1"/>
  <c r="J453" i="1"/>
  <c r="H504" i="1"/>
  <c r="I504" i="1"/>
  <c r="J504" i="1"/>
  <c r="H271" i="1"/>
  <c r="I271" i="1"/>
  <c r="J271" i="1"/>
  <c r="H440" i="1"/>
  <c r="I440" i="1"/>
  <c r="J440" i="1"/>
  <c r="H60" i="1"/>
  <c r="I60" i="1"/>
  <c r="J60" i="1"/>
  <c r="H105" i="1"/>
  <c r="I105" i="1"/>
  <c r="J105" i="1"/>
  <c r="H391" i="1"/>
  <c r="I391" i="1"/>
  <c r="J391" i="1"/>
  <c r="H494" i="1"/>
  <c r="I494" i="1"/>
  <c r="J494" i="1"/>
  <c r="H236" i="1"/>
  <c r="I236" i="1"/>
  <c r="J236" i="1"/>
  <c r="H396" i="1"/>
  <c r="I396" i="1"/>
  <c r="J396" i="1"/>
  <c r="H425" i="1"/>
  <c r="I425" i="1"/>
  <c r="J425" i="1"/>
  <c r="H507" i="1"/>
  <c r="I507" i="1"/>
  <c r="J507" i="1"/>
  <c r="H556" i="1"/>
  <c r="I556" i="1"/>
  <c r="J556" i="1"/>
  <c r="H492" i="1"/>
  <c r="I492" i="1"/>
  <c r="J492" i="1"/>
  <c r="H550" i="1"/>
  <c r="I550" i="1"/>
  <c r="J550" i="1"/>
  <c r="H119" i="1"/>
  <c r="I119" i="1"/>
  <c r="J119" i="1"/>
  <c r="H381" i="1"/>
  <c r="I381" i="1"/>
  <c r="J381" i="1"/>
  <c r="H527" i="1"/>
  <c r="I527" i="1"/>
  <c r="J527" i="1"/>
  <c r="H513" i="1"/>
  <c r="I513" i="1"/>
  <c r="J513" i="1"/>
  <c r="H551" i="1"/>
  <c r="I551" i="1"/>
  <c r="J551" i="1"/>
  <c r="H235" i="1"/>
  <c r="I235" i="1"/>
  <c r="J235" i="1"/>
  <c r="H260" i="1"/>
  <c r="I260" i="1"/>
  <c r="J260" i="1"/>
  <c r="H472" i="1"/>
  <c r="I472" i="1"/>
  <c r="J472" i="1"/>
  <c r="H500" i="1"/>
  <c r="I500" i="1"/>
  <c r="J500" i="1"/>
  <c r="H541" i="1"/>
  <c r="I541" i="1"/>
  <c r="J541" i="1"/>
  <c r="H57" i="1"/>
  <c r="I57" i="1"/>
  <c r="J57" i="1"/>
  <c r="H209" i="1"/>
  <c r="I209" i="1"/>
  <c r="J209" i="1"/>
  <c r="H221" i="1"/>
  <c r="I221" i="1"/>
  <c r="J221" i="1"/>
  <c r="H51" i="1"/>
  <c r="I51" i="1"/>
  <c r="J51" i="1"/>
  <c r="H461" i="1"/>
  <c r="I461" i="1"/>
  <c r="J461" i="1"/>
  <c r="H17" i="1"/>
  <c r="I17" i="1"/>
  <c r="J17" i="1"/>
  <c r="H266" i="1"/>
  <c r="I266" i="1"/>
  <c r="J266" i="1"/>
  <c r="H27" i="1"/>
  <c r="I27" i="1"/>
  <c r="J27" i="1"/>
  <c r="H195" i="1"/>
  <c r="I195" i="1"/>
  <c r="J195" i="1"/>
  <c r="H501" i="1"/>
  <c r="I501" i="1"/>
  <c r="J501" i="1"/>
  <c r="H246" i="1"/>
  <c r="I246" i="1"/>
  <c r="J246" i="1"/>
  <c r="H270" i="1"/>
  <c r="I270" i="1"/>
  <c r="J270" i="1"/>
  <c r="H112" i="1"/>
  <c r="I112" i="1"/>
  <c r="J112" i="1"/>
  <c r="H516" i="1"/>
  <c r="I516" i="1"/>
  <c r="J516" i="1"/>
  <c r="H543" i="1"/>
  <c r="I543" i="1"/>
  <c r="J543" i="1"/>
  <c r="H370" i="1"/>
  <c r="I370" i="1"/>
  <c r="J370" i="1"/>
  <c r="H505" i="1"/>
  <c r="I505" i="1"/>
  <c r="J505" i="1"/>
  <c r="H529" i="1"/>
  <c r="I529" i="1"/>
  <c r="J529" i="1"/>
  <c r="H25" i="1"/>
  <c r="I25" i="1"/>
  <c r="J25" i="1"/>
  <c r="H502" i="1"/>
  <c r="I502" i="1"/>
  <c r="J502" i="1"/>
  <c r="H515" i="1"/>
  <c r="I515" i="1"/>
  <c r="J515" i="1"/>
  <c r="H552" i="1"/>
  <c r="I552" i="1"/>
  <c r="J552" i="1"/>
  <c r="H222" i="1"/>
  <c r="I222" i="1"/>
  <c r="J222" i="1"/>
  <c r="H251" i="1"/>
  <c r="I251" i="1"/>
  <c r="J251" i="1"/>
  <c r="H517" i="1"/>
  <c r="I517" i="1"/>
  <c r="J517" i="1"/>
  <c r="H83" i="1"/>
  <c r="I83" i="1"/>
  <c r="J83" i="1"/>
  <c r="H497" i="1"/>
  <c r="I497" i="1"/>
  <c r="J497" i="1"/>
  <c r="H102" i="1"/>
  <c r="I102" i="1"/>
  <c r="J102" i="1"/>
  <c r="H224" i="1"/>
  <c r="I224" i="1"/>
  <c r="J224" i="1"/>
  <c r="H432" i="1"/>
  <c r="I432" i="1"/>
  <c r="J432" i="1"/>
  <c r="H549" i="1"/>
  <c r="I549" i="1"/>
  <c r="J549" i="1"/>
  <c r="H490" i="1"/>
  <c r="I490" i="1"/>
  <c r="J490" i="1"/>
  <c r="H390" i="1"/>
  <c r="I390" i="1"/>
  <c r="J390" i="1"/>
  <c r="H524" i="1"/>
  <c r="I524" i="1"/>
  <c r="J524" i="1"/>
  <c r="H71" i="1"/>
  <c r="I71" i="1"/>
  <c r="J71" i="1"/>
  <c r="H448" i="1"/>
  <c r="I448" i="1"/>
  <c r="J448" i="1"/>
  <c r="H194" i="1"/>
  <c r="I194" i="1"/>
  <c r="J194" i="1"/>
  <c r="H383" i="1"/>
  <c r="I383" i="1"/>
  <c r="J383" i="1"/>
  <c r="H214" i="1"/>
  <c r="I214" i="1"/>
  <c r="J214" i="1"/>
  <c r="H279" i="1"/>
  <c r="I279" i="1"/>
  <c r="J279" i="1"/>
  <c r="H11" i="1"/>
  <c r="I11" i="1"/>
  <c r="J11" i="1"/>
  <c r="H103" i="1"/>
  <c r="I103" i="1"/>
  <c r="J103" i="1"/>
  <c r="H110" i="1"/>
  <c r="I110" i="1"/>
  <c r="J110" i="1"/>
  <c r="H284" i="1"/>
  <c r="I284" i="1"/>
  <c r="J284" i="1"/>
  <c r="H257" i="1"/>
  <c r="I257" i="1"/>
  <c r="J257" i="1"/>
  <c r="H3" i="1"/>
  <c r="I3" i="1"/>
  <c r="J3" i="1"/>
  <c r="H111" i="1"/>
  <c r="I111" i="1"/>
  <c r="J111" i="1"/>
  <c r="H225" i="1"/>
  <c r="I225" i="1"/>
  <c r="J225" i="1"/>
  <c r="H351" i="1"/>
  <c r="I351" i="1"/>
  <c r="J351" i="1"/>
  <c r="H223" i="1"/>
  <c r="I223" i="1"/>
  <c r="J223" i="1"/>
  <c r="H237" i="1"/>
  <c r="I237" i="1"/>
  <c r="J237" i="1"/>
  <c r="H199" i="1"/>
  <c r="I199" i="1"/>
  <c r="J199" i="1"/>
  <c r="H479" i="1"/>
  <c r="I479" i="1"/>
  <c r="J479" i="1"/>
  <c r="H514" i="1"/>
  <c r="I514" i="1"/>
  <c r="J514" i="1"/>
  <c r="H123" i="1"/>
  <c r="I123" i="1"/>
  <c r="J123" i="1"/>
  <c r="H469" i="1"/>
  <c r="I469" i="1"/>
  <c r="J469" i="1"/>
  <c r="H212" i="1"/>
  <c r="I212" i="1"/>
  <c r="J212" i="1"/>
  <c r="H250" i="1"/>
  <c r="I250" i="1"/>
  <c r="J250" i="1"/>
  <c r="H139" i="1"/>
  <c r="I139" i="1"/>
  <c r="J139" i="1"/>
  <c r="H156" i="1"/>
  <c r="I156" i="1"/>
  <c r="J156" i="1"/>
  <c r="H285" i="1"/>
  <c r="I285" i="1"/>
  <c r="J285" i="1"/>
  <c r="H248" i="1"/>
  <c r="I248" i="1"/>
  <c r="J248" i="1"/>
  <c r="H528" i="1"/>
  <c r="I528" i="1"/>
  <c r="J528" i="1"/>
  <c r="H187" i="1"/>
  <c r="I187" i="1"/>
  <c r="J187" i="1"/>
  <c r="H213" i="1"/>
  <c r="I213" i="1"/>
  <c r="J213" i="1"/>
  <c r="H438" i="1"/>
  <c r="I438" i="1"/>
  <c r="J438" i="1"/>
  <c r="H6" i="1"/>
  <c r="I6" i="1"/>
  <c r="J6" i="1"/>
  <c r="H191" i="1"/>
  <c r="I191" i="1"/>
  <c r="J191" i="1"/>
  <c r="H259" i="1"/>
  <c r="I259" i="1"/>
  <c r="J259" i="1"/>
  <c r="H430" i="1"/>
  <c r="I430" i="1"/>
  <c r="J430" i="1"/>
  <c r="H521" i="1"/>
  <c r="I521" i="1"/>
  <c r="J521" i="1"/>
  <c r="H80" i="1"/>
  <c r="I80" i="1"/>
  <c r="J80" i="1"/>
  <c r="H487" i="1"/>
  <c r="I487" i="1"/>
  <c r="J487" i="1"/>
  <c r="H408" i="1"/>
  <c r="I408" i="1"/>
  <c r="J408" i="1"/>
  <c r="H64" i="1"/>
  <c r="I64" i="1"/>
  <c r="J64" i="1"/>
  <c r="H138" i="1"/>
  <c r="I138" i="1"/>
  <c r="J138" i="1"/>
  <c r="H154" i="1"/>
  <c r="I154" i="1"/>
  <c r="J154" i="1"/>
  <c r="H155" i="1"/>
  <c r="I155" i="1"/>
  <c r="J155" i="1"/>
  <c r="H174" i="1"/>
  <c r="I174" i="1"/>
  <c r="J174" i="1"/>
  <c r="H420" i="1"/>
  <c r="I420" i="1"/>
  <c r="J420" i="1"/>
  <c r="H546" i="1"/>
  <c r="I546" i="1"/>
  <c r="J546" i="1"/>
  <c r="H79" i="1"/>
  <c r="I79" i="1"/>
  <c r="J79" i="1"/>
  <c r="H87" i="1"/>
  <c r="I87" i="1"/>
  <c r="J87" i="1"/>
  <c r="H233" i="1"/>
  <c r="I233" i="1"/>
  <c r="J233" i="1"/>
  <c r="H519" i="1"/>
  <c r="I519" i="1"/>
  <c r="J519" i="1"/>
  <c r="H85" i="1"/>
  <c r="I85" i="1"/>
  <c r="J85" i="1"/>
  <c r="H427" i="1"/>
  <c r="I427" i="1"/>
  <c r="J427" i="1"/>
  <c r="H15" i="1"/>
  <c r="I15" i="1"/>
  <c r="J15" i="1"/>
  <c r="H37" i="1"/>
  <c r="I37" i="1"/>
  <c r="J37" i="1"/>
  <c r="H268" i="1"/>
  <c r="I268" i="1"/>
  <c r="J268" i="1"/>
  <c r="H14" i="1"/>
  <c r="I14" i="1"/>
  <c r="J14" i="1"/>
  <c r="H22" i="1"/>
  <c r="I22" i="1"/>
  <c r="J22" i="1"/>
  <c r="H88" i="1"/>
  <c r="I88" i="1"/>
  <c r="J88" i="1"/>
  <c r="H470" i="1"/>
  <c r="I470" i="1"/>
  <c r="J470" i="1"/>
  <c r="H499" i="1"/>
  <c r="I499" i="1"/>
  <c r="J499" i="1"/>
  <c r="H173" i="1"/>
  <c r="I173" i="1"/>
  <c r="J173" i="1"/>
  <c r="H360" i="1"/>
  <c r="I360" i="1"/>
  <c r="J360" i="1"/>
  <c r="H40" i="1"/>
  <c r="I40" i="1"/>
  <c r="J40" i="1"/>
  <c r="H431" i="1"/>
  <c r="I431" i="1"/>
  <c r="J431" i="1"/>
  <c r="H200" i="1"/>
  <c r="I200" i="1"/>
  <c r="J200" i="1"/>
  <c r="H238" i="1"/>
  <c r="I238" i="1"/>
  <c r="J238" i="1"/>
  <c r="H16" i="1"/>
  <c r="I16" i="1"/>
  <c r="J16" i="1"/>
  <c r="H137" i="1"/>
  <c r="I137" i="1"/>
  <c r="J137" i="1"/>
  <c r="H28" i="1"/>
  <c r="I28" i="1"/>
  <c r="J28" i="1"/>
  <c r="H265" i="1"/>
  <c r="I265" i="1"/>
  <c r="J265" i="1"/>
  <c r="H376" i="1"/>
  <c r="I376" i="1"/>
  <c r="J376" i="1"/>
  <c r="H19" i="1"/>
  <c r="I19" i="1"/>
  <c r="J19" i="1"/>
  <c r="H241" i="1"/>
  <c r="I241" i="1"/>
  <c r="J241" i="1"/>
  <c r="H63" i="1"/>
  <c r="I63" i="1"/>
  <c r="J63" i="1"/>
  <c r="H496" i="1"/>
  <c r="I496" i="1"/>
  <c r="J496" i="1"/>
  <c r="H130" i="1"/>
  <c r="I130" i="1"/>
  <c r="J130" i="1"/>
  <c r="H5" i="1"/>
  <c r="I5" i="1"/>
  <c r="J5" i="1"/>
  <c r="H424" i="1"/>
  <c r="I424" i="1"/>
  <c r="J424" i="1"/>
  <c r="H26" i="1"/>
  <c r="I26" i="1"/>
  <c r="J26" i="1"/>
  <c r="H84" i="1"/>
  <c r="I84" i="1"/>
  <c r="J84" i="1"/>
  <c r="H124" i="1"/>
  <c r="I124" i="1"/>
  <c r="J124" i="1"/>
  <c r="H319" i="1"/>
  <c r="I319" i="1"/>
  <c r="J319" i="1"/>
  <c r="H393" i="1"/>
  <c r="I393" i="1"/>
  <c r="J393" i="1"/>
  <c r="H134" i="1"/>
  <c r="I134" i="1"/>
  <c r="J134" i="1"/>
  <c r="H151" i="1"/>
  <c r="I151" i="1"/>
  <c r="J151" i="1"/>
  <c r="H10" i="1"/>
  <c r="I10" i="1"/>
  <c r="J10" i="1"/>
  <c r="H498" i="1"/>
  <c r="I498" i="1"/>
  <c r="J498" i="1"/>
  <c r="H428" i="1"/>
  <c r="I428" i="1"/>
  <c r="J428" i="1"/>
  <c r="H31" i="1"/>
  <c r="I31" i="1"/>
  <c r="J31" i="1"/>
  <c r="H152" i="1"/>
  <c r="I152" i="1"/>
  <c r="J152" i="1"/>
  <c r="H439" i="1"/>
  <c r="I439" i="1"/>
  <c r="J439" i="1"/>
  <c r="H33" i="1"/>
  <c r="I33" i="1"/>
  <c r="J33" i="1"/>
  <c r="H217" i="1"/>
  <c r="I217" i="1"/>
  <c r="J217" i="1"/>
  <c r="H249" i="1"/>
  <c r="I249" i="1"/>
  <c r="J249" i="1"/>
  <c r="H474" i="1"/>
  <c r="I474" i="1"/>
  <c r="J474" i="1"/>
  <c r="H45" i="1"/>
  <c r="I45" i="1"/>
  <c r="J45" i="1"/>
  <c r="H131" i="1"/>
  <c r="I131" i="1"/>
  <c r="J131" i="1"/>
  <c r="H219" i="1"/>
  <c r="I219" i="1"/>
  <c r="J219" i="1"/>
  <c r="H533" i="1"/>
  <c r="I533" i="1"/>
  <c r="J533" i="1"/>
  <c r="H421" i="1"/>
  <c r="I421" i="1"/>
  <c r="J421" i="1"/>
  <c r="H201" i="1"/>
  <c r="I201" i="1"/>
  <c r="J201" i="1"/>
  <c r="H282" i="1"/>
  <c r="I282" i="1"/>
  <c r="J282" i="1"/>
  <c r="H153" i="1"/>
  <c r="I153" i="1"/>
  <c r="J153" i="1"/>
  <c r="H39" i="1"/>
  <c r="I39" i="1"/>
  <c r="J39" i="1"/>
  <c r="H38" i="1"/>
  <c r="I38" i="1"/>
  <c r="J38" i="1"/>
  <c r="H243" i="1"/>
  <c r="I243" i="1"/>
  <c r="J243" i="1"/>
  <c r="H144" i="1"/>
  <c r="I144" i="1"/>
  <c r="J144" i="1"/>
  <c r="H58" i="1"/>
  <c r="I58" i="1"/>
  <c r="J58" i="1"/>
  <c r="H410" i="1"/>
  <c r="I410" i="1"/>
  <c r="J410" i="1"/>
  <c r="H193" i="1"/>
  <c r="I193" i="1"/>
  <c r="J193" i="1"/>
  <c r="H312" i="1"/>
  <c r="I312" i="1"/>
  <c r="J312" i="1"/>
  <c r="H68" i="1"/>
  <c r="I68" i="1"/>
  <c r="J68" i="1"/>
  <c r="H255" i="1"/>
  <c r="I255" i="1"/>
  <c r="J255" i="1"/>
  <c r="H141" i="1"/>
  <c r="I141" i="1"/>
  <c r="J141" i="1"/>
  <c r="H443" i="1"/>
  <c r="I443" i="1"/>
  <c r="J443" i="1"/>
  <c r="H48" i="1"/>
  <c r="I48" i="1"/>
  <c r="J48" i="1"/>
  <c r="H59" i="1"/>
  <c r="I59" i="1"/>
  <c r="J59" i="1"/>
  <c r="H239" i="1"/>
  <c r="I239" i="1"/>
  <c r="J239" i="1"/>
  <c r="H41" i="1"/>
  <c r="I41" i="1"/>
  <c r="J41" i="1"/>
  <c r="H76" i="1"/>
  <c r="I76" i="1"/>
  <c r="J76" i="1"/>
  <c r="H170" i="1"/>
  <c r="I170" i="1"/>
  <c r="J170" i="1"/>
  <c r="H462" i="1"/>
  <c r="I462" i="1"/>
  <c r="J462" i="1"/>
  <c r="H525" i="1"/>
  <c r="I525" i="1"/>
  <c r="J525" i="1"/>
  <c r="H486" i="1"/>
  <c r="I486" i="1"/>
  <c r="J486" i="1"/>
  <c r="H132" i="1"/>
  <c r="I132" i="1"/>
  <c r="J132" i="1"/>
  <c r="H429" i="1"/>
  <c r="I429" i="1"/>
  <c r="J429" i="1"/>
  <c r="H127" i="1"/>
  <c r="I127" i="1"/>
  <c r="J127" i="1"/>
  <c r="H379" i="1"/>
  <c r="I379" i="1"/>
  <c r="J379" i="1"/>
  <c r="H136" i="1"/>
  <c r="I136" i="1"/>
  <c r="J136" i="1"/>
  <c r="H210" i="1"/>
  <c r="I210" i="1"/>
  <c r="J210" i="1"/>
  <c r="H240" i="1"/>
  <c r="I240" i="1"/>
  <c r="J240" i="1"/>
  <c r="H175" i="1"/>
  <c r="I175" i="1"/>
  <c r="J175" i="1"/>
  <c r="H78" i="1"/>
  <c r="I78" i="1"/>
  <c r="J78" i="1"/>
  <c r="H21" i="1"/>
  <c r="I21" i="1"/>
  <c r="J21" i="1"/>
  <c r="H82" i="1"/>
  <c r="I82" i="1"/>
  <c r="J82" i="1"/>
  <c r="H449" i="1"/>
  <c r="I449" i="1"/>
  <c r="J449" i="1"/>
  <c r="H480" i="1"/>
  <c r="I480" i="1"/>
  <c r="J480" i="1"/>
  <c r="H531" i="1"/>
  <c r="I531" i="1"/>
  <c r="J531" i="1"/>
  <c r="H405" i="1"/>
  <c r="I405" i="1"/>
  <c r="J405" i="1"/>
  <c r="H503" i="1"/>
  <c r="I503" i="1"/>
  <c r="J503" i="1"/>
  <c r="H135" i="1"/>
  <c r="I135" i="1"/>
  <c r="J135" i="1"/>
  <c r="H140" i="1"/>
  <c r="I140" i="1"/>
  <c r="J140" i="1"/>
  <c r="H422" i="1"/>
  <c r="I422" i="1"/>
  <c r="J422" i="1"/>
  <c r="H253" i="1"/>
  <c r="I253" i="1"/>
  <c r="J253" i="1"/>
  <c r="H295" i="1"/>
  <c r="I295" i="1"/>
  <c r="J295" i="1"/>
  <c r="H23" i="1"/>
  <c r="I23" i="1"/>
  <c r="J23" i="1"/>
  <c r="H165" i="1"/>
  <c r="I165" i="1"/>
  <c r="J165" i="1"/>
  <c r="H401" i="1"/>
  <c r="I401" i="1"/>
  <c r="J401" i="1"/>
  <c r="H50" i="1"/>
  <c r="I50" i="1"/>
  <c r="J50" i="1"/>
  <c r="H164" i="1"/>
  <c r="I164" i="1"/>
  <c r="J164" i="1"/>
  <c r="H46" i="1"/>
  <c r="I46" i="1"/>
  <c r="J46" i="1"/>
  <c r="H426" i="1"/>
  <c r="I426" i="1"/>
  <c r="J426" i="1"/>
  <c r="H477" i="1"/>
  <c r="I477" i="1"/>
  <c r="J477" i="1"/>
  <c r="H178" i="1"/>
  <c r="I178" i="1"/>
  <c r="J178" i="1"/>
  <c r="H66" i="1"/>
  <c r="I66" i="1"/>
  <c r="J66" i="1"/>
  <c r="H166" i="1"/>
  <c r="I166" i="1"/>
  <c r="J166" i="1"/>
  <c r="H489" i="1"/>
  <c r="I489" i="1"/>
  <c r="J489" i="1"/>
  <c r="H202" i="1"/>
  <c r="I202" i="1"/>
  <c r="J202" i="1"/>
  <c r="H254" i="1"/>
  <c r="I254" i="1"/>
  <c r="J254" i="1"/>
  <c r="H215" i="1"/>
  <c r="I215" i="1"/>
  <c r="J215" i="1"/>
  <c r="H8" i="1"/>
  <c r="I8" i="1"/>
  <c r="J8" i="1"/>
  <c r="H146" i="1"/>
  <c r="I146" i="1"/>
  <c r="J146" i="1"/>
  <c r="H382" i="1"/>
  <c r="I382" i="1"/>
  <c r="J382" i="1"/>
  <c r="H29" i="1"/>
  <c r="I29" i="1"/>
  <c r="J29" i="1"/>
  <c r="H65" i="1"/>
  <c r="I65" i="1"/>
  <c r="J65" i="1"/>
  <c r="H203" i="1"/>
  <c r="I203" i="1"/>
  <c r="J203" i="1"/>
  <c r="H133" i="1"/>
  <c r="I133" i="1"/>
  <c r="J133" i="1"/>
  <c r="H143" i="1"/>
  <c r="I143" i="1"/>
  <c r="J143" i="1"/>
  <c r="H262" i="1"/>
  <c r="I262" i="1"/>
  <c r="J262" i="1"/>
  <c r="H458" i="1"/>
  <c r="I458" i="1"/>
  <c r="J458" i="1"/>
  <c r="H18" i="1"/>
  <c r="I18" i="1"/>
  <c r="J18" i="1"/>
  <c r="H179" i="1"/>
  <c r="I179" i="1"/>
  <c r="J179" i="1"/>
  <c r="H359" i="1"/>
  <c r="I359" i="1"/>
  <c r="J359" i="1"/>
  <c r="H467" i="1"/>
  <c r="I467" i="1"/>
  <c r="J467" i="1"/>
  <c r="H485" i="1"/>
  <c r="I485" i="1"/>
  <c r="J485" i="1"/>
  <c r="H35" i="1"/>
  <c r="I35" i="1"/>
  <c r="J35" i="1"/>
  <c r="H32" i="1"/>
  <c r="I32" i="1"/>
  <c r="J32" i="1"/>
  <c r="H44" i="1"/>
  <c r="I44" i="1"/>
  <c r="J44" i="1"/>
  <c r="H54" i="1"/>
  <c r="I54" i="1"/>
  <c r="J54" i="1"/>
  <c r="H129" i="1"/>
  <c r="I129" i="1"/>
  <c r="J129" i="1"/>
  <c r="H378" i="1"/>
  <c r="I378" i="1"/>
  <c r="J378" i="1"/>
  <c r="H345" i="1"/>
  <c r="I345" i="1"/>
  <c r="J345" i="1"/>
  <c r="H416" i="1"/>
  <c r="I416" i="1"/>
  <c r="J416" i="1"/>
  <c r="H2" i="1"/>
  <c r="I2" i="1"/>
  <c r="J2" i="1"/>
  <c r="H228" i="1"/>
  <c r="I228" i="1"/>
  <c r="J228" i="1"/>
  <c r="H530" i="1"/>
  <c r="I530" i="1"/>
  <c r="J530" i="1"/>
  <c r="H535" i="1"/>
  <c r="I535" i="1"/>
  <c r="J535" i="1"/>
  <c r="H457" i="1"/>
  <c r="I457" i="1"/>
  <c r="J457" i="1"/>
  <c r="H182" i="1"/>
  <c r="I182" i="1"/>
  <c r="J182" i="1"/>
  <c r="H205" i="1"/>
  <c r="I205" i="1"/>
  <c r="J205" i="1"/>
  <c r="H354" i="1"/>
  <c r="I354" i="1"/>
  <c r="J354" i="1"/>
  <c r="H475" i="1"/>
  <c r="I475" i="1"/>
  <c r="J475" i="1"/>
  <c r="H183" i="1"/>
  <c r="I183" i="1"/>
  <c r="J183" i="1"/>
  <c r="H414" i="1"/>
  <c r="I414" i="1"/>
  <c r="J414" i="1"/>
  <c r="H252" i="1"/>
  <c r="I252" i="1"/>
  <c r="J252" i="1"/>
  <c r="H293" i="1"/>
  <c r="I293" i="1"/>
  <c r="J293" i="1"/>
  <c r="H437" i="1"/>
  <c r="I437" i="1"/>
  <c r="J437" i="1"/>
  <c r="H256" i="1"/>
  <c r="I256" i="1"/>
  <c r="J256" i="1"/>
  <c r="H466" i="1"/>
  <c r="I466" i="1"/>
  <c r="J466" i="1"/>
  <c r="H12" i="1"/>
  <c r="I12" i="1"/>
  <c r="J12" i="1"/>
  <c r="H484" i="1"/>
  <c r="I484" i="1"/>
  <c r="J484" i="1"/>
  <c r="H226" i="1"/>
  <c r="I226" i="1"/>
  <c r="J226" i="1"/>
  <c r="H447" i="1"/>
  <c r="I447" i="1"/>
  <c r="J447" i="1"/>
  <c r="H450" i="1"/>
  <c r="I450" i="1"/>
  <c r="J450" i="1"/>
  <c r="H314" i="1"/>
  <c r="I314" i="1"/>
  <c r="J314" i="1"/>
  <c r="H70" i="1"/>
  <c r="I70" i="1"/>
  <c r="J70" i="1"/>
  <c r="H126" i="1"/>
  <c r="I126" i="1"/>
  <c r="J126" i="1"/>
  <c r="H365" i="1"/>
  <c r="I365" i="1"/>
  <c r="J365" i="1"/>
  <c r="H338" i="1"/>
  <c r="I338" i="1"/>
  <c r="J338" i="1"/>
  <c r="H455" i="1"/>
  <c r="I455" i="1"/>
  <c r="J455" i="1"/>
  <c r="H340" i="1"/>
  <c r="I340" i="1"/>
  <c r="J340" i="1"/>
  <c r="H49" i="1"/>
  <c r="I49" i="1"/>
  <c r="J49" i="1"/>
  <c r="H180" i="1"/>
  <c r="I180" i="1"/>
  <c r="J180" i="1"/>
  <c r="H547" i="1"/>
  <c r="I547" i="1"/>
  <c r="J547" i="1"/>
  <c r="H42" i="1"/>
  <c r="I42" i="1"/>
  <c r="J42" i="1"/>
  <c r="H47" i="1"/>
  <c r="I47" i="1"/>
  <c r="J47" i="1"/>
  <c r="H445" i="1"/>
  <c r="I445" i="1"/>
  <c r="J445" i="1"/>
  <c r="H532" i="1"/>
  <c r="I532" i="1"/>
  <c r="J532" i="1"/>
  <c r="H198" i="1"/>
  <c r="I198" i="1"/>
  <c r="J198" i="1"/>
  <c r="H322" i="1"/>
  <c r="I322" i="1"/>
  <c r="J322" i="1"/>
  <c r="H43" i="1"/>
  <c r="I43" i="1"/>
  <c r="J43" i="1"/>
  <c r="H190" i="1"/>
  <c r="I190" i="1"/>
  <c r="J190" i="1"/>
  <c r="H452" i="1"/>
  <c r="I452" i="1"/>
  <c r="J452" i="1"/>
  <c r="H218" i="1"/>
  <c r="I218" i="1"/>
  <c r="J218" i="1"/>
  <c r="H172" i="1"/>
  <c r="I172" i="1"/>
  <c r="J172" i="1"/>
  <c r="H90" i="1"/>
  <c r="I90" i="1"/>
  <c r="J90" i="1"/>
  <c r="H493" i="1"/>
  <c r="I493" i="1"/>
  <c r="J493" i="1"/>
  <c r="H290" i="1"/>
  <c r="I290" i="1"/>
  <c r="J290" i="1"/>
  <c r="H52" i="1"/>
  <c r="I52" i="1"/>
  <c r="J52" i="1"/>
  <c r="H142" i="1"/>
  <c r="I142" i="1"/>
  <c r="J142" i="1"/>
  <c r="H471" i="1"/>
  <c r="I471" i="1"/>
  <c r="J471" i="1"/>
  <c r="H283" i="1"/>
  <c r="I283" i="1"/>
  <c r="J283" i="1"/>
  <c r="H384" i="1"/>
  <c r="I384" i="1"/>
  <c r="J384" i="1"/>
  <c r="H476" i="1"/>
  <c r="I476" i="1"/>
  <c r="J476" i="1"/>
  <c r="H4" i="1"/>
  <c r="I4" i="1"/>
  <c r="J4" i="1"/>
  <c r="H311" i="1"/>
  <c r="I311" i="1"/>
  <c r="J311" i="1"/>
  <c r="H272" i="1"/>
  <c r="I272" i="1"/>
  <c r="J272" i="1"/>
  <c r="H216" i="1"/>
  <c r="I216" i="1"/>
  <c r="J216" i="1"/>
  <c r="H289" i="1"/>
  <c r="I289" i="1"/>
  <c r="J289" i="1"/>
  <c r="H301" i="1"/>
  <c r="I301" i="1"/>
  <c r="J301" i="1"/>
  <c r="H377" i="1"/>
  <c r="I377" i="1"/>
  <c r="J377" i="1"/>
  <c r="H13" i="1"/>
  <c r="I13" i="1"/>
  <c r="J13" i="1"/>
  <c r="H483" i="1"/>
  <c r="I483" i="1"/>
  <c r="J483" i="1"/>
  <c r="H181" i="1"/>
  <c r="I181" i="1"/>
  <c r="J181" i="1"/>
  <c r="H333" i="1"/>
  <c r="I333" i="1"/>
  <c r="J333" i="1"/>
  <c r="H99" i="1"/>
  <c r="I99" i="1"/>
  <c r="J99" i="1"/>
  <c r="H196" i="1"/>
  <c r="I196" i="1"/>
  <c r="J196" i="1"/>
  <c r="H386" i="1"/>
  <c r="I386" i="1"/>
  <c r="J386" i="1"/>
  <c r="H7" i="1"/>
  <c r="I7" i="1"/>
  <c r="J7" i="1"/>
  <c r="H24" i="1"/>
  <c r="I24" i="1"/>
  <c r="J24" i="1"/>
  <c r="H399" i="1"/>
  <c r="I399" i="1"/>
  <c r="J399" i="1"/>
  <c r="H20" i="1"/>
  <c r="I20" i="1"/>
  <c r="J20" i="1"/>
  <c r="H211" i="1"/>
  <c r="I211" i="1"/>
  <c r="J211" i="1"/>
  <c r="H465" i="1"/>
  <c r="I465" i="1"/>
  <c r="J465" i="1"/>
  <c r="H230" i="1"/>
  <c r="I230" i="1"/>
  <c r="J230" i="1"/>
  <c r="H434" i="1"/>
  <c r="I434" i="1"/>
  <c r="J434" i="1"/>
  <c r="H36" i="1"/>
  <c r="I36" i="1"/>
  <c r="J36" i="1"/>
  <c r="H161" i="1"/>
  <c r="I161" i="1"/>
  <c r="J161" i="1"/>
  <c r="H495" i="1"/>
  <c r="I495" i="1"/>
  <c r="J495" i="1"/>
  <c r="H74" i="1"/>
  <c r="I74" i="1"/>
  <c r="J74" i="1"/>
  <c r="H149" i="1"/>
  <c r="I149" i="1"/>
  <c r="J149" i="1"/>
  <c r="H316" i="1"/>
  <c r="I316" i="1"/>
  <c r="J316" i="1"/>
  <c r="H125" i="1"/>
  <c r="I125" i="1"/>
  <c r="J125" i="1"/>
  <c r="H69" i="1"/>
  <c r="I69" i="1"/>
  <c r="J69" i="1"/>
  <c r="H423" i="1"/>
  <c r="I423" i="1"/>
  <c r="J423" i="1"/>
  <c r="H310" i="1"/>
  <c r="I310" i="1"/>
  <c r="J310" i="1"/>
  <c r="H394" i="1"/>
  <c r="I394" i="1"/>
  <c r="J394" i="1"/>
  <c r="H159" i="1"/>
  <c r="I159" i="1"/>
  <c r="J159" i="1"/>
  <c r="H481" i="1"/>
  <c r="I481" i="1"/>
  <c r="J481" i="1"/>
  <c r="H145" i="1"/>
  <c r="I145" i="1"/>
  <c r="J145" i="1"/>
  <c r="H433" i="1"/>
  <c r="I433" i="1"/>
  <c r="J433" i="1"/>
  <c r="H346" i="1"/>
  <c r="I346" i="1"/>
  <c r="J346" i="1"/>
  <c r="H75" i="1"/>
  <c r="I75" i="1"/>
  <c r="J75" i="1"/>
  <c r="H482" i="1"/>
  <c r="I482" i="1"/>
  <c r="J482" i="1"/>
  <c r="H73" i="1"/>
  <c r="I73" i="1"/>
  <c r="J73" i="1"/>
  <c r="H441" i="1"/>
  <c r="I441" i="1"/>
  <c r="J441" i="1"/>
  <c r="H278" i="1"/>
  <c r="I278" i="1"/>
  <c r="J278" i="1"/>
  <c r="H442" i="1"/>
  <c r="I442" i="1"/>
  <c r="J442" i="1"/>
  <c r="H189" i="1"/>
  <c r="I189" i="1"/>
  <c r="J189" i="1"/>
  <c r="H336" i="1"/>
  <c r="I336" i="1"/>
  <c r="J336" i="1"/>
  <c r="H277" i="1"/>
  <c r="I277" i="1"/>
  <c r="J277" i="1"/>
  <c r="H160" i="1"/>
  <c r="I160" i="1"/>
  <c r="J160" i="1"/>
  <c r="H307" i="1"/>
  <c r="I307" i="1"/>
  <c r="J307" i="1"/>
  <c r="H459" i="1"/>
  <c r="I459" i="1"/>
  <c r="J459" i="1"/>
  <c r="H302" i="1"/>
  <c r="I302" i="1"/>
  <c r="J302" i="1"/>
  <c r="H163" i="1"/>
  <c r="I163" i="1"/>
  <c r="J163" i="1"/>
  <c r="H327" i="1"/>
  <c r="I327" i="1"/>
  <c r="J327" i="1"/>
  <c r="H491" i="1"/>
  <c r="I491" i="1"/>
  <c r="J491" i="1"/>
  <c r="H53" i="1"/>
  <c r="I53" i="1"/>
  <c r="J53" i="1"/>
  <c r="H363" i="1"/>
  <c r="I363" i="1"/>
  <c r="J363" i="1"/>
  <c r="H444" i="1"/>
  <c r="I444" i="1"/>
  <c r="J444" i="1"/>
  <c r="H280" i="1"/>
  <c r="I280" i="1"/>
  <c r="J280" i="1"/>
  <c r="H177" i="1"/>
  <c r="I177" i="1"/>
  <c r="J177" i="1"/>
  <c r="H400" i="1"/>
  <c r="I400" i="1"/>
  <c r="J400" i="1"/>
  <c r="H169" i="1"/>
  <c r="I169" i="1"/>
  <c r="J169" i="1"/>
  <c r="H261" i="1"/>
  <c r="I261" i="1"/>
  <c r="J261" i="1"/>
  <c r="H355" i="1"/>
  <c r="I355" i="1"/>
  <c r="J355" i="1"/>
  <c r="H463" i="1"/>
  <c r="I463" i="1"/>
  <c r="J463" i="1"/>
  <c r="H147" i="1"/>
  <c r="I147" i="1"/>
  <c r="J147" i="1"/>
  <c r="H522" i="1"/>
  <c r="I522" i="1"/>
  <c r="J522" i="1"/>
  <c r="H34" i="1"/>
  <c r="I34" i="1"/>
  <c r="J34" i="1"/>
  <c r="H387" i="1"/>
  <c r="I387" i="1"/>
  <c r="J387" i="1"/>
  <c r="H369" i="1"/>
  <c r="I369" i="1"/>
  <c r="J369" i="1"/>
  <c r="H299" i="1"/>
  <c r="I299" i="1"/>
  <c r="J299" i="1"/>
  <c r="H162" i="1"/>
  <c r="I162" i="1"/>
  <c r="J162" i="1"/>
  <c r="H349" i="1"/>
  <c r="I349" i="1"/>
  <c r="J349" i="1"/>
  <c r="H286" i="1"/>
  <c r="I286" i="1"/>
  <c r="J286" i="1"/>
  <c r="H329" i="1"/>
  <c r="I329" i="1"/>
  <c r="J329" i="1"/>
  <c r="H148" i="1"/>
  <c r="I148" i="1"/>
  <c r="J148" i="1"/>
  <c r="H288" i="1"/>
  <c r="I288" i="1"/>
  <c r="J288" i="1"/>
  <c r="H335" i="1"/>
  <c r="I335" i="1"/>
  <c r="J335" i="1"/>
  <c r="H72" i="1"/>
  <c r="I72" i="1"/>
  <c r="J72" i="1"/>
  <c r="H309" i="1"/>
  <c r="I309" i="1"/>
  <c r="J309" i="1"/>
  <c r="H296" i="1"/>
  <c r="I296" i="1"/>
  <c r="J296" i="1"/>
  <c r="H446" i="1"/>
  <c r="I446" i="1"/>
  <c r="J446" i="1"/>
  <c r="H294" i="1"/>
  <c r="I294" i="1"/>
  <c r="J294" i="1"/>
  <c r="H356" i="1"/>
  <c r="I356" i="1"/>
  <c r="J356" i="1"/>
  <c r="H185" i="1"/>
  <c r="I185" i="1"/>
  <c r="J185" i="1"/>
  <c r="H207" i="1"/>
  <c r="I207" i="1"/>
  <c r="J207" i="1"/>
  <c r="H242" i="1"/>
  <c r="I242" i="1"/>
  <c r="J242" i="1"/>
  <c r="H451" i="1"/>
  <c r="I451" i="1"/>
  <c r="J451" i="1"/>
  <c r="H303" i="1"/>
  <c r="I303" i="1"/>
  <c r="J303" i="1"/>
  <c r="H374" i="1"/>
  <c r="I374" i="1"/>
  <c r="J374" i="1"/>
  <c r="H77" i="1"/>
  <c r="I77" i="1"/>
  <c r="J77" i="1"/>
  <c r="H258" i="1"/>
  <c r="I258" i="1"/>
  <c r="J258" i="1"/>
  <c r="H348" i="1"/>
  <c r="I348" i="1"/>
  <c r="J348" i="1"/>
  <c r="H171" i="1"/>
  <c r="I171" i="1"/>
  <c r="J171" i="1"/>
  <c r="H436" i="1"/>
  <c r="I436" i="1"/>
  <c r="J436" i="1"/>
  <c r="H415" i="1"/>
  <c r="I415" i="1"/>
  <c r="J415" i="1"/>
  <c r="H197" i="1"/>
  <c r="I197" i="1"/>
  <c r="J197" i="1"/>
  <c r="H315" i="1"/>
  <c r="I315" i="1"/>
  <c r="J315" i="1"/>
  <c r="H538" i="1"/>
  <c r="I538" i="1"/>
  <c r="J538" i="1"/>
  <c r="H357" i="1"/>
  <c r="I357" i="1"/>
  <c r="J357" i="1"/>
  <c r="H220" i="1"/>
  <c r="I220" i="1"/>
  <c r="J220" i="1"/>
  <c r="H468" i="1"/>
  <c r="I468" i="1"/>
  <c r="J468" i="1"/>
  <c r="H402" i="1"/>
  <c r="I402" i="1"/>
  <c r="J402" i="1"/>
  <c r="H192" i="1"/>
  <c r="I192" i="1"/>
  <c r="J192" i="1"/>
  <c r="H367" i="1"/>
  <c r="I367" i="1"/>
  <c r="J367" i="1"/>
  <c r="H389" i="1"/>
  <c r="I389" i="1"/>
  <c r="J389" i="1"/>
  <c r="H337" i="1"/>
  <c r="I337" i="1"/>
  <c r="J337" i="1"/>
  <c r="H274" i="1"/>
  <c r="I274" i="1"/>
  <c r="J274" i="1"/>
  <c r="H206" i="1"/>
  <c r="I206" i="1"/>
  <c r="J206" i="1"/>
  <c r="H372" i="1"/>
  <c r="I372" i="1"/>
  <c r="J372" i="1"/>
  <c r="H373" i="1"/>
  <c r="I373" i="1"/>
  <c r="J373" i="1"/>
  <c r="H419" i="1"/>
  <c r="I419" i="1"/>
  <c r="J419" i="1"/>
  <c r="H353" i="1"/>
  <c r="I353" i="1"/>
  <c r="J353" i="1"/>
  <c r="H281" i="1"/>
  <c r="I281" i="1"/>
  <c r="J281" i="1"/>
  <c r="H368" i="1"/>
  <c r="I368" i="1"/>
  <c r="J368" i="1"/>
  <c r="H395" i="1"/>
  <c r="I395" i="1"/>
  <c r="J395" i="1"/>
  <c r="H361" i="1"/>
  <c r="I361" i="1"/>
  <c r="J361" i="1"/>
  <c r="H9" i="1"/>
  <c r="I9" i="1"/>
  <c r="J9" i="1"/>
  <c r="H157" i="1"/>
  <c r="I157" i="1"/>
  <c r="J157" i="1"/>
  <c r="H409" i="1"/>
  <c r="I409" i="1"/>
  <c r="J409" i="1"/>
  <c r="H435" i="1"/>
  <c r="I435" i="1"/>
  <c r="J435" i="1"/>
  <c r="H297" i="1"/>
  <c r="I297" i="1"/>
  <c r="J297" i="1"/>
  <c r="H318" i="1"/>
  <c r="I318" i="1"/>
  <c r="J318" i="1"/>
  <c r="H334" i="1"/>
  <c r="I334" i="1"/>
  <c r="J334" i="1"/>
  <c r="H473" i="1"/>
  <c r="I473" i="1"/>
  <c r="J473" i="1"/>
  <c r="H176" i="1"/>
  <c r="I176" i="1"/>
  <c r="J176" i="1"/>
  <c r="H321" i="1"/>
  <c r="I321" i="1"/>
  <c r="J321" i="1"/>
  <c r="H313" i="1"/>
  <c r="I313" i="1"/>
  <c r="J313" i="1"/>
  <c r="H208" i="1"/>
  <c r="I208" i="1"/>
  <c r="J208" i="1"/>
  <c r="H454" i="1"/>
  <c r="I454" i="1"/>
  <c r="J454" i="1"/>
  <c r="H94" i="1"/>
  <c r="I94" i="1"/>
  <c r="J94" i="1"/>
  <c r="H339" i="1"/>
  <c r="I339" i="1"/>
  <c r="J339" i="1"/>
  <c r="H341" i="1"/>
  <c r="I341" i="1"/>
  <c r="J341" i="1"/>
  <c r="H347" i="1"/>
  <c r="I347" i="1"/>
  <c r="J347" i="1"/>
  <c r="H305" i="1"/>
  <c r="I305" i="1"/>
  <c r="J305" i="1"/>
  <c r="H304" i="1"/>
  <c r="I304" i="1"/>
  <c r="J304" i="1"/>
  <c r="H404" i="1"/>
  <c r="I404" i="1"/>
  <c r="J404" i="1"/>
  <c r="H150" i="1"/>
  <c r="I150" i="1"/>
  <c r="J150" i="1"/>
  <c r="H291" i="1"/>
  <c r="I291" i="1"/>
  <c r="J291" i="1"/>
  <c r="H342" i="1"/>
  <c r="I342" i="1"/>
  <c r="J342" i="1"/>
  <c r="H344" i="1"/>
  <c r="I344" i="1"/>
  <c r="J344" i="1"/>
  <c r="H388" i="1"/>
  <c r="I388" i="1"/>
  <c r="J388" i="1"/>
  <c r="H308" i="1"/>
  <c r="I308" i="1"/>
  <c r="J308" i="1"/>
  <c r="H366" i="1"/>
  <c r="I366" i="1"/>
  <c r="J366" i="1"/>
  <c r="H325" i="1"/>
  <c r="I325" i="1"/>
  <c r="J325" i="1"/>
  <c r="H168" i="1"/>
  <c r="I168" i="1"/>
  <c r="J168" i="1"/>
  <c r="H464" i="1"/>
  <c r="I464" i="1"/>
  <c r="J464" i="1"/>
  <c r="H186" i="1"/>
  <c r="I186" i="1"/>
  <c r="J186" i="1"/>
  <c r="H98" i="1"/>
  <c r="I98" i="1"/>
  <c r="J98" i="1"/>
  <c r="H331" i="1"/>
  <c r="I331" i="1"/>
  <c r="J331" i="1"/>
  <c r="H158" i="1"/>
  <c r="I158" i="1"/>
  <c r="J158" i="1"/>
  <c r="H520" i="1"/>
  <c r="I520" i="1"/>
  <c r="J520" i="1"/>
  <c r="H398" i="1"/>
  <c r="I398" i="1"/>
  <c r="J398" i="1"/>
  <c r="H392" i="1"/>
  <c r="I392" i="1"/>
  <c r="J392" i="1"/>
  <c r="H456" i="1"/>
  <c r="I456" i="1"/>
  <c r="J456" i="1"/>
  <c r="H167" i="1"/>
  <c r="I167" i="1"/>
  <c r="J167" i="1"/>
  <c r="H89" i="1"/>
  <c r="I89" i="1"/>
  <c r="J89" i="1"/>
  <c r="H352" i="1"/>
  <c r="I352" i="1"/>
  <c r="J352" i="1"/>
  <c r="H306" i="1"/>
  <c r="I306" i="1"/>
  <c r="J306" i="1"/>
  <c r="H362" i="1"/>
  <c r="I362" i="1"/>
  <c r="J362" i="1"/>
  <c r="H350" i="1"/>
  <c r="I350" i="1"/>
  <c r="J350" i="1"/>
  <c r="H300" i="1"/>
  <c r="I300" i="1"/>
  <c r="J300" i="1"/>
  <c r="H328" i="1"/>
  <c r="I328" i="1"/>
  <c r="J328" i="1"/>
  <c r="H343" i="1"/>
  <c r="I343" i="1"/>
  <c r="J343" i="1"/>
  <c r="H330" i="1"/>
  <c r="I330" i="1"/>
  <c r="J330" i="1"/>
  <c r="H204" i="1"/>
  <c r="I204" i="1"/>
  <c r="J204" i="1"/>
  <c r="H188" i="1"/>
  <c r="I188" i="1"/>
  <c r="J188" i="1"/>
  <c r="H332" i="1"/>
  <c r="I332" i="1"/>
  <c r="J332" i="1"/>
  <c r="H324" i="1"/>
  <c r="I324" i="1"/>
  <c r="J324" i="1"/>
  <c r="H364" i="1"/>
  <c r="I364" i="1"/>
  <c r="J364" i="1"/>
  <c r="H323" i="1"/>
  <c r="I323" i="1"/>
  <c r="J323" i="1"/>
  <c r="H62" i="1"/>
  <c r="I62" i="1"/>
  <c r="J62" i="1"/>
  <c r="G56" i="1"/>
  <c r="G92" i="1"/>
  <c r="G100" i="1"/>
  <c r="G244" i="1"/>
  <c r="G273" i="1"/>
  <c r="G406" i="1"/>
  <c r="G407" i="1"/>
  <c r="G460" i="1"/>
  <c r="G542" i="1"/>
  <c r="G555" i="1"/>
  <c r="G560" i="1"/>
  <c r="G561" i="1"/>
  <c r="G61" i="1"/>
  <c r="G101" i="1"/>
  <c r="G107" i="1"/>
  <c r="G115" i="1"/>
  <c r="G128" i="1"/>
  <c r="G518" i="1"/>
  <c r="G536" i="1"/>
  <c r="G537" i="1"/>
  <c r="G67" i="1"/>
  <c r="G292" i="1"/>
  <c r="G397" i="1"/>
  <c r="G526" i="1"/>
  <c r="G95" i="1"/>
  <c r="G104" i="1"/>
  <c r="G234" i="1"/>
  <c r="G320" i="1"/>
  <c r="G55" i="1"/>
  <c r="G86" i="1"/>
  <c r="G108" i="1"/>
  <c r="G385" i="1"/>
  <c r="G545" i="1"/>
  <c r="G229" i="1"/>
  <c r="G317" i="1"/>
  <c r="G380" i="1"/>
  <c r="G453" i="1"/>
  <c r="G504" i="1"/>
  <c r="G271" i="1"/>
  <c r="G440" i="1"/>
  <c r="G60" i="1"/>
  <c r="G105" i="1"/>
  <c r="G391" i="1"/>
  <c r="G494" i="1"/>
  <c r="G236" i="1"/>
  <c r="G396" i="1"/>
  <c r="G425" i="1"/>
  <c r="G507" i="1"/>
  <c r="G556" i="1"/>
  <c r="G492" i="1"/>
  <c r="G550" i="1"/>
  <c r="G119" i="1"/>
  <c r="G381" i="1"/>
  <c r="G527" i="1"/>
  <c r="G513" i="1"/>
  <c r="G551" i="1"/>
  <c r="G235" i="1"/>
  <c r="G260" i="1"/>
  <c r="G472" i="1"/>
  <c r="G500" i="1"/>
  <c r="G541" i="1"/>
  <c r="G57" i="1"/>
  <c r="G209" i="1"/>
  <c r="G221" i="1"/>
  <c r="G51" i="1"/>
  <c r="G461" i="1"/>
  <c r="G17" i="1"/>
  <c r="G266" i="1"/>
  <c r="G27" i="1"/>
  <c r="G195" i="1"/>
  <c r="G501" i="1"/>
  <c r="G246" i="1"/>
  <c r="G270" i="1"/>
  <c r="G112" i="1"/>
  <c r="G516" i="1"/>
  <c r="G543" i="1"/>
  <c r="G529" i="1"/>
  <c r="G25" i="1"/>
  <c r="G502" i="1"/>
  <c r="G515" i="1"/>
  <c r="G552" i="1"/>
  <c r="G222" i="1"/>
  <c r="G251" i="1"/>
  <c r="G517" i="1"/>
  <c r="G83" i="1"/>
  <c r="G497" i="1"/>
  <c r="G102" i="1"/>
  <c r="G224" i="1"/>
  <c r="G432" i="1"/>
  <c r="G549" i="1"/>
  <c r="G490" i="1"/>
  <c r="G390" i="1"/>
  <c r="G524" i="1"/>
  <c r="G71" i="1"/>
  <c r="G448" i="1"/>
  <c r="G194" i="1"/>
  <c r="G383" i="1"/>
  <c r="G214" i="1"/>
  <c r="G279" i="1"/>
  <c r="G11" i="1"/>
  <c r="G103" i="1"/>
  <c r="G110" i="1"/>
  <c r="G284" i="1"/>
  <c r="G3" i="1"/>
  <c r="G111" i="1"/>
  <c r="G225" i="1"/>
  <c r="G351" i="1"/>
  <c r="G223" i="1"/>
  <c r="G237" i="1"/>
  <c r="G199" i="1"/>
  <c r="G479" i="1"/>
  <c r="G514" i="1"/>
  <c r="G123" i="1"/>
  <c r="G469" i="1"/>
  <c r="G212" i="1"/>
  <c r="G250" i="1"/>
  <c r="G139" i="1"/>
  <c r="G156" i="1"/>
  <c r="G285" i="1"/>
  <c r="G248" i="1"/>
  <c r="G528" i="1"/>
  <c r="G187" i="1"/>
  <c r="G213" i="1"/>
  <c r="G438" i="1"/>
  <c r="G6" i="1"/>
  <c r="G191" i="1"/>
  <c r="G259" i="1"/>
  <c r="G430" i="1"/>
  <c r="G521" i="1"/>
  <c r="G80" i="1"/>
  <c r="G487" i="1"/>
  <c r="G408" i="1"/>
  <c r="G64" i="1"/>
  <c r="G138" i="1"/>
  <c r="G154" i="1"/>
  <c r="G155" i="1"/>
  <c r="G174" i="1"/>
  <c r="G420" i="1"/>
  <c r="G546" i="1"/>
  <c r="G79" i="1"/>
  <c r="G87" i="1"/>
  <c r="G233" i="1"/>
  <c r="G519" i="1"/>
  <c r="G85" i="1"/>
  <c r="G427" i="1"/>
  <c r="G15" i="1"/>
  <c r="G37" i="1"/>
  <c r="G268" i="1"/>
  <c r="G14" i="1"/>
  <c r="G22" i="1"/>
  <c r="G88" i="1"/>
  <c r="G470" i="1"/>
  <c r="G499" i="1"/>
  <c r="G173" i="1"/>
  <c r="G360" i="1"/>
  <c r="G40" i="1"/>
  <c r="G431" i="1"/>
  <c r="G200" i="1"/>
  <c r="G238" i="1"/>
  <c r="G16" i="1"/>
  <c r="G137" i="1"/>
  <c r="G28" i="1"/>
  <c r="G265" i="1"/>
  <c r="G376" i="1"/>
  <c r="G19" i="1"/>
  <c r="G63" i="1"/>
  <c r="G496" i="1"/>
  <c r="G130" i="1"/>
  <c r="G5" i="1"/>
  <c r="G424" i="1"/>
  <c r="G26" i="1"/>
  <c r="G84" i="1"/>
  <c r="G124" i="1"/>
  <c r="G319" i="1"/>
  <c r="G393" i="1"/>
  <c r="G134" i="1"/>
  <c r="G151" i="1"/>
  <c r="G10" i="1"/>
  <c r="G498" i="1"/>
  <c r="G428" i="1"/>
  <c r="G31" i="1"/>
  <c r="G152" i="1"/>
  <c r="G217" i="1"/>
  <c r="G249" i="1"/>
  <c r="G474" i="1"/>
  <c r="G45" i="1"/>
  <c r="G131" i="1"/>
  <c r="G219" i="1"/>
  <c r="G533" i="1"/>
  <c r="G421" i="1"/>
  <c r="G201" i="1"/>
  <c r="G282" i="1"/>
  <c r="G153" i="1"/>
  <c r="G39" i="1"/>
  <c r="G38" i="1"/>
  <c r="G243" i="1"/>
  <c r="G144" i="1"/>
  <c r="G58" i="1"/>
  <c r="G410" i="1"/>
  <c r="G193" i="1"/>
  <c r="G312" i="1"/>
  <c r="G68" i="1"/>
  <c r="G255" i="1"/>
  <c r="G141" i="1"/>
  <c r="G443" i="1"/>
  <c r="G48" i="1"/>
  <c r="G59" i="1"/>
  <c r="G239" i="1"/>
  <c r="G41" i="1"/>
  <c r="G76" i="1"/>
  <c r="G170" i="1"/>
  <c r="G525" i="1"/>
  <c r="G486" i="1"/>
  <c r="G132" i="1"/>
  <c r="G429" i="1"/>
  <c r="G127" i="1"/>
  <c r="G379" i="1"/>
  <c r="G136" i="1"/>
  <c r="G210" i="1"/>
  <c r="G240" i="1"/>
  <c r="G175" i="1"/>
  <c r="G78" i="1"/>
  <c r="G21" i="1"/>
  <c r="G82" i="1"/>
  <c r="G449" i="1"/>
  <c r="G480" i="1"/>
  <c r="G531" i="1"/>
  <c r="G405" i="1"/>
  <c r="G503" i="1"/>
  <c r="G135" i="1"/>
  <c r="G140" i="1"/>
  <c r="G422" i="1"/>
  <c r="G253" i="1"/>
  <c r="G295" i="1"/>
  <c r="G23" i="1"/>
  <c r="G165" i="1"/>
  <c r="G401" i="1"/>
  <c r="G50" i="1"/>
  <c r="G164" i="1"/>
  <c r="G46" i="1"/>
  <c r="G426" i="1"/>
  <c r="G477" i="1"/>
  <c r="G178" i="1"/>
  <c r="G66" i="1"/>
  <c r="G166" i="1"/>
  <c r="G489" i="1"/>
  <c r="G202" i="1"/>
  <c r="G254" i="1"/>
  <c r="G215" i="1"/>
  <c r="G8" i="1"/>
  <c r="G146" i="1"/>
  <c r="G382" i="1"/>
  <c r="G29" i="1"/>
  <c r="G65" i="1"/>
  <c r="G203" i="1"/>
  <c r="G133" i="1"/>
  <c r="G143" i="1"/>
  <c r="G262" i="1"/>
  <c r="G458" i="1"/>
  <c r="G18" i="1"/>
  <c r="G179" i="1"/>
  <c r="G359" i="1"/>
  <c r="G467" i="1"/>
  <c r="G485" i="1"/>
  <c r="G35" i="1"/>
  <c r="G32" i="1"/>
  <c r="G44" i="1"/>
  <c r="G54" i="1"/>
  <c r="G129" i="1"/>
  <c r="G378" i="1"/>
  <c r="G345" i="1"/>
  <c r="G416" i="1"/>
  <c r="G2" i="1"/>
  <c r="G228" i="1"/>
  <c r="G530" i="1"/>
  <c r="G535" i="1"/>
  <c r="G457" i="1"/>
  <c r="G182" i="1"/>
  <c r="G205" i="1"/>
  <c r="G354" i="1"/>
  <c r="G475" i="1"/>
  <c r="G183" i="1"/>
  <c r="G414" i="1"/>
  <c r="G252" i="1"/>
  <c r="G293" i="1"/>
  <c r="G437" i="1"/>
  <c r="G256" i="1"/>
  <c r="G466" i="1"/>
  <c r="G12" i="1"/>
  <c r="G484" i="1"/>
  <c r="G226" i="1"/>
  <c r="G447" i="1"/>
  <c r="G450" i="1"/>
  <c r="G314" i="1"/>
  <c r="G70" i="1"/>
  <c r="G126" i="1"/>
  <c r="G365" i="1"/>
  <c r="G338" i="1"/>
  <c r="G455" i="1"/>
  <c r="G340" i="1"/>
  <c r="G49" i="1"/>
  <c r="G180" i="1"/>
  <c r="G547" i="1"/>
  <c r="G42" i="1"/>
  <c r="G47" i="1"/>
  <c r="G445" i="1"/>
  <c r="G532" i="1"/>
  <c r="G198" i="1"/>
  <c r="G322" i="1"/>
  <c r="G43" i="1"/>
  <c r="G190" i="1"/>
  <c r="G452" i="1"/>
  <c r="G218" i="1"/>
  <c r="G172" i="1"/>
  <c r="G90" i="1"/>
  <c r="G493" i="1"/>
  <c r="G290" i="1"/>
  <c r="G52" i="1"/>
  <c r="G142" i="1"/>
  <c r="G471" i="1"/>
  <c r="G283" i="1"/>
  <c r="G384" i="1"/>
  <c r="G476" i="1"/>
  <c r="G4" i="1"/>
  <c r="G311" i="1"/>
  <c r="G272" i="1"/>
  <c r="G216" i="1"/>
  <c r="G289" i="1"/>
  <c r="G301" i="1"/>
  <c r="G377" i="1"/>
  <c r="G13" i="1"/>
  <c r="G483" i="1"/>
  <c r="G181" i="1"/>
  <c r="G333" i="1"/>
  <c r="G99" i="1"/>
  <c r="G196" i="1"/>
  <c r="G386" i="1"/>
  <c r="G7" i="1"/>
  <c r="G24" i="1"/>
  <c r="G399" i="1"/>
  <c r="G20" i="1"/>
  <c r="G211" i="1"/>
  <c r="G465" i="1"/>
  <c r="G230" i="1"/>
  <c r="G434" i="1"/>
  <c r="G36" i="1"/>
  <c r="G161" i="1"/>
  <c r="G495" i="1"/>
  <c r="G74" i="1"/>
  <c r="G149" i="1"/>
  <c r="G316" i="1"/>
  <c r="G125" i="1"/>
  <c r="G69" i="1"/>
  <c r="G423" i="1"/>
  <c r="G310" i="1"/>
  <c r="G394" i="1"/>
  <c r="G159" i="1"/>
  <c r="G481" i="1"/>
  <c r="G145" i="1"/>
  <c r="G433" i="1"/>
  <c r="G346" i="1"/>
  <c r="G75" i="1"/>
  <c r="G482" i="1"/>
  <c r="G73" i="1"/>
  <c r="G441" i="1"/>
  <c r="G278" i="1"/>
  <c r="G442" i="1"/>
  <c r="G189" i="1"/>
  <c r="G336" i="1"/>
  <c r="G277" i="1"/>
  <c r="G160" i="1"/>
  <c r="G307" i="1"/>
  <c r="G459" i="1"/>
  <c r="G302" i="1"/>
  <c r="G163" i="1"/>
  <c r="G327" i="1"/>
  <c r="G491" i="1"/>
  <c r="G53" i="1"/>
  <c r="G363" i="1"/>
  <c r="G444" i="1"/>
  <c r="G280" i="1"/>
  <c r="G177" i="1"/>
  <c r="G400" i="1"/>
  <c r="G169" i="1"/>
  <c r="G261" i="1"/>
  <c r="G355" i="1"/>
  <c r="G463" i="1"/>
  <c r="G147" i="1"/>
  <c r="G522" i="1"/>
  <c r="G34" i="1"/>
  <c r="G387" i="1"/>
  <c r="G369" i="1"/>
  <c r="G299" i="1"/>
  <c r="G162" i="1"/>
  <c r="G349" i="1"/>
  <c r="G286" i="1"/>
  <c r="G329" i="1"/>
  <c r="G148" i="1"/>
  <c r="G288" i="1"/>
  <c r="G335" i="1"/>
  <c r="G72" i="1"/>
  <c r="G309" i="1"/>
  <c r="G296" i="1"/>
  <c r="G446" i="1"/>
  <c r="G294" i="1"/>
  <c r="G356" i="1"/>
  <c r="G185" i="1"/>
  <c r="G207" i="1"/>
  <c r="G242" i="1"/>
  <c r="G451" i="1"/>
  <c r="G303" i="1"/>
  <c r="G374" i="1"/>
  <c r="G77" i="1"/>
  <c r="G258" i="1"/>
  <c r="G348" i="1"/>
  <c r="G171" i="1"/>
  <c r="G436" i="1"/>
  <c r="G415" i="1"/>
  <c r="G197" i="1"/>
  <c r="G315" i="1"/>
  <c r="G538" i="1"/>
  <c r="G357" i="1"/>
  <c r="G220" i="1"/>
  <c r="G468" i="1"/>
  <c r="G402" i="1"/>
  <c r="G192" i="1"/>
  <c r="G367" i="1"/>
  <c r="G389" i="1"/>
  <c r="G337" i="1"/>
  <c r="G274" i="1"/>
  <c r="G206" i="1"/>
  <c r="G372" i="1"/>
  <c r="G373" i="1"/>
  <c r="G419" i="1"/>
  <c r="G353" i="1"/>
  <c r="G281" i="1"/>
  <c r="G368" i="1"/>
  <c r="G395" i="1"/>
  <c r="G361" i="1"/>
  <c r="G9" i="1"/>
  <c r="G157" i="1"/>
  <c r="G409" i="1"/>
  <c r="G435" i="1"/>
  <c r="G297" i="1"/>
  <c r="G318" i="1"/>
  <c r="G334" i="1"/>
  <c r="G473" i="1"/>
  <c r="G176" i="1"/>
  <c r="G321" i="1"/>
  <c r="G313" i="1"/>
  <c r="G208" i="1"/>
  <c r="G454" i="1"/>
  <c r="G94" i="1"/>
  <c r="G339" i="1"/>
  <c r="G341" i="1"/>
  <c r="G347" i="1"/>
  <c r="G305" i="1"/>
  <c r="G304" i="1"/>
  <c r="G404" i="1"/>
  <c r="G150" i="1"/>
  <c r="G291" i="1"/>
  <c r="G342" i="1"/>
  <c r="G344" i="1"/>
  <c r="G388" i="1"/>
  <c r="G308" i="1"/>
  <c r="G366" i="1"/>
  <c r="G325" i="1"/>
  <c r="G168" i="1"/>
  <c r="G464" i="1"/>
  <c r="G186" i="1"/>
  <c r="G98" i="1"/>
  <c r="G331" i="1"/>
  <c r="G158" i="1"/>
  <c r="G520" i="1"/>
  <c r="G398" i="1"/>
  <c r="G392" i="1"/>
  <c r="G456" i="1"/>
  <c r="G167" i="1"/>
  <c r="G89" i="1"/>
  <c r="G352" i="1"/>
  <c r="G306" i="1"/>
  <c r="G362" i="1"/>
  <c r="G350" i="1"/>
  <c r="G300" i="1"/>
  <c r="G328" i="1"/>
  <c r="G343" i="1"/>
  <c r="G330" i="1"/>
  <c r="G204" i="1"/>
  <c r="G188" i="1"/>
  <c r="G332" i="1"/>
  <c r="G324" i="1"/>
  <c r="G364" i="1"/>
  <c r="G323" i="1"/>
  <c r="D62" i="1"/>
  <c r="D81" i="1"/>
  <c r="D91" i="1"/>
  <c r="D93" i="1"/>
  <c r="D96" i="1"/>
  <c r="D97" i="1"/>
  <c r="D106" i="1"/>
  <c r="D109" i="1"/>
  <c r="D113" i="1"/>
  <c r="D114" i="1"/>
  <c r="D116" i="1"/>
  <c r="D117" i="1"/>
  <c r="D118" i="1"/>
  <c r="D120" i="1"/>
  <c r="D121" i="1"/>
  <c r="D122" i="1"/>
  <c r="D184" i="1"/>
  <c r="D227" i="1"/>
  <c r="D231" i="1"/>
  <c r="D232" i="1"/>
  <c r="D245" i="1"/>
  <c r="D247" i="1"/>
  <c r="D263" i="1"/>
  <c r="D264" i="1"/>
  <c r="D267" i="1"/>
  <c r="D269" i="1"/>
  <c r="D275" i="1"/>
  <c r="D276" i="1"/>
  <c r="D298" i="1"/>
  <c r="D326" i="1"/>
  <c r="D358" i="1"/>
  <c r="D371" i="1"/>
  <c r="D375" i="1"/>
  <c r="D403" i="1"/>
  <c r="D411" i="1"/>
  <c r="D412" i="1"/>
  <c r="D413" i="1"/>
  <c r="D417" i="1"/>
  <c r="D418" i="1"/>
  <c r="D478" i="1"/>
  <c r="D488" i="1"/>
  <c r="D506" i="1"/>
  <c r="D508" i="1"/>
  <c r="D509" i="1"/>
  <c r="D510" i="1"/>
  <c r="D511" i="1"/>
  <c r="D512" i="1"/>
  <c r="D523" i="1"/>
  <c r="D534" i="1"/>
  <c r="D539" i="1"/>
  <c r="D540" i="1"/>
  <c r="D544" i="1"/>
  <c r="D548" i="1"/>
  <c r="D553" i="1"/>
  <c r="D554" i="1"/>
  <c r="D557" i="1"/>
  <c r="D558" i="1"/>
  <c r="D559" i="1"/>
  <c r="D562" i="1"/>
  <c r="D563" i="1"/>
  <c r="D564" i="1"/>
</calcChain>
</file>

<file path=xl/sharedStrings.xml><?xml version="1.0" encoding="utf-8"?>
<sst xmlns="http://schemas.openxmlformats.org/spreadsheetml/2006/main" count="653" uniqueCount="24">
  <si>
    <t>Results_Precinct</t>
  </si>
  <si>
    <t>Taylor</t>
  </si>
  <si>
    <t>Nirenberg</t>
  </si>
  <si>
    <t>Over votes</t>
  </si>
  <si>
    <t>Under votes</t>
  </si>
  <si>
    <t>Total</t>
  </si>
  <si>
    <t>Winner</t>
  </si>
  <si>
    <t>Tie result</t>
  </si>
  <si>
    <t>Tie test Taylor</t>
  </si>
  <si>
    <t>Tie test Nirenberg</t>
  </si>
  <si>
    <t>Tie</t>
  </si>
  <si>
    <t>Color</t>
  </si>
  <si>
    <t>#4daf4a</t>
  </si>
  <si>
    <t>#377eb8</t>
  </si>
  <si>
    <t>#e41a1c</t>
  </si>
  <si>
    <t>#377ebe</t>
  </si>
  <si>
    <t>Taylor percent</t>
  </si>
  <si>
    <t>Nirenberg percent</t>
  </si>
  <si>
    <t>No votes</t>
  </si>
  <si>
    <t>#ffffff</t>
  </si>
  <si>
    <t>Turnout_Precinct</t>
  </si>
  <si>
    <t>Registered_Voters</t>
  </si>
  <si>
    <t>Ballots_Cast</t>
  </si>
  <si>
    <t>Voter_Turnout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</si>
</sst>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  <font>
      <sz val="15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6"/>
  <sheetViews>
    <sheetView tabSelected="1" workbookViewId="0">
      <selection activeCell="A527" sqref="A527"/>
    </sheetView>
  </sheetViews>
  <sheetFormatPr baseColWidth="10" defaultRowHeight="16" x14ac:dyDescent="0.2"/>
  <cols>
    <col min="1" max="1" width="15.5" customWidth="1"/>
    <col min="8" max="8" width="12.1640625" customWidth="1"/>
    <col min="9" max="9" width="15.33203125" customWidth="1"/>
    <col min="12" max="12" width="13.5" customWidth="1"/>
    <col min="13" max="13" width="18.5" customWidth="1"/>
    <col min="14" max="14" width="16.83203125" customWidth="1"/>
    <col min="15" max="15" width="14.1640625" customWidth="1"/>
    <col min="16" max="16" width="17.6640625" customWidth="1"/>
  </cols>
  <sheetData>
    <row r="1" spans="1:17" ht="17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4</v>
      </c>
      <c r="G1" s="1" t="s">
        <v>6</v>
      </c>
      <c r="H1" s="1" t="s">
        <v>8</v>
      </c>
      <c r="I1" s="1" t="s">
        <v>9</v>
      </c>
      <c r="J1" s="1" t="s">
        <v>7</v>
      </c>
      <c r="K1" s="1" t="s">
        <v>11</v>
      </c>
      <c r="L1" s="1" t="s">
        <v>16</v>
      </c>
      <c r="M1" s="1" t="s">
        <v>17</v>
      </c>
      <c r="N1" t="s">
        <v>21</v>
      </c>
      <c r="O1" t="s">
        <v>22</v>
      </c>
      <c r="P1" t="s">
        <v>23</v>
      </c>
    </row>
    <row r="2" spans="1:17" ht="20" x14ac:dyDescent="0.25">
      <c r="A2" s="1">
        <v>1001</v>
      </c>
      <c r="B2">
        <v>38</v>
      </c>
      <c r="C2">
        <v>151</v>
      </c>
      <c r="D2">
        <f>SUM(B2,C2)</f>
        <v>189</v>
      </c>
      <c r="E2">
        <v>0</v>
      </c>
      <c r="F2">
        <v>0</v>
      </c>
      <c r="G2" s="2" t="str">
        <f>INDEX($B$1:$C$1,,MATCH(MAX(B2:C2),B2:C2,0))</f>
        <v>Nirenberg</v>
      </c>
      <c r="H2">
        <f>IF(B2=MAX($B2:$C2),1,0)</f>
        <v>0</v>
      </c>
      <c r="I2" s="2">
        <f>IF(C2=MAX($B2:$C2),1,0)</f>
        <v>1</v>
      </c>
      <c r="J2" t="str">
        <f>IF(SUM(H2:I2)&gt;1,"Tie","OK")</f>
        <v>OK</v>
      </c>
      <c r="K2" t="s">
        <v>15</v>
      </c>
      <c r="L2">
        <f>B2/D2</f>
        <v>0.20105820105820105</v>
      </c>
      <c r="M2">
        <f>C2/D2</f>
        <v>0.79894179894179895</v>
      </c>
      <c r="N2">
        <v>710</v>
      </c>
      <c r="O2">
        <v>189</v>
      </c>
      <c r="P2">
        <f>IF(N2=0,O2,O2/N2)</f>
        <v>0.26619718309859153</v>
      </c>
      <c r="Q2" s="3"/>
    </row>
    <row r="3" spans="1:17" ht="20" x14ac:dyDescent="0.25">
      <c r="A3" s="1">
        <v>1002</v>
      </c>
      <c r="B3">
        <v>28</v>
      </c>
      <c r="C3">
        <v>21</v>
      </c>
      <c r="D3">
        <f>SUM(B3,C3)</f>
        <v>49</v>
      </c>
      <c r="E3">
        <v>0</v>
      </c>
      <c r="F3">
        <v>0</v>
      </c>
      <c r="G3" s="2" t="str">
        <f>INDEX($B$1:$C$1,,MATCH(MAX(B3:C3),B3:C3,0))</f>
        <v>Taylor</v>
      </c>
      <c r="H3">
        <f>IF(B3=MAX($B3:$C3),1,0)</f>
        <v>1</v>
      </c>
      <c r="I3" s="2">
        <f>IF(C3=MAX($B3:$C3),1,0)</f>
        <v>0</v>
      </c>
      <c r="J3" t="str">
        <f>IF(SUM(H3:I3)&gt;1,"Tie","OK")</f>
        <v>OK</v>
      </c>
      <c r="K3" t="s">
        <v>14</v>
      </c>
      <c r="L3">
        <f>B3/D3</f>
        <v>0.5714285714285714</v>
      </c>
      <c r="M3">
        <f>C3/D3</f>
        <v>0.42857142857142855</v>
      </c>
      <c r="N3">
        <v>645</v>
      </c>
      <c r="O3">
        <v>49</v>
      </c>
      <c r="P3">
        <f t="shared" ref="P3:P66" si="0">IF(N3=0,O3,O3/N3)</f>
        <v>7.5968992248062014E-2</v>
      </c>
    </row>
    <row r="4" spans="1:17" ht="20" x14ac:dyDescent="0.25">
      <c r="A4" s="1">
        <v>1003</v>
      </c>
      <c r="B4">
        <v>43</v>
      </c>
      <c r="C4">
        <v>196</v>
      </c>
      <c r="D4">
        <f>SUM(B4,C4)</f>
        <v>239</v>
      </c>
      <c r="E4">
        <v>0</v>
      </c>
      <c r="F4">
        <v>1</v>
      </c>
      <c r="G4" s="2" t="str">
        <f>INDEX($B$1:$C$1,,MATCH(MAX(B4:C4),B4:C4,0))</f>
        <v>Nirenberg</v>
      </c>
      <c r="H4">
        <f>IF(B4=MAX($B4:$C4),1,0)</f>
        <v>0</v>
      </c>
      <c r="I4" s="2">
        <f>IF(C4=MAX($B4:$C4),1,0)</f>
        <v>1</v>
      </c>
      <c r="J4" t="str">
        <f>IF(SUM(H4:I4)&gt;1,"Tie","OK")</f>
        <v>OK</v>
      </c>
      <c r="K4" t="s">
        <v>15</v>
      </c>
      <c r="L4">
        <f>B4/D4</f>
        <v>0.1799163179916318</v>
      </c>
      <c r="M4">
        <f>C4/D4</f>
        <v>0.82008368200836823</v>
      </c>
      <c r="N4">
        <v>1786</v>
      </c>
      <c r="O4">
        <v>240</v>
      </c>
      <c r="P4">
        <f t="shared" si="0"/>
        <v>0.13437849944008959</v>
      </c>
    </row>
    <row r="5" spans="1:17" ht="20" x14ac:dyDescent="0.25">
      <c r="A5" s="1">
        <v>1004</v>
      </c>
      <c r="B5">
        <v>33</v>
      </c>
      <c r="C5">
        <v>66</v>
      </c>
      <c r="D5">
        <f>SUM(B5,C5)</f>
        <v>99</v>
      </c>
      <c r="E5">
        <v>0</v>
      </c>
      <c r="F5">
        <v>0</v>
      </c>
      <c r="G5" s="2" t="str">
        <f>INDEX($B$1:$C$1,,MATCH(MAX(B5:C5),B5:C5,0))</f>
        <v>Nirenberg</v>
      </c>
      <c r="H5">
        <f>IF(B5=MAX($B5:$C5),1,0)</f>
        <v>0</v>
      </c>
      <c r="I5" s="2">
        <f>IF(C5=MAX($B5:$C5),1,0)</f>
        <v>1</v>
      </c>
      <c r="J5" t="str">
        <f>IF(SUM(H5:I5)&gt;1,"Tie","OK")</f>
        <v>OK</v>
      </c>
      <c r="K5" t="s">
        <v>15</v>
      </c>
      <c r="L5">
        <f>B5/D5</f>
        <v>0.33333333333333331</v>
      </c>
      <c r="M5">
        <f>C5/D5</f>
        <v>0.66666666666666663</v>
      </c>
      <c r="N5">
        <v>893</v>
      </c>
      <c r="O5">
        <v>99</v>
      </c>
      <c r="P5">
        <f t="shared" si="0"/>
        <v>0.11086226203807391</v>
      </c>
    </row>
    <row r="6" spans="1:17" ht="20" x14ac:dyDescent="0.25">
      <c r="A6" s="1">
        <v>1005</v>
      </c>
      <c r="B6">
        <v>18</v>
      </c>
      <c r="C6">
        <v>43</v>
      </c>
      <c r="D6">
        <f>SUM(B6,C6)</f>
        <v>61</v>
      </c>
      <c r="E6">
        <v>0</v>
      </c>
      <c r="F6">
        <v>0</v>
      </c>
      <c r="G6" s="2" t="str">
        <f>INDEX($B$1:$C$1,,MATCH(MAX(B6:C6),B6:C6,0))</f>
        <v>Nirenberg</v>
      </c>
      <c r="H6">
        <f>IF(B6=MAX($B6:$C6),1,0)</f>
        <v>0</v>
      </c>
      <c r="I6" s="2">
        <f>IF(C6=MAX($B6:$C6),1,0)</f>
        <v>1</v>
      </c>
      <c r="J6" t="str">
        <f>IF(SUM(H6:I6)&gt;1,"Tie","OK")</f>
        <v>OK</v>
      </c>
      <c r="K6" t="s">
        <v>15</v>
      </c>
      <c r="L6">
        <f>B6/D6</f>
        <v>0.29508196721311475</v>
      </c>
      <c r="M6">
        <f>C6/D6</f>
        <v>0.70491803278688525</v>
      </c>
      <c r="N6">
        <v>771</v>
      </c>
      <c r="O6">
        <v>61</v>
      </c>
      <c r="P6">
        <f t="shared" si="0"/>
        <v>7.9118028534370943E-2</v>
      </c>
    </row>
    <row r="7" spans="1:17" ht="20" x14ac:dyDescent="0.25">
      <c r="A7" s="1">
        <v>1006</v>
      </c>
      <c r="B7">
        <v>71</v>
      </c>
      <c r="C7">
        <v>178</v>
      </c>
      <c r="D7">
        <f>SUM(B7,C7)</f>
        <v>249</v>
      </c>
      <c r="E7">
        <v>0</v>
      </c>
      <c r="F7">
        <v>1</v>
      </c>
      <c r="G7" s="2" t="str">
        <f>INDEX($B$1:$C$1,,MATCH(MAX(B7:C7),B7:C7,0))</f>
        <v>Nirenberg</v>
      </c>
      <c r="H7">
        <f>IF(B7=MAX($B7:$C7),1,0)</f>
        <v>0</v>
      </c>
      <c r="I7" s="2">
        <f>IF(C7=MAX($B7:$C7),1,0)</f>
        <v>1</v>
      </c>
      <c r="J7" t="str">
        <f>IF(SUM(H7:I7)&gt;1,"Tie","OK")</f>
        <v>OK</v>
      </c>
      <c r="K7" t="s">
        <v>15</v>
      </c>
      <c r="L7">
        <f>B7/D7</f>
        <v>0.28514056224899598</v>
      </c>
      <c r="M7">
        <f>C7/D7</f>
        <v>0.71485943775100402</v>
      </c>
      <c r="N7">
        <v>2121</v>
      </c>
      <c r="O7">
        <v>250</v>
      </c>
      <c r="P7">
        <f t="shared" si="0"/>
        <v>0.11786892975011787</v>
      </c>
    </row>
    <row r="8" spans="1:17" ht="20" x14ac:dyDescent="0.25">
      <c r="A8" s="1">
        <v>1007</v>
      </c>
      <c r="B8">
        <v>44</v>
      </c>
      <c r="C8">
        <v>124</v>
      </c>
      <c r="D8">
        <f>SUM(B8,C8)</f>
        <v>168</v>
      </c>
      <c r="E8">
        <v>0</v>
      </c>
      <c r="F8">
        <v>0</v>
      </c>
      <c r="G8" s="2" t="str">
        <f>INDEX($B$1:$C$1,,MATCH(MAX(B8:C8),B8:C8,0))</f>
        <v>Nirenberg</v>
      </c>
      <c r="H8">
        <f>IF(B8=MAX($B8:$C8),1,0)</f>
        <v>0</v>
      </c>
      <c r="I8" s="2">
        <f>IF(C8=MAX($B8:$C8),1,0)</f>
        <v>1</v>
      </c>
      <c r="J8" t="str">
        <f>IF(SUM(H8:I8)&gt;1,"Tie","OK")</f>
        <v>OK</v>
      </c>
      <c r="K8" t="s">
        <v>15</v>
      </c>
      <c r="L8">
        <f>B8/D8</f>
        <v>0.26190476190476192</v>
      </c>
      <c r="M8">
        <f>C8/D8</f>
        <v>0.73809523809523814</v>
      </c>
      <c r="N8">
        <v>1275</v>
      </c>
      <c r="O8">
        <v>168</v>
      </c>
      <c r="P8">
        <f t="shared" si="0"/>
        <v>0.13176470588235295</v>
      </c>
    </row>
    <row r="9" spans="1:17" ht="20" x14ac:dyDescent="0.25">
      <c r="A9" s="1">
        <v>1008</v>
      </c>
      <c r="B9">
        <v>73</v>
      </c>
      <c r="C9">
        <v>351</v>
      </c>
      <c r="D9">
        <f>SUM(B9,C9)</f>
        <v>424</v>
      </c>
      <c r="E9">
        <v>0</v>
      </c>
      <c r="F9">
        <v>2</v>
      </c>
      <c r="G9" s="2" t="str">
        <f>INDEX($B$1:$C$1,,MATCH(MAX(B9:C9),B9:C9,0))</f>
        <v>Nirenberg</v>
      </c>
      <c r="H9">
        <f>IF(B9=MAX($B9:$C9),1,0)</f>
        <v>0</v>
      </c>
      <c r="I9" s="2">
        <f>IF(C9=MAX($B9:$C9),1,0)</f>
        <v>1</v>
      </c>
      <c r="J9" t="str">
        <f>IF(SUM(H9:I9)&gt;1,"Tie","OK")</f>
        <v>OK</v>
      </c>
      <c r="K9" t="s">
        <v>15</v>
      </c>
      <c r="L9">
        <f>B9/D9</f>
        <v>0.17216981132075471</v>
      </c>
      <c r="M9">
        <f>C9/D9</f>
        <v>0.82783018867924529</v>
      </c>
      <c r="N9">
        <v>1835</v>
      </c>
      <c r="O9">
        <v>426</v>
      </c>
      <c r="P9">
        <f t="shared" si="0"/>
        <v>0.2321525885558583</v>
      </c>
    </row>
    <row r="10" spans="1:17" ht="20" x14ac:dyDescent="0.25">
      <c r="A10" s="1">
        <v>1010</v>
      </c>
      <c r="B10">
        <v>16</v>
      </c>
      <c r="C10">
        <v>89</v>
      </c>
      <c r="D10">
        <f>SUM(B10,C10)</f>
        <v>105</v>
      </c>
      <c r="E10">
        <v>0</v>
      </c>
      <c r="F10">
        <v>0</v>
      </c>
      <c r="G10" s="2" t="str">
        <f>INDEX($B$1:$C$1,,MATCH(MAX(B10:C10),B10:C10,0))</f>
        <v>Nirenberg</v>
      </c>
      <c r="H10">
        <f>IF(B10=MAX($B10:$C10),1,0)</f>
        <v>0</v>
      </c>
      <c r="I10" s="2">
        <f>IF(C10=MAX($B10:$C10),1,0)</f>
        <v>1</v>
      </c>
      <c r="J10" t="str">
        <f>IF(SUM(H10:I10)&gt;1,"Tie","OK")</f>
        <v>OK</v>
      </c>
      <c r="K10" t="s">
        <v>15</v>
      </c>
      <c r="L10">
        <f>B10/D10</f>
        <v>0.15238095238095239</v>
      </c>
      <c r="M10">
        <f>C10/D10</f>
        <v>0.84761904761904761</v>
      </c>
      <c r="N10">
        <v>666</v>
      </c>
      <c r="O10">
        <v>105</v>
      </c>
      <c r="P10">
        <f t="shared" si="0"/>
        <v>0.15765765765765766</v>
      </c>
    </row>
    <row r="11" spans="1:17" ht="20" x14ac:dyDescent="0.25">
      <c r="A11" s="1">
        <v>1011</v>
      </c>
      <c r="B11">
        <v>22</v>
      </c>
      <c r="C11">
        <v>25</v>
      </c>
      <c r="D11">
        <f>SUM(B11,C11)</f>
        <v>47</v>
      </c>
      <c r="E11">
        <v>0</v>
      </c>
      <c r="F11">
        <v>0</v>
      </c>
      <c r="G11" s="2" t="str">
        <f>INDEX($B$1:$C$1,,MATCH(MAX(B11:C11),B11:C11,0))</f>
        <v>Nirenberg</v>
      </c>
      <c r="H11">
        <f>IF(B11=MAX($B11:$C11),1,0)</f>
        <v>0</v>
      </c>
      <c r="I11" s="2">
        <f>IF(C11=MAX($B11:$C11),1,0)</f>
        <v>1</v>
      </c>
      <c r="J11" t="str">
        <f>IF(SUM(H11:I11)&gt;1,"Tie","OK")</f>
        <v>OK</v>
      </c>
      <c r="K11" t="s">
        <v>15</v>
      </c>
      <c r="L11">
        <f>B11/D11</f>
        <v>0.46808510638297873</v>
      </c>
      <c r="M11">
        <f>C11/D11</f>
        <v>0.53191489361702127</v>
      </c>
      <c r="N11">
        <v>535</v>
      </c>
      <c r="O11">
        <v>47</v>
      </c>
      <c r="P11">
        <f t="shared" si="0"/>
        <v>8.7850467289719625E-2</v>
      </c>
    </row>
    <row r="12" spans="1:17" ht="20" x14ac:dyDescent="0.25">
      <c r="A12" s="1">
        <v>1012</v>
      </c>
      <c r="B12">
        <v>89</v>
      </c>
      <c r="C12">
        <v>115</v>
      </c>
      <c r="D12">
        <f>SUM(B12,C12)</f>
        <v>204</v>
      </c>
      <c r="E12">
        <v>0</v>
      </c>
      <c r="F12">
        <v>3</v>
      </c>
      <c r="G12" s="2" t="str">
        <f>INDEX($B$1:$C$1,,MATCH(MAX(B12:C12),B12:C12,0))</f>
        <v>Nirenberg</v>
      </c>
      <c r="H12">
        <f>IF(B12=MAX($B12:$C12),1,0)</f>
        <v>0</v>
      </c>
      <c r="I12" s="2">
        <f>IF(C12=MAX($B12:$C12),1,0)</f>
        <v>1</v>
      </c>
      <c r="J12" t="str">
        <f>IF(SUM(H12:I12)&gt;1,"Tie","OK")</f>
        <v>OK</v>
      </c>
      <c r="K12" t="s">
        <v>15</v>
      </c>
      <c r="L12">
        <f>B12/D12</f>
        <v>0.43627450980392157</v>
      </c>
      <c r="M12">
        <f>C12/D12</f>
        <v>0.56372549019607843</v>
      </c>
      <c r="N12">
        <v>2132</v>
      </c>
      <c r="O12">
        <v>207</v>
      </c>
      <c r="P12">
        <f t="shared" si="0"/>
        <v>9.709193245778612E-2</v>
      </c>
    </row>
    <row r="13" spans="1:17" ht="20" x14ac:dyDescent="0.25">
      <c r="A13" s="1">
        <v>1013</v>
      </c>
      <c r="B13">
        <v>65</v>
      </c>
      <c r="C13">
        <v>177</v>
      </c>
      <c r="D13">
        <f>SUM(B13,C13)</f>
        <v>242</v>
      </c>
      <c r="E13">
        <v>0</v>
      </c>
      <c r="F13">
        <v>0</v>
      </c>
      <c r="G13" s="2" t="str">
        <f>INDEX($B$1:$C$1,,MATCH(MAX(B13:C13),B13:C13,0))</f>
        <v>Nirenberg</v>
      </c>
      <c r="H13">
        <f>IF(B13=MAX($B13:$C13),1,0)</f>
        <v>0</v>
      </c>
      <c r="I13" s="2">
        <f>IF(C13=MAX($B13:$C13),1,0)</f>
        <v>1</v>
      </c>
      <c r="J13" t="str">
        <f>IF(SUM(H13:I13)&gt;1,"Tie","OK")</f>
        <v>OK</v>
      </c>
      <c r="K13" t="s">
        <v>15</v>
      </c>
      <c r="L13">
        <f>B13/D13</f>
        <v>0.26859504132231404</v>
      </c>
      <c r="M13">
        <f>C13/D13</f>
        <v>0.73140495867768596</v>
      </c>
      <c r="N13">
        <v>2388</v>
      </c>
      <c r="O13">
        <v>242</v>
      </c>
      <c r="P13">
        <f t="shared" si="0"/>
        <v>0.10134003350083752</v>
      </c>
    </row>
    <row r="14" spans="1:17" ht="20" x14ac:dyDescent="0.25">
      <c r="A14" s="1">
        <v>1014</v>
      </c>
      <c r="B14">
        <v>33</v>
      </c>
      <c r="C14">
        <v>46</v>
      </c>
      <c r="D14">
        <f>SUM(B14,C14)</f>
        <v>79</v>
      </c>
      <c r="E14">
        <v>0</v>
      </c>
      <c r="F14">
        <v>0</v>
      </c>
      <c r="G14" s="2" t="str">
        <f>INDEX($B$1:$C$1,,MATCH(MAX(B14:C14),B14:C14,0))</f>
        <v>Nirenberg</v>
      </c>
      <c r="H14">
        <f>IF(B14=MAX($B14:$C14),1,0)</f>
        <v>0</v>
      </c>
      <c r="I14" s="2">
        <f>IF(C14=MAX($B14:$C14),1,0)</f>
        <v>1</v>
      </c>
      <c r="J14" t="str">
        <f>IF(SUM(H14:I14)&gt;1,"Tie","OK")</f>
        <v>OK</v>
      </c>
      <c r="K14" t="s">
        <v>15</v>
      </c>
      <c r="L14">
        <f>B14/D14</f>
        <v>0.41772151898734178</v>
      </c>
      <c r="M14">
        <f>C14/D14</f>
        <v>0.58227848101265822</v>
      </c>
      <c r="N14">
        <v>1334</v>
      </c>
      <c r="O14">
        <v>79</v>
      </c>
      <c r="P14">
        <f t="shared" si="0"/>
        <v>5.9220389805097452E-2</v>
      </c>
    </row>
    <row r="15" spans="1:17" ht="20" x14ac:dyDescent="0.25">
      <c r="A15" s="1">
        <v>1015</v>
      </c>
      <c r="B15">
        <v>28</v>
      </c>
      <c r="C15">
        <v>50</v>
      </c>
      <c r="D15">
        <f>SUM(B15,C15)</f>
        <v>78</v>
      </c>
      <c r="E15">
        <v>0</v>
      </c>
      <c r="F15">
        <v>1</v>
      </c>
      <c r="G15" s="2" t="str">
        <f>INDEX($B$1:$C$1,,MATCH(MAX(B15:C15),B15:C15,0))</f>
        <v>Nirenberg</v>
      </c>
      <c r="H15">
        <f>IF(B15=MAX($B15:$C15),1,0)</f>
        <v>0</v>
      </c>
      <c r="I15" s="2">
        <f>IF(C15=MAX($B15:$C15),1,0)</f>
        <v>1</v>
      </c>
      <c r="J15" t="str">
        <f>IF(SUM(H15:I15)&gt;1,"Tie","OK")</f>
        <v>OK</v>
      </c>
      <c r="K15" t="s">
        <v>15</v>
      </c>
      <c r="L15">
        <f>B15/D15</f>
        <v>0.35897435897435898</v>
      </c>
      <c r="M15">
        <f>C15/D15</f>
        <v>0.64102564102564108</v>
      </c>
      <c r="N15">
        <v>1432</v>
      </c>
      <c r="O15">
        <v>79</v>
      </c>
      <c r="P15">
        <f t="shared" si="0"/>
        <v>5.5167597765363126E-2</v>
      </c>
    </row>
    <row r="16" spans="1:17" ht="20" x14ac:dyDescent="0.25">
      <c r="A16" s="1">
        <v>1016</v>
      </c>
      <c r="B16">
        <v>28</v>
      </c>
      <c r="C16">
        <v>61</v>
      </c>
      <c r="D16">
        <f>SUM(B16,C16)</f>
        <v>89</v>
      </c>
      <c r="E16">
        <v>0</v>
      </c>
      <c r="F16">
        <v>0</v>
      </c>
      <c r="G16" s="2" t="str">
        <f>INDEX($B$1:$C$1,,MATCH(MAX(B16:C16),B16:C16,0))</f>
        <v>Nirenberg</v>
      </c>
      <c r="H16">
        <f>IF(B16=MAX($B16:$C16),1,0)</f>
        <v>0</v>
      </c>
      <c r="I16" s="2">
        <f>IF(C16=MAX($B16:$C16),1,0)</f>
        <v>1</v>
      </c>
      <c r="J16" t="str">
        <f>IF(SUM(H16:I16)&gt;1,"Tie","OK")</f>
        <v>OK</v>
      </c>
      <c r="K16" t="s">
        <v>15</v>
      </c>
      <c r="L16">
        <f>B16/D16</f>
        <v>0.3146067415730337</v>
      </c>
      <c r="M16">
        <f>C16/D16</f>
        <v>0.6853932584269663</v>
      </c>
      <c r="N16">
        <v>1182</v>
      </c>
      <c r="O16">
        <v>89</v>
      </c>
      <c r="P16">
        <f t="shared" si="0"/>
        <v>7.5296108291032143E-2</v>
      </c>
    </row>
    <row r="17" spans="1:16" ht="20" x14ac:dyDescent="0.25">
      <c r="A17" s="1">
        <v>1017</v>
      </c>
      <c r="B17">
        <v>11</v>
      </c>
      <c r="C17">
        <v>12</v>
      </c>
      <c r="D17">
        <f>SUM(B17,C17)</f>
        <v>23</v>
      </c>
      <c r="E17">
        <v>0</v>
      </c>
      <c r="F17">
        <v>0</v>
      </c>
      <c r="G17" s="2" t="str">
        <f>INDEX($B$1:$C$1,,MATCH(MAX(B17:C17),B17:C17,0))</f>
        <v>Nirenberg</v>
      </c>
      <c r="H17">
        <f>IF(B17=MAX($B17:$C17),1,0)</f>
        <v>0</v>
      </c>
      <c r="I17" s="2">
        <f>IF(C17=MAX($B17:$C17),1,0)</f>
        <v>1</v>
      </c>
      <c r="J17" t="str">
        <f>IF(SUM(H17:I17)&gt;1,"Tie","OK")</f>
        <v>OK</v>
      </c>
      <c r="K17" t="s">
        <v>15</v>
      </c>
      <c r="L17">
        <f>B17/D17</f>
        <v>0.47826086956521741</v>
      </c>
      <c r="M17">
        <f>C17/D17</f>
        <v>0.52173913043478259</v>
      </c>
      <c r="N17">
        <v>184</v>
      </c>
      <c r="O17">
        <v>23</v>
      </c>
      <c r="P17">
        <f t="shared" si="0"/>
        <v>0.125</v>
      </c>
    </row>
    <row r="18" spans="1:16" ht="20" x14ac:dyDescent="0.25">
      <c r="A18" s="1">
        <v>1018</v>
      </c>
      <c r="B18">
        <v>65</v>
      </c>
      <c r="C18">
        <v>112</v>
      </c>
      <c r="D18">
        <f>SUM(B18,C18)</f>
        <v>177</v>
      </c>
      <c r="E18">
        <v>0</v>
      </c>
      <c r="F18">
        <v>0</v>
      </c>
      <c r="G18" s="2" t="str">
        <f>INDEX($B$1:$C$1,,MATCH(MAX(B18:C18),B18:C18,0))</f>
        <v>Nirenberg</v>
      </c>
      <c r="H18">
        <f>IF(B18=MAX($B18:$C18),1,0)</f>
        <v>0</v>
      </c>
      <c r="I18" s="2">
        <f>IF(C18=MAX($B18:$C18),1,0)</f>
        <v>1</v>
      </c>
      <c r="J18" t="str">
        <f>IF(SUM(H18:I18)&gt;1,"Tie","OK")</f>
        <v>OK</v>
      </c>
      <c r="K18" t="s">
        <v>15</v>
      </c>
      <c r="L18">
        <f>B18/D18</f>
        <v>0.3672316384180791</v>
      </c>
      <c r="M18">
        <f>C18/D18</f>
        <v>0.63276836158192096</v>
      </c>
      <c r="N18">
        <v>2303</v>
      </c>
      <c r="O18">
        <v>177</v>
      </c>
      <c r="P18">
        <f t="shared" si="0"/>
        <v>7.6856274424663487E-2</v>
      </c>
    </row>
    <row r="19" spans="1:16" ht="20" x14ac:dyDescent="0.25">
      <c r="A19" s="1">
        <v>1019</v>
      </c>
      <c r="B19">
        <v>30</v>
      </c>
      <c r="C19">
        <v>66</v>
      </c>
      <c r="D19">
        <f>SUM(B19,C19)</f>
        <v>96</v>
      </c>
      <c r="E19">
        <v>0</v>
      </c>
      <c r="F19">
        <v>0</v>
      </c>
      <c r="G19" s="2" t="str">
        <f>INDEX($B$1:$C$1,,MATCH(MAX(B19:C19),B19:C19,0))</f>
        <v>Nirenberg</v>
      </c>
      <c r="H19">
        <f>IF(B19=MAX($B19:$C19),1,0)</f>
        <v>0</v>
      </c>
      <c r="I19" s="2">
        <f>IF(C19=MAX($B19:$C19),1,0)</f>
        <v>1</v>
      </c>
      <c r="J19" t="str">
        <f>IF(SUM(H19:I19)&gt;1,"Tie","OK")</f>
        <v>OK</v>
      </c>
      <c r="K19" t="s">
        <v>15</v>
      </c>
      <c r="L19">
        <f>B19/D19</f>
        <v>0.3125</v>
      </c>
      <c r="M19">
        <f>C19/D19</f>
        <v>0.6875</v>
      </c>
      <c r="N19">
        <v>842</v>
      </c>
      <c r="O19">
        <v>96</v>
      </c>
      <c r="P19">
        <f t="shared" si="0"/>
        <v>0.11401425178147269</v>
      </c>
    </row>
    <row r="20" spans="1:16" ht="20" x14ac:dyDescent="0.25">
      <c r="A20" s="1">
        <v>1020</v>
      </c>
      <c r="B20">
        <v>93</v>
      </c>
      <c r="C20">
        <v>159</v>
      </c>
      <c r="D20">
        <f>SUM(B20,C20)</f>
        <v>252</v>
      </c>
      <c r="E20">
        <v>0</v>
      </c>
      <c r="F20">
        <v>1</v>
      </c>
      <c r="G20" s="2" t="str">
        <f>INDEX($B$1:$C$1,,MATCH(MAX(B20:C20),B20:C20,0))</f>
        <v>Nirenberg</v>
      </c>
      <c r="H20">
        <f>IF(B20=MAX($B20:$C20),1,0)</f>
        <v>0</v>
      </c>
      <c r="I20" s="2">
        <f>IF(C20=MAX($B20:$C20),1,0)</f>
        <v>1</v>
      </c>
      <c r="J20" t="str">
        <f>IF(SUM(H20:I20)&gt;1,"Tie","OK")</f>
        <v>OK</v>
      </c>
      <c r="K20" t="s">
        <v>15</v>
      </c>
      <c r="L20">
        <f>B20/D20</f>
        <v>0.36904761904761907</v>
      </c>
      <c r="M20">
        <f>C20/D20</f>
        <v>0.63095238095238093</v>
      </c>
      <c r="N20">
        <v>2263</v>
      </c>
      <c r="O20">
        <v>253</v>
      </c>
      <c r="P20">
        <f t="shared" si="0"/>
        <v>0.11179849756959788</v>
      </c>
    </row>
    <row r="21" spans="1:16" ht="20" x14ac:dyDescent="0.25">
      <c r="A21" s="1">
        <v>1021</v>
      </c>
      <c r="B21">
        <v>48</v>
      </c>
      <c r="C21">
        <v>96</v>
      </c>
      <c r="D21">
        <f>SUM(B21,C21)</f>
        <v>144</v>
      </c>
      <c r="E21">
        <v>0</v>
      </c>
      <c r="F21">
        <v>0</v>
      </c>
      <c r="G21" s="2" t="str">
        <f>INDEX($B$1:$C$1,,MATCH(MAX(B21:C21),B21:C21,0))</f>
        <v>Nirenberg</v>
      </c>
      <c r="H21">
        <f>IF(B21=MAX($B21:$C21),1,0)</f>
        <v>0</v>
      </c>
      <c r="I21" s="2">
        <f>IF(C21=MAX($B21:$C21),1,0)</f>
        <v>1</v>
      </c>
      <c r="J21" t="str">
        <f>IF(SUM(H21:I21)&gt;1,"Tie","OK")</f>
        <v>OK</v>
      </c>
      <c r="K21" t="s">
        <v>15</v>
      </c>
      <c r="L21">
        <f>B21/D21</f>
        <v>0.33333333333333331</v>
      </c>
      <c r="M21">
        <f>C21/D21</f>
        <v>0.66666666666666663</v>
      </c>
      <c r="N21">
        <v>1756</v>
      </c>
      <c r="O21">
        <v>144</v>
      </c>
      <c r="P21">
        <f t="shared" si="0"/>
        <v>8.2004555808656038E-2</v>
      </c>
    </row>
    <row r="22" spans="1:16" ht="20" x14ac:dyDescent="0.25">
      <c r="A22" s="1">
        <v>1022</v>
      </c>
      <c r="B22">
        <v>27</v>
      </c>
      <c r="C22">
        <v>52</v>
      </c>
      <c r="D22">
        <f>SUM(B22,C22)</f>
        <v>79</v>
      </c>
      <c r="E22">
        <v>0</v>
      </c>
      <c r="F22">
        <v>1</v>
      </c>
      <c r="G22" s="2" t="str">
        <f>INDEX($B$1:$C$1,,MATCH(MAX(B22:C22),B22:C22,0))</f>
        <v>Nirenberg</v>
      </c>
      <c r="H22">
        <f>IF(B22=MAX($B22:$C22),1,0)</f>
        <v>0</v>
      </c>
      <c r="I22" s="2">
        <f>IF(C22=MAX($B22:$C22),1,0)</f>
        <v>1</v>
      </c>
      <c r="J22" t="str">
        <f>IF(SUM(H22:I22)&gt;1,"Tie","OK")</f>
        <v>OK</v>
      </c>
      <c r="K22" t="s">
        <v>15</v>
      </c>
      <c r="L22">
        <f>B22/D22</f>
        <v>0.34177215189873417</v>
      </c>
      <c r="M22">
        <f>C22/D22</f>
        <v>0.65822784810126578</v>
      </c>
      <c r="N22">
        <v>983</v>
      </c>
      <c r="O22">
        <v>80</v>
      </c>
      <c r="P22">
        <f t="shared" si="0"/>
        <v>8.1383519837232965E-2</v>
      </c>
    </row>
    <row r="23" spans="1:16" ht="20" x14ac:dyDescent="0.25">
      <c r="A23" s="1">
        <v>1023</v>
      </c>
      <c r="B23">
        <v>71</v>
      </c>
      <c r="C23">
        <v>83</v>
      </c>
      <c r="D23">
        <f>SUM(B23,C23)</f>
        <v>154</v>
      </c>
      <c r="E23">
        <v>0</v>
      </c>
      <c r="F23">
        <v>1</v>
      </c>
      <c r="G23" s="2" t="str">
        <f>INDEX($B$1:$C$1,,MATCH(MAX(B23:C23),B23:C23,0))</f>
        <v>Nirenberg</v>
      </c>
      <c r="H23">
        <f>IF(B23=MAX($B23:$C23),1,0)</f>
        <v>0</v>
      </c>
      <c r="I23" s="2">
        <f>IF(C23=MAX($B23:$C23),1,0)</f>
        <v>1</v>
      </c>
      <c r="J23" t="str">
        <f>IF(SUM(H23:I23)&gt;1,"Tie","OK")</f>
        <v>OK</v>
      </c>
      <c r="K23" t="s">
        <v>15</v>
      </c>
      <c r="L23">
        <f>B23/D23</f>
        <v>0.46103896103896103</v>
      </c>
      <c r="M23">
        <f>C23/D23</f>
        <v>0.53896103896103897</v>
      </c>
      <c r="N23">
        <v>2572</v>
      </c>
      <c r="O23">
        <v>155</v>
      </c>
      <c r="P23">
        <f t="shared" si="0"/>
        <v>6.0264385692068427E-2</v>
      </c>
    </row>
    <row r="24" spans="1:16" ht="20" x14ac:dyDescent="0.25">
      <c r="A24" s="1">
        <v>1024</v>
      </c>
      <c r="B24">
        <v>129</v>
      </c>
      <c r="C24">
        <v>120</v>
      </c>
      <c r="D24">
        <f>SUM(B24,C24)</f>
        <v>249</v>
      </c>
      <c r="E24">
        <v>0</v>
      </c>
      <c r="F24">
        <v>1</v>
      </c>
      <c r="G24" s="2" t="str">
        <f>INDEX($B$1:$C$1,,MATCH(MAX(B24:C24),B24:C24,0))</f>
        <v>Taylor</v>
      </c>
      <c r="H24">
        <f>IF(B24=MAX($B24:$C24),1,0)</f>
        <v>1</v>
      </c>
      <c r="I24" s="2">
        <f>IF(C24=MAX($B24:$C24),1,0)</f>
        <v>0</v>
      </c>
      <c r="J24" t="str">
        <f>IF(SUM(H24:I24)&gt;1,"Tie","OK")</f>
        <v>OK</v>
      </c>
      <c r="K24" t="s">
        <v>14</v>
      </c>
      <c r="L24">
        <f>B24/D24</f>
        <v>0.51807228915662651</v>
      </c>
      <c r="M24">
        <f>C24/D24</f>
        <v>0.48192771084337349</v>
      </c>
      <c r="N24">
        <v>3026</v>
      </c>
      <c r="O24">
        <v>250</v>
      </c>
      <c r="P24">
        <f t="shared" si="0"/>
        <v>8.2617316589557177E-2</v>
      </c>
    </row>
    <row r="25" spans="1:16" ht="20" x14ac:dyDescent="0.25">
      <c r="A25" s="1">
        <v>1025</v>
      </c>
      <c r="B25">
        <v>8</v>
      </c>
      <c r="C25">
        <v>23</v>
      </c>
      <c r="D25">
        <f>SUM(B25,C25)</f>
        <v>31</v>
      </c>
      <c r="E25">
        <v>0</v>
      </c>
      <c r="F25">
        <v>0</v>
      </c>
      <c r="G25" s="2" t="str">
        <f>INDEX($B$1:$C$1,,MATCH(MAX(B25:C25),B25:C25,0))</f>
        <v>Nirenberg</v>
      </c>
      <c r="H25">
        <f>IF(B25=MAX($B25:$C25),1,0)</f>
        <v>0</v>
      </c>
      <c r="I25" s="2">
        <f>IF(C25=MAX($B25:$C25),1,0)</f>
        <v>1</v>
      </c>
      <c r="J25" t="str">
        <f>IF(SUM(H25:I25)&gt;1,"Tie","OK")</f>
        <v>OK</v>
      </c>
      <c r="K25" t="s">
        <v>15</v>
      </c>
      <c r="L25">
        <f>B25/D25</f>
        <v>0.25806451612903225</v>
      </c>
      <c r="M25">
        <f>C25/D25</f>
        <v>0.74193548387096775</v>
      </c>
      <c r="N25">
        <v>724</v>
      </c>
      <c r="O25">
        <v>31</v>
      </c>
      <c r="P25">
        <f t="shared" si="0"/>
        <v>4.2817679558011051E-2</v>
      </c>
    </row>
    <row r="26" spans="1:16" ht="20" x14ac:dyDescent="0.25">
      <c r="A26" s="1">
        <v>1026</v>
      </c>
      <c r="B26">
        <v>30</v>
      </c>
      <c r="C26">
        <v>70</v>
      </c>
      <c r="D26">
        <f>SUM(B26,C26)</f>
        <v>100</v>
      </c>
      <c r="E26">
        <v>0</v>
      </c>
      <c r="F26">
        <v>1</v>
      </c>
      <c r="G26" s="2" t="str">
        <f>INDEX($B$1:$C$1,,MATCH(MAX(B26:C26),B26:C26,0))</f>
        <v>Nirenberg</v>
      </c>
      <c r="H26">
        <f>IF(B26=MAX($B26:$C26),1,0)</f>
        <v>0</v>
      </c>
      <c r="I26" s="2">
        <f>IF(C26=MAX($B26:$C26),1,0)</f>
        <v>1</v>
      </c>
      <c r="J26" t="str">
        <f>IF(SUM(H26:I26)&gt;1,"Tie","OK")</f>
        <v>OK</v>
      </c>
      <c r="K26" t="s">
        <v>15</v>
      </c>
      <c r="L26">
        <f>B26/D26</f>
        <v>0.3</v>
      </c>
      <c r="M26">
        <f>C26/D26</f>
        <v>0.7</v>
      </c>
      <c r="N26">
        <v>1303</v>
      </c>
      <c r="O26">
        <v>101</v>
      </c>
      <c r="P26">
        <f t="shared" si="0"/>
        <v>7.7513430544896386E-2</v>
      </c>
    </row>
    <row r="27" spans="1:16" ht="20" x14ac:dyDescent="0.25">
      <c r="A27" s="1">
        <v>1027</v>
      </c>
      <c r="B27">
        <v>5</v>
      </c>
      <c r="C27">
        <v>20</v>
      </c>
      <c r="D27">
        <f>SUM(B27,C27)</f>
        <v>25</v>
      </c>
      <c r="E27">
        <v>0</v>
      </c>
      <c r="F27">
        <v>0</v>
      </c>
      <c r="G27" s="2" t="str">
        <f>INDEX($B$1:$C$1,,MATCH(MAX(B27:C27),B27:C27,0))</f>
        <v>Nirenberg</v>
      </c>
      <c r="H27">
        <f>IF(B27=MAX($B27:$C27),1,0)</f>
        <v>0</v>
      </c>
      <c r="I27" s="2">
        <f>IF(C27=MAX($B27:$C27),1,0)</f>
        <v>1</v>
      </c>
      <c r="J27" t="str">
        <f>IF(SUM(H27:I27)&gt;1,"Tie","OK")</f>
        <v>OK</v>
      </c>
      <c r="K27" t="s">
        <v>15</v>
      </c>
      <c r="L27">
        <f>B27/D27</f>
        <v>0.2</v>
      </c>
      <c r="M27">
        <f>C27/D27</f>
        <v>0.8</v>
      </c>
      <c r="N27">
        <v>306</v>
      </c>
      <c r="O27">
        <v>25</v>
      </c>
      <c r="P27">
        <f t="shared" si="0"/>
        <v>8.1699346405228759E-2</v>
      </c>
    </row>
    <row r="28" spans="1:16" ht="20" x14ac:dyDescent="0.25">
      <c r="A28" s="1">
        <v>1028</v>
      </c>
      <c r="B28">
        <v>34</v>
      </c>
      <c r="C28">
        <v>57</v>
      </c>
      <c r="D28">
        <f>SUM(B28,C28)</f>
        <v>91</v>
      </c>
      <c r="E28">
        <v>0</v>
      </c>
      <c r="F28">
        <v>0</v>
      </c>
      <c r="G28" s="2" t="str">
        <f>INDEX($B$1:$C$1,,MATCH(MAX(B28:C28),B28:C28,0))</f>
        <v>Nirenberg</v>
      </c>
      <c r="H28">
        <f>IF(B28=MAX($B28:$C28),1,0)</f>
        <v>0</v>
      </c>
      <c r="I28" s="2">
        <f>IF(C28=MAX($B28:$C28),1,0)</f>
        <v>1</v>
      </c>
      <c r="J28" t="str">
        <f>IF(SUM(H28:I28)&gt;1,"Tie","OK")</f>
        <v>OK</v>
      </c>
      <c r="K28" t="s">
        <v>15</v>
      </c>
      <c r="L28">
        <f>B28/D28</f>
        <v>0.37362637362637363</v>
      </c>
      <c r="M28">
        <f>C28/D28</f>
        <v>0.62637362637362637</v>
      </c>
      <c r="N28">
        <v>989</v>
      </c>
      <c r="O28">
        <v>91</v>
      </c>
      <c r="P28">
        <f t="shared" si="0"/>
        <v>9.201213346814964E-2</v>
      </c>
    </row>
    <row r="29" spans="1:16" ht="20" x14ac:dyDescent="0.25">
      <c r="A29" s="1">
        <v>1029</v>
      </c>
      <c r="B29">
        <v>47</v>
      </c>
      <c r="C29">
        <v>122</v>
      </c>
      <c r="D29">
        <f>SUM(B29,C29)</f>
        <v>169</v>
      </c>
      <c r="E29">
        <v>0</v>
      </c>
      <c r="F29">
        <v>0</v>
      </c>
      <c r="G29" s="2" t="str">
        <f>INDEX($B$1:$C$1,,MATCH(MAX(B29:C29),B29:C29,0))</f>
        <v>Nirenberg</v>
      </c>
      <c r="H29">
        <f>IF(B29=MAX($B29:$C29),1,0)</f>
        <v>0</v>
      </c>
      <c r="I29" s="2">
        <f>IF(C29=MAX($B29:$C29),1,0)</f>
        <v>1</v>
      </c>
      <c r="J29" t="str">
        <f>IF(SUM(H29:I29)&gt;1,"Tie","OK")</f>
        <v>OK</v>
      </c>
      <c r="K29" t="s">
        <v>15</v>
      </c>
      <c r="L29">
        <f>B29/D29</f>
        <v>0.27810650887573962</v>
      </c>
      <c r="M29">
        <f>C29/D29</f>
        <v>0.72189349112426038</v>
      </c>
      <c r="N29">
        <v>1621</v>
      </c>
      <c r="O29">
        <v>169</v>
      </c>
      <c r="P29">
        <f t="shared" si="0"/>
        <v>0.10425663170882171</v>
      </c>
    </row>
    <row r="30" spans="1:16" ht="20" x14ac:dyDescent="0.25">
      <c r="A30" s="1">
        <v>1030</v>
      </c>
      <c r="B30">
        <v>3</v>
      </c>
      <c r="C30">
        <v>3</v>
      </c>
      <c r="D30">
        <f>SUM(B30,C30)</f>
        <v>6</v>
      </c>
      <c r="E30">
        <v>0</v>
      </c>
      <c r="F30">
        <v>0</v>
      </c>
      <c r="G30" s="2" t="s">
        <v>10</v>
      </c>
      <c r="H30">
        <f>IF(B30=MAX($B30:$C30),1,0)</f>
        <v>1</v>
      </c>
      <c r="I30" s="2">
        <f>IF(C30=MAX($B30:$C30),1,0)</f>
        <v>1</v>
      </c>
      <c r="J30" t="str">
        <f>IF(SUM(H30:I30)&gt;1,"Tie","OK")</f>
        <v>Tie</v>
      </c>
      <c r="K30" t="s">
        <v>12</v>
      </c>
      <c r="L30">
        <f>B30/D30</f>
        <v>0.5</v>
      </c>
      <c r="M30">
        <f>C30/D30</f>
        <v>0.5</v>
      </c>
      <c r="N30">
        <v>71</v>
      </c>
      <c r="O30">
        <v>6</v>
      </c>
      <c r="P30">
        <f t="shared" si="0"/>
        <v>8.4507042253521125E-2</v>
      </c>
    </row>
    <row r="31" spans="1:16" ht="20" x14ac:dyDescent="0.25">
      <c r="A31" s="1">
        <v>1031</v>
      </c>
      <c r="B31">
        <v>45</v>
      </c>
      <c r="C31">
        <v>62</v>
      </c>
      <c r="D31">
        <f>SUM(B31,C31)</f>
        <v>107</v>
      </c>
      <c r="E31">
        <v>0</v>
      </c>
      <c r="F31">
        <v>1</v>
      </c>
      <c r="G31" s="2" t="str">
        <f>INDEX($B$1:$C$1,,MATCH(MAX(B31:C31),B31:C31,0))</f>
        <v>Nirenberg</v>
      </c>
      <c r="H31">
        <f>IF(B31=MAX($B31:$C31),1,0)</f>
        <v>0</v>
      </c>
      <c r="I31" s="2">
        <f>IF(C31=MAX($B31:$C31),1,0)</f>
        <v>1</v>
      </c>
      <c r="J31" t="str">
        <f>IF(SUM(H31:I31)&gt;1,"Tie","OK")</f>
        <v>OK</v>
      </c>
      <c r="K31" t="s">
        <v>15</v>
      </c>
      <c r="L31">
        <f>B31/D31</f>
        <v>0.42056074766355139</v>
      </c>
      <c r="M31">
        <f>C31/D31</f>
        <v>0.57943925233644855</v>
      </c>
      <c r="N31">
        <v>1501</v>
      </c>
      <c r="O31">
        <v>108</v>
      </c>
      <c r="P31">
        <f t="shared" si="0"/>
        <v>7.1952031978680886E-2</v>
      </c>
    </row>
    <row r="32" spans="1:16" ht="20" x14ac:dyDescent="0.25">
      <c r="A32" s="1">
        <v>1032</v>
      </c>
      <c r="B32">
        <v>53</v>
      </c>
      <c r="C32">
        <v>134</v>
      </c>
      <c r="D32">
        <f>SUM(B32,C32)</f>
        <v>187</v>
      </c>
      <c r="E32">
        <v>0</v>
      </c>
      <c r="F32">
        <v>1</v>
      </c>
      <c r="G32" s="2" t="str">
        <f>INDEX($B$1:$C$1,,MATCH(MAX(B32:C32),B32:C32,0))</f>
        <v>Nirenberg</v>
      </c>
      <c r="H32">
        <f>IF(B32=MAX($B32:$C32),1,0)</f>
        <v>0</v>
      </c>
      <c r="I32" s="2">
        <f>IF(C32=MAX($B32:$C32),1,0)</f>
        <v>1</v>
      </c>
      <c r="J32" t="str">
        <f>IF(SUM(H32:I32)&gt;1,"Tie","OK")</f>
        <v>OK</v>
      </c>
      <c r="K32" t="s">
        <v>15</v>
      </c>
      <c r="L32">
        <f>B32/D32</f>
        <v>0.28342245989304815</v>
      </c>
      <c r="M32">
        <f>C32/D32</f>
        <v>0.71657754010695185</v>
      </c>
      <c r="N32">
        <v>2485</v>
      </c>
      <c r="O32">
        <v>188</v>
      </c>
      <c r="P32">
        <f t="shared" si="0"/>
        <v>7.5653923541247489E-2</v>
      </c>
    </row>
    <row r="33" spans="1:16" ht="20" x14ac:dyDescent="0.25">
      <c r="A33" s="1">
        <v>1033</v>
      </c>
      <c r="B33">
        <v>55</v>
      </c>
      <c r="C33">
        <v>55</v>
      </c>
      <c r="D33">
        <f>SUM(B33,C33)</f>
        <v>110</v>
      </c>
      <c r="E33">
        <v>0</v>
      </c>
      <c r="F33">
        <v>1</v>
      </c>
      <c r="G33" s="2" t="s">
        <v>10</v>
      </c>
      <c r="H33">
        <f>IF(B33=MAX($B33:$C33),1,0)</f>
        <v>1</v>
      </c>
      <c r="I33" s="2">
        <f>IF(C33=MAX($B33:$C33),1,0)</f>
        <v>1</v>
      </c>
      <c r="J33" t="str">
        <f>IF(SUM(H33:I33)&gt;1,"Tie","OK")</f>
        <v>Tie</v>
      </c>
      <c r="K33" t="s">
        <v>12</v>
      </c>
      <c r="L33">
        <f>B33/D33</f>
        <v>0.5</v>
      </c>
      <c r="M33">
        <f>C33/D33</f>
        <v>0.5</v>
      </c>
      <c r="N33">
        <v>1966</v>
      </c>
      <c r="O33">
        <v>111</v>
      </c>
      <c r="P33">
        <f t="shared" si="0"/>
        <v>5.6459816887080364E-2</v>
      </c>
    </row>
    <row r="34" spans="1:16" ht="20" x14ac:dyDescent="0.25">
      <c r="A34" s="1">
        <v>1036</v>
      </c>
      <c r="B34">
        <v>181</v>
      </c>
      <c r="C34">
        <v>152</v>
      </c>
      <c r="D34">
        <f>SUM(B34,C34)</f>
        <v>333</v>
      </c>
      <c r="E34">
        <v>0</v>
      </c>
      <c r="F34">
        <v>1</v>
      </c>
      <c r="G34" s="2" t="str">
        <f>INDEX($B$1:$C$1,,MATCH(MAX(B34:C34),B34:C34,0))</f>
        <v>Taylor</v>
      </c>
      <c r="H34">
        <f>IF(B34=MAX($B34:$C34),1,0)</f>
        <v>1</v>
      </c>
      <c r="I34" s="2">
        <f>IF(C34=MAX($B34:$C34),1,0)</f>
        <v>0</v>
      </c>
      <c r="J34" t="str">
        <f>IF(SUM(H34:I34)&gt;1,"Tie","OK")</f>
        <v>OK</v>
      </c>
      <c r="K34" t="s">
        <v>14</v>
      </c>
      <c r="L34">
        <f>B34/D34</f>
        <v>0.54354354354354351</v>
      </c>
      <c r="M34">
        <f>C34/D34</f>
        <v>0.45645645645645644</v>
      </c>
      <c r="N34">
        <v>3348</v>
      </c>
      <c r="O34">
        <v>334</v>
      </c>
      <c r="P34">
        <f t="shared" si="0"/>
        <v>9.9761051373954593E-2</v>
      </c>
    </row>
    <row r="35" spans="1:16" ht="20" x14ac:dyDescent="0.25">
      <c r="A35" s="1">
        <v>1037</v>
      </c>
      <c r="B35">
        <v>84</v>
      </c>
      <c r="C35">
        <v>101</v>
      </c>
      <c r="D35">
        <f>SUM(B35,C35)</f>
        <v>185</v>
      </c>
      <c r="E35">
        <v>0</v>
      </c>
      <c r="F35">
        <v>0</v>
      </c>
      <c r="G35" s="2" t="str">
        <f>INDEX($B$1:$C$1,,MATCH(MAX(B35:C35),B35:C35,0))</f>
        <v>Nirenberg</v>
      </c>
      <c r="H35">
        <f>IF(B35=MAX($B35:$C35),1,0)</f>
        <v>0</v>
      </c>
      <c r="I35" s="2">
        <f>IF(C35=MAX($B35:$C35),1,0)</f>
        <v>1</v>
      </c>
      <c r="J35" t="str">
        <f>IF(SUM(H35:I35)&gt;1,"Tie","OK")</f>
        <v>OK</v>
      </c>
      <c r="K35" t="s">
        <v>15</v>
      </c>
      <c r="L35">
        <f>B35/D35</f>
        <v>0.45405405405405408</v>
      </c>
      <c r="M35">
        <f>C35/D35</f>
        <v>0.54594594594594592</v>
      </c>
      <c r="N35">
        <v>2439</v>
      </c>
      <c r="O35">
        <v>185</v>
      </c>
      <c r="P35">
        <f t="shared" si="0"/>
        <v>7.5850758507585075E-2</v>
      </c>
    </row>
    <row r="36" spans="1:16" ht="20" x14ac:dyDescent="0.25">
      <c r="A36" s="1">
        <v>1038</v>
      </c>
      <c r="B36">
        <v>134</v>
      </c>
      <c r="C36">
        <v>124</v>
      </c>
      <c r="D36">
        <f>SUM(B36,C36)</f>
        <v>258</v>
      </c>
      <c r="E36">
        <v>0</v>
      </c>
      <c r="F36">
        <v>1</v>
      </c>
      <c r="G36" s="2" t="str">
        <f>INDEX($B$1:$C$1,,MATCH(MAX(B36:C36),B36:C36,0))</f>
        <v>Taylor</v>
      </c>
      <c r="H36">
        <f>IF(B36=MAX($B36:$C36),1,0)</f>
        <v>1</v>
      </c>
      <c r="I36" s="2">
        <f>IF(C36=MAX($B36:$C36),1,0)</f>
        <v>0</v>
      </c>
      <c r="J36" t="str">
        <f>IF(SUM(H36:I36)&gt;1,"Tie","OK")</f>
        <v>OK</v>
      </c>
      <c r="K36" t="s">
        <v>14</v>
      </c>
      <c r="L36">
        <f>B36/D36</f>
        <v>0.51937984496124034</v>
      </c>
      <c r="M36">
        <f>C36/D36</f>
        <v>0.48062015503875971</v>
      </c>
      <c r="N36">
        <v>2743</v>
      </c>
      <c r="O36">
        <v>259</v>
      </c>
      <c r="P36">
        <f t="shared" si="0"/>
        <v>9.4422165512212899E-2</v>
      </c>
    </row>
    <row r="37" spans="1:16" ht="20" x14ac:dyDescent="0.25">
      <c r="A37" s="1">
        <v>1039</v>
      </c>
      <c r="B37">
        <v>33</v>
      </c>
      <c r="C37">
        <v>45</v>
      </c>
      <c r="D37">
        <f>SUM(B37,C37)</f>
        <v>78</v>
      </c>
      <c r="E37">
        <v>0</v>
      </c>
      <c r="F37">
        <v>0</v>
      </c>
      <c r="G37" s="2" t="str">
        <f>INDEX($B$1:$C$1,,MATCH(MAX(B37:C37),B37:C37,0))</f>
        <v>Nirenberg</v>
      </c>
      <c r="H37">
        <f>IF(B37=MAX($B37:$C37),1,0)</f>
        <v>0</v>
      </c>
      <c r="I37" s="2">
        <f>IF(C37=MAX($B37:$C37),1,0)</f>
        <v>1</v>
      </c>
      <c r="J37" t="str">
        <f>IF(SUM(H37:I37)&gt;1,"Tie","OK")</f>
        <v>OK</v>
      </c>
      <c r="K37" t="s">
        <v>15</v>
      </c>
      <c r="L37">
        <f>B37/D37</f>
        <v>0.42307692307692307</v>
      </c>
      <c r="M37">
        <f>C37/D37</f>
        <v>0.57692307692307687</v>
      </c>
      <c r="N37">
        <v>2995</v>
      </c>
      <c r="O37">
        <v>78</v>
      </c>
      <c r="P37">
        <f t="shared" si="0"/>
        <v>2.6043405676126879E-2</v>
      </c>
    </row>
    <row r="38" spans="1:16" ht="20" x14ac:dyDescent="0.25">
      <c r="A38" s="1">
        <v>1040</v>
      </c>
      <c r="B38">
        <v>34</v>
      </c>
      <c r="C38">
        <v>86</v>
      </c>
      <c r="D38">
        <f>SUM(B38,C38)</f>
        <v>120</v>
      </c>
      <c r="E38">
        <v>0</v>
      </c>
      <c r="F38">
        <v>0</v>
      </c>
      <c r="G38" s="2" t="str">
        <f>INDEX($B$1:$C$1,,MATCH(MAX(B38:C38),B38:C38,0))</f>
        <v>Nirenberg</v>
      </c>
      <c r="H38">
        <f>IF(B38=MAX($B38:$C38),1,0)</f>
        <v>0</v>
      </c>
      <c r="I38" s="2">
        <f>IF(C38=MAX($B38:$C38),1,0)</f>
        <v>1</v>
      </c>
      <c r="J38" t="str">
        <f>IF(SUM(H38:I38)&gt;1,"Tie","OK")</f>
        <v>OK</v>
      </c>
      <c r="K38" t="s">
        <v>15</v>
      </c>
      <c r="L38">
        <f>B38/D38</f>
        <v>0.28333333333333333</v>
      </c>
      <c r="M38">
        <f>C38/D38</f>
        <v>0.71666666666666667</v>
      </c>
      <c r="N38">
        <v>2316</v>
      </c>
      <c r="O38">
        <v>120</v>
      </c>
      <c r="P38">
        <f t="shared" si="0"/>
        <v>5.181347150259067E-2</v>
      </c>
    </row>
    <row r="39" spans="1:16" ht="20" x14ac:dyDescent="0.25">
      <c r="A39" s="1">
        <v>1041</v>
      </c>
      <c r="B39">
        <v>29</v>
      </c>
      <c r="C39">
        <v>90</v>
      </c>
      <c r="D39">
        <f>SUM(B39,C39)</f>
        <v>119</v>
      </c>
      <c r="E39">
        <v>0</v>
      </c>
      <c r="F39">
        <v>0</v>
      </c>
      <c r="G39" s="2" t="str">
        <f>INDEX($B$1:$C$1,,MATCH(MAX(B39:C39),B39:C39,0))</f>
        <v>Nirenberg</v>
      </c>
      <c r="H39">
        <f>IF(B39=MAX($B39:$C39),1,0)</f>
        <v>0</v>
      </c>
      <c r="I39" s="2">
        <f>IF(C39=MAX($B39:$C39),1,0)</f>
        <v>1</v>
      </c>
      <c r="J39" t="str">
        <f>IF(SUM(H39:I39)&gt;1,"Tie","OK")</f>
        <v>OK</v>
      </c>
      <c r="K39" t="s">
        <v>15</v>
      </c>
      <c r="L39">
        <f>B39/D39</f>
        <v>0.24369747899159663</v>
      </c>
      <c r="M39">
        <f>C39/D39</f>
        <v>0.75630252100840334</v>
      </c>
      <c r="N39">
        <v>2346</v>
      </c>
      <c r="O39">
        <v>119</v>
      </c>
      <c r="P39">
        <f t="shared" si="0"/>
        <v>5.0724637681159424E-2</v>
      </c>
    </row>
    <row r="40" spans="1:16" ht="20" x14ac:dyDescent="0.25">
      <c r="A40" s="1">
        <v>1042</v>
      </c>
      <c r="B40">
        <v>31</v>
      </c>
      <c r="C40">
        <v>54</v>
      </c>
      <c r="D40">
        <f>SUM(B40,C40)</f>
        <v>85</v>
      </c>
      <c r="E40">
        <v>0</v>
      </c>
      <c r="F40">
        <v>0</v>
      </c>
      <c r="G40" s="2" t="str">
        <f>INDEX($B$1:$C$1,,MATCH(MAX(B40:C40),B40:C40,0))</f>
        <v>Nirenberg</v>
      </c>
      <c r="H40">
        <f>IF(B40=MAX($B40:$C40),1,0)</f>
        <v>0</v>
      </c>
      <c r="I40" s="2">
        <f>IF(C40=MAX($B40:$C40),1,0)</f>
        <v>1</v>
      </c>
      <c r="J40" t="str">
        <f>IF(SUM(H40:I40)&gt;1,"Tie","OK")</f>
        <v>OK</v>
      </c>
      <c r="K40" t="s">
        <v>15</v>
      </c>
      <c r="L40">
        <f>B40/D40</f>
        <v>0.36470588235294116</v>
      </c>
      <c r="M40">
        <f>C40/D40</f>
        <v>0.63529411764705879</v>
      </c>
      <c r="N40">
        <v>1206</v>
      </c>
      <c r="O40">
        <v>85</v>
      </c>
      <c r="P40">
        <f t="shared" si="0"/>
        <v>7.0480928689883912E-2</v>
      </c>
    </row>
    <row r="41" spans="1:16" ht="20" x14ac:dyDescent="0.25">
      <c r="A41" s="1">
        <v>1043</v>
      </c>
      <c r="B41">
        <v>44</v>
      </c>
      <c r="C41">
        <v>88</v>
      </c>
      <c r="D41">
        <f>SUM(B41,C41)</f>
        <v>132</v>
      </c>
      <c r="E41">
        <v>0</v>
      </c>
      <c r="F41">
        <v>1</v>
      </c>
      <c r="G41" s="2" t="str">
        <f>INDEX($B$1:$C$1,,MATCH(MAX(B41:C41),B41:C41,0))</f>
        <v>Nirenberg</v>
      </c>
      <c r="H41">
        <f>IF(B41=MAX($B41:$C41),1,0)</f>
        <v>0</v>
      </c>
      <c r="I41" s="2">
        <f>IF(C41=MAX($B41:$C41),1,0)</f>
        <v>1</v>
      </c>
      <c r="J41" t="str">
        <f>IF(SUM(H41:I41)&gt;1,"Tie","OK")</f>
        <v>OK</v>
      </c>
      <c r="K41" t="s">
        <v>15</v>
      </c>
      <c r="L41">
        <f>B41/D41</f>
        <v>0.33333333333333331</v>
      </c>
      <c r="M41">
        <f>C41/D41</f>
        <v>0.66666666666666663</v>
      </c>
      <c r="N41">
        <v>1457</v>
      </c>
      <c r="O41">
        <v>133</v>
      </c>
      <c r="P41">
        <f t="shared" si="0"/>
        <v>9.1283459162663005E-2</v>
      </c>
    </row>
    <row r="42" spans="1:16" ht="20" x14ac:dyDescent="0.25">
      <c r="A42" s="1">
        <v>1044</v>
      </c>
      <c r="B42">
        <v>57</v>
      </c>
      <c r="C42">
        <v>156</v>
      </c>
      <c r="D42">
        <f>SUM(B42,C42)</f>
        <v>213</v>
      </c>
      <c r="E42">
        <v>0</v>
      </c>
      <c r="F42">
        <v>0</v>
      </c>
      <c r="G42" s="2" t="str">
        <f>INDEX($B$1:$C$1,,MATCH(MAX(B42:C42),B42:C42,0))</f>
        <v>Nirenberg</v>
      </c>
      <c r="H42">
        <f>IF(B42=MAX($B42:$C42),1,0)</f>
        <v>0</v>
      </c>
      <c r="I42" s="2">
        <f>IF(C42=MAX($B42:$C42),1,0)</f>
        <v>1</v>
      </c>
      <c r="J42" t="str">
        <f>IF(SUM(H42:I42)&gt;1,"Tie","OK")</f>
        <v>OK</v>
      </c>
      <c r="K42" t="s">
        <v>15</v>
      </c>
      <c r="L42">
        <f>B42/D42</f>
        <v>0.26760563380281688</v>
      </c>
      <c r="M42">
        <f>C42/D42</f>
        <v>0.73239436619718312</v>
      </c>
      <c r="N42">
        <v>2078</v>
      </c>
      <c r="O42">
        <v>213</v>
      </c>
      <c r="P42">
        <f t="shared" si="0"/>
        <v>0.10250240615976901</v>
      </c>
    </row>
    <row r="43" spans="1:16" ht="20" x14ac:dyDescent="0.25">
      <c r="A43" s="1">
        <v>1045</v>
      </c>
      <c r="B43">
        <v>60</v>
      </c>
      <c r="C43">
        <v>163</v>
      </c>
      <c r="D43">
        <f>SUM(B43,C43)</f>
        <v>223</v>
      </c>
      <c r="E43">
        <v>0</v>
      </c>
      <c r="F43">
        <v>0</v>
      </c>
      <c r="G43" s="2" t="str">
        <f>INDEX($B$1:$C$1,,MATCH(MAX(B43:C43),B43:C43,0))</f>
        <v>Nirenberg</v>
      </c>
      <c r="H43">
        <f>IF(B43=MAX($B43:$C43),1,0)</f>
        <v>0</v>
      </c>
      <c r="I43" s="2">
        <f>IF(C43=MAX($B43:$C43),1,0)</f>
        <v>1</v>
      </c>
      <c r="J43" t="str">
        <f>IF(SUM(H43:I43)&gt;1,"Tie","OK")</f>
        <v>OK</v>
      </c>
      <c r="K43" t="s">
        <v>15</v>
      </c>
      <c r="L43">
        <f>B43/D43</f>
        <v>0.26905829596412556</v>
      </c>
      <c r="M43">
        <f>C43/D43</f>
        <v>0.73094170403587444</v>
      </c>
      <c r="N43">
        <v>3005</v>
      </c>
      <c r="O43">
        <v>223</v>
      </c>
      <c r="P43">
        <f t="shared" si="0"/>
        <v>7.4209650582362729E-2</v>
      </c>
    </row>
    <row r="44" spans="1:16" ht="20" x14ac:dyDescent="0.25">
      <c r="A44" s="1">
        <v>1046</v>
      </c>
      <c r="B44">
        <v>64</v>
      </c>
      <c r="C44">
        <v>123</v>
      </c>
      <c r="D44">
        <f>SUM(B44,C44)</f>
        <v>187</v>
      </c>
      <c r="E44">
        <v>0</v>
      </c>
      <c r="F44">
        <v>1</v>
      </c>
      <c r="G44" s="2" t="str">
        <f>INDEX($B$1:$C$1,,MATCH(MAX(B44:C44),B44:C44,0))</f>
        <v>Nirenberg</v>
      </c>
      <c r="H44">
        <f>IF(B44=MAX($B44:$C44),1,0)</f>
        <v>0</v>
      </c>
      <c r="I44" s="2">
        <f>IF(C44=MAX($B44:$C44),1,0)</f>
        <v>1</v>
      </c>
      <c r="J44" t="str">
        <f>IF(SUM(H44:I44)&gt;1,"Tie","OK")</f>
        <v>OK</v>
      </c>
      <c r="K44" t="s">
        <v>15</v>
      </c>
      <c r="L44">
        <f>B44/D44</f>
        <v>0.34224598930481281</v>
      </c>
      <c r="M44">
        <f>C44/D44</f>
        <v>0.65775401069518713</v>
      </c>
      <c r="N44">
        <v>1949</v>
      </c>
      <c r="O44">
        <v>188</v>
      </c>
      <c r="P44">
        <f t="shared" si="0"/>
        <v>9.6459722934838385E-2</v>
      </c>
    </row>
    <row r="45" spans="1:16" ht="20" x14ac:dyDescent="0.25">
      <c r="A45" s="1">
        <v>1047</v>
      </c>
      <c r="B45">
        <v>46</v>
      </c>
      <c r="C45">
        <v>67</v>
      </c>
      <c r="D45">
        <f>SUM(B45,C45)</f>
        <v>113</v>
      </c>
      <c r="E45">
        <v>0</v>
      </c>
      <c r="F45">
        <v>0</v>
      </c>
      <c r="G45" s="2" t="str">
        <f>INDEX($B$1:$C$1,,MATCH(MAX(B45:C45),B45:C45,0))</f>
        <v>Nirenberg</v>
      </c>
      <c r="H45">
        <f>IF(B45=MAX($B45:$C45),1,0)</f>
        <v>0</v>
      </c>
      <c r="I45" s="2">
        <f>IF(C45=MAX($B45:$C45),1,0)</f>
        <v>1</v>
      </c>
      <c r="J45" t="str">
        <f>IF(SUM(H45:I45)&gt;1,"Tie","OK")</f>
        <v>OK</v>
      </c>
      <c r="K45" t="s">
        <v>15</v>
      </c>
      <c r="L45">
        <f>B45/D45</f>
        <v>0.40707964601769914</v>
      </c>
      <c r="M45">
        <f>C45/D45</f>
        <v>0.59292035398230092</v>
      </c>
      <c r="N45">
        <v>1767</v>
      </c>
      <c r="O45">
        <v>113</v>
      </c>
      <c r="P45">
        <f t="shared" si="0"/>
        <v>6.3950198075834755E-2</v>
      </c>
    </row>
    <row r="46" spans="1:16" ht="20" x14ac:dyDescent="0.25">
      <c r="A46" s="1">
        <v>1048</v>
      </c>
      <c r="B46">
        <v>55</v>
      </c>
      <c r="C46">
        <v>105</v>
      </c>
      <c r="D46">
        <f>SUM(B46,C46)</f>
        <v>160</v>
      </c>
      <c r="E46">
        <v>0</v>
      </c>
      <c r="F46">
        <v>1</v>
      </c>
      <c r="G46" s="2" t="str">
        <f>INDEX($B$1:$C$1,,MATCH(MAX(B46:C46),B46:C46,0))</f>
        <v>Nirenberg</v>
      </c>
      <c r="H46">
        <f>IF(B46=MAX($B46:$C46),1,0)</f>
        <v>0</v>
      </c>
      <c r="I46" s="2">
        <f>IF(C46=MAX($B46:$C46),1,0)</f>
        <v>1</v>
      </c>
      <c r="J46" t="str">
        <f>IF(SUM(H46:I46)&gt;1,"Tie","OK")</f>
        <v>OK</v>
      </c>
      <c r="K46" t="s">
        <v>15</v>
      </c>
      <c r="L46">
        <f>B46/D46</f>
        <v>0.34375</v>
      </c>
      <c r="M46">
        <f>C46/D46</f>
        <v>0.65625</v>
      </c>
      <c r="N46">
        <v>2202</v>
      </c>
      <c r="O46">
        <v>161</v>
      </c>
      <c r="P46">
        <f t="shared" si="0"/>
        <v>7.3115349682107172E-2</v>
      </c>
    </row>
    <row r="47" spans="1:16" ht="20" x14ac:dyDescent="0.25">
      <c r="A47" s="1">
        <v>1049</v>
      </c>
      <c r="B47">
        <v>85</v>
      </c>
      <c r="C47">
        <v>129</v>
      </c>
      <c r="D47">
        <f>SUM(B47,C47)</f>
        <v>214</v>
      </c>
      <c r="E47">
        <v>0</v>
      </c>
      <c r="F47">
        <v>0</v>
      </c>
      <c r="G47" s="2" t="str">
        <f>INDEX($B$1:$C$1,,MATCH(MAX(B47:C47),B47:C47,0))</f>
        <v>Nirenberg</v>
      </c>
      <c r="H47">
        <f>IF(B47=MAX($B47:$C47),1,0)</f>
        <v>0</v>
      </c>
      <c r="I47" s="2">
        <f>IF(C47=MAX($B47:$C47),1,0)</f>
        <v>1</v>
      </c>
      <c r="J47" t="str">
        <f>IF(SUM(H47:I47)&gt;1,"Tie","OK")</f>
        <v>OK</v>
      </c>
      <c r="K47" t="s">
        <v>15</v>
      </c>
      <c r="L47">
        <f>B47/D47</f>
        <v>0.39719626168224298</v>
      </c>
      <c r="M47">
        <f>C47/D47</f>
        <v>0.60280373831775702</v>
      </c>
      <c r="N47">
        <v>2520</v>
      </c>
      <c r="O47">
        <v>214</v>
      </c>
      <c r="P47">
        <f t="shared" si="0"/>
        <v>8.4920634920634924E-2</v>
      </c>
    </row>
    <row r="48" spans="1:16" ht="20" x14ac:dyDescent="0.25">
      <c r="A48" s="1">
        <v>1050</v>
      </c>
      <c r="B48">
        <v>58</v>
      </c>
      <c r="C48">
        <v>71</v>
      </c>
      <c r="D48">
        <f>SUM(B48,C48)</f>
        <v>129</v>
      </c>
      <c r="E48">
        <v>0</v>
      </c>
      <c r="F48">
        <v>0</v>
      </c>
      <c r="G48" s="2" t="str">
        <f>INDEX($B$1:$C$1,,MATCH(MAX(B48:C48),B48:C48,0))</f>
        <v>Nirenberg</v>
      </c>
      <c r="H48">
        <f>IF(B48=MAX($B48:$C48),1,0)</f>
        <v>0</v>
      </c>
      <c r="I48" s="2">
        <f>IF(C48=MAX($B48:$C48),1,0)</f>
        <v>1</v>
      </c>
      <c r="J48" t="str">
        <f>IF(SUM(H48:I48)&gt;1,"Tie","OK")</f>
        <v>OK</v>
      </c>
      <c r="K48" t="s">
        <v>15</v>
      </c>
      <c r="L48">
        <f>B48/D48</f>
        <v>0.44961240310077522</v>
      </c>
      <c r="M48">
        <f>C48/D48</f>
        <v>0.55038759689922478</v>
      </c>
      <c r="N48">
        <v>1331</v>
      </c>
      <c r="O48">
        <v>129</v>
      </c>
      <c r="P48">
        <f t="shared" si="0"/>
        <v>9.6919609316303529E-2</v>
      </c>
    </row>
    <row r="49" spans="1:16" ht="20" x14ac:dyDescent="0.25">
      <c r="A49" s="1">
        <v>1051</v>
      </c>
      <c r="B49">
        <v>79</v>
      </c>
      <c r="C49">
        <v>133</v>
      </c>
      <c r="D49">
        <f>SUM(B49,C49)</f>
        <v>212</v>
      </c>
      <c r="E49">
        <v>0</v>
      </c>
      <c r="F49">
        <v>0</v>
      </c>
      <c r="G49" s="2" t="str">
        <f>INDEX($B$1:$C$1,,MATCH(MAX(B49:C49),B49:C49,0))</f>
        <v>Nirenberg</v>
      </c>
      <c r="H49">
        <f>IF(B49=MAX($B49:$C49),1,0)</f>
        <v>0</v>
      </c>
      <c r="I49" s="2">
        <f>IF(C49=MAX($B49:$C49),1,0)</f>
        <v>1</v>
      </c>
      <c r="J49" t="str">
        <f>IF(SUM(H49:I49)&gt;1,"Tie","OK")</f>
        <v>OK</v>
      </c>
      <c r="K49" t="s">
        <v>15</v>
      </c>
      <c r="L49">
        <f>B49/D49</f>
        <v>0.37264150943396224</v>
      </c>
      <c r="M49">
        <f>C49/D49</f>
        <v>0.62735849056603776</v>
      </c>
      <c r="N49">
        <v>2013</v>
      </c>
      <c r="O49">
        <v>212</v>
      </c>
      <c r="P49">
        <f t="shared" si="0"/>
        <v>0.10531544957774466</v>
      </c>
    </row>
    <row r="50" spans="1:16" ht="20" x14ac:dyDescent="0.25">
      <c r="A50" s="1">
        <v>1052</v>
      </c>
      <c r="B50">
        <v>68</v>
      </c>
      <c r="C50">
        <v>88</v>
      </c>
      <c r="D50">
        <f>SUM(B50,C50)</f>
        <v>156</v>
      </c>
      <c r="E50">
        <v>0</v>
      </c>
      <c r="F50">
        <v>0</v>
      </c>
      <c r="G50" s="2" t="str">
        <f>INDEX($B$1:$C$1,,MATCH(MAX(B50:C50),B50:C50,0))</f>
        <v>Nirenberg</v>
      </c>
      <c r="H50">
        <f>IF(B50=MAX($B50:$C50),1,0)</f>
        <v>0</v>
      </c>
      <c r="I50" s="2">
        <f>IF(C50=MAX($B50:$C50),1,0)</f>
        <v>1</v>
      </c>
      <c r="J50" t="str">
        <f>IF(SUM(H50:I50)&gt;1,"Tie","OK")</f>
        <v>OK</v>
      </c>
      <c r="K50" t="s">
        <v>15</v>
      </c>
      <c r="L50">
        <f>B50/D50</f>
        <v>0.4358974358974359</v>
      </c>
      <c r="M50">
        <f>C50/D50</f>
        <v>0.5641025641025641</v>
      </c>
      <c r="N50">
        <v>1959</v>
      </c>
      <c r="O50">
        <v>156</v>
      </c>
      <c r="P50">
        <f t="shared" si="0"/>
        <v>7.9632465543644712E-2</v>
      </c>
    </row>
    <row r="51" spans="1:16" ht="20" x14ac:dyDescent="0.25">
      <c r="A51" s="1">
        <v>1053</v>
      </c>
      <c r="B51">
        <v>6</v>
      </c>
      <c r="C51">
        <v>16</v>
      </c>
      <c r="D51">
        <f>SUM(B51,C51)</f>
        <v>22</v>
      </c>
      <c r="E51">
        <v>0</v>
      </c>
      <c r="F51">
        <v>0</v>
      </c>
      <c r="G51" s="2" t="str">
        <f>INDEX($B$1:$C$1,,MATCH(MAX(B51:C51),B51:C51,0))</f>
        <v>Nirenberg</v>
      </c>
      <c r="H51">
        <f>IF(B51=MAX($B51:$C51),1,0)</f>
        <v>0</v>
      </c>
      <c r="I51" s="2">
        <f>IF(C51=MAX($B51:$C51),1,0)</f>
        <v>1</v>
      </c>
      <c r="J51" t="str">
        <f>IF(SUM(H51:I51)&gt;1,"Tie","OK")</f>
        <v>OK</v>
      </c>
      <c r="K51" t="s">
        <v>15</v>
      </c>
      <c r="L51">
        <f>B51/D51</f>
        <v>0.27272727272727271</v>
      </c>
      <c r="M51">
        <f>C51/D51</f>
        <v>0.72727272727272729</v>
      </c>
      <c r="N51">
        <v>247</v>
      </c>
      <c r="O51">
        <v>22</v>
      </c>
      <c r="P51">
        <f t="shared" si="0"/>
        <v>8.9068825910931168E-2</v>
      </c>
    </row>
    <row r="52" spans="1:16" ht="20" x14ac:dyDescent="0.25">
      <c r="A52" s="1">
        <v>1054</v>
      </c>
      <c r="B52">
        <v>67</v>
      </c>
      <c r="C52">
        <v>166</v>
      </c>
      <c r="D52">
        <f>SUM(B52,C52)</f>
        <v>233</v>
      </c>
      <c r="E52">
        <v>0</v>
      </c>
      <c r="F52">
        <v>1</v>
      </c>
      <c r="G52" s="2" t="str">
        <f>INDEX($B$1:$C$1,,MATCH(MAX(B52:C52),B52:C52,0))</f>
        <v>Nirenberg</v>
      </c>
      <c r="H52">
        <f>IF(B52=MAX($B52:$C52),1,0)</f>
        <v>0</v>
      </c>
      <c r="I52" s="2">
        <f>IF(C52=MAX($B52:$C52),1,0)</f>
        <v>1</v>
      </c>
      <c r="J52" t="str">
        <f>IF(SUM(H52:I52)&gt;1,"Tie","OK")</f>
        <v>OK</v>
      </c>
      <c r="K52" t="s">
        <v>15</v>
      </c>
      <c r="L52">
        <f>B52/D52</f>
        <v>0.28755364806866951</v>
      </c>
      <c r="M52">
        <f>C52/D52</f>
        <v>0.71244635193133043</v>
      </c>
      <c r="N52">
        <v>2276</v>
      </c>
      <c r="O52">
        <v>234</v>
      </c>
      <c r="P52">
        <f t="shared" si="0"/>
        <v>0.10281195079086115</v>
      </c>
    </row>
    <row r="53" spans="1:16" ht="20" x14ac:dyDescent="0.25">
      <c r="A53" s="1">
        <v>1055</v>
      </c>
      <c r="B53">
        <v>135</v>
      </c>
      <c r="C53">
        <v>173</v>
      </c>
      <c r="D53">
        <f>SUM(B53,C53)</f>
        <v>308</v>
      </c>
      <c r="E53">
        <v>0</v>
      </c>
      <c r="F53">
        <v>3</v>
      </c>
      <c r="G53" s="2" t="str">
        <f>INDEX($B$1:$C$1,,MATCH(MAX(B53:C53),B53:C53,0))</f>
        <v>Nirenberg</v>
      </c>
      <c r="H53">
        <f>IF(B53=MAX($B53:$C53),1,0)</f>
        <v>0</v>
      </c>
      <c r="I53" s="2">
        <f>IF(C53=MAX($B53:$C53),1,0)</f>
        <v>1</v>
      </c>
      <c r="J53" t="str">
        <f>IF(SUM(H53:I53)&gt;1,"Tie","OK")</f>
        <v>OK</v>
      </c>
      <c r="K53" t="s">
        <v>15</v>
      </c>
      <c r="L53">
        <f>B53/D53</f>
        <v>0.43831168831168832</v>
      </c>
      <c r="M53">
        <f>C53/D53</f>
        <v>0.56168831168831168</v>
      </c>
      <c r="N53">
        <v>1894</v>
      </c>
      <c r="O53">
        <v>311</v>
      </c>
      <c r="P53">
        <f t="shared" si="0"/>
        <v>0.16420274551214362</v>
      </c>
    </row>
    <row r="54" spans="1:16" ht="20" x14ac:dyDescent="0.25">
      <c r="A54" s="1">
        <v>1056</v>
      </c>
      <c r="B54">
        <v>83</v>
      </c>
      <c r="C54">
        <v>104</v>
      </c>
      <c r="D54">
        <f>SUM(B54,C54)</f>
        <v>187</v>
      </c>
      <c r="E54">
        <v>0</v>
      </c>
      <c r="F54">
        <v>1</v>
      </c>
      <c r="G54" s="2" t="str">
        <f>INDEX($B$1:$C$1,,MATCH(MAX(B54:C54),B54:C54,0))</f>
        <v>Nirenberg</v>
      </c>
      <c r="H54">
        <f>IF(B54=MAX($B54:$C54),1,0)</f>
        <v>0</v>
      </c>
      <c r="I54" s="2">
        <f>IF(C54=MAX($B54:$C54),1,0)</f>
        <v>1</v>
      </c>
      <c r="J54" t="str">
        <f>IF(SUM(H54:I54)&gt;1,"Tie","OK")</f>
        <v>OK</v>
      </c>
      <c r="K54" t="s">
        <v>15</v>
      </c>
      <c r="L54">
        <f>B54/D54</f>
        <v>0.44385026737967914</v>
      </c>
      <c r="M54">
        <f>C54/D54</f>
        <v>0.55614973262032086</v>
      </c>
      <c r="N54">
        <v>2538</v>
      </c>
      <c r="O54">
        <v>188</v>
      </c>
      <c r="P54">
        <f t="shared" si="0"/>
        <v>7.407407407407407E-2</v>
      </c>
    </row>
    <row r="55" spans="1:16" ht="20" x14ac:dyDescent="0.25">
      <c r="A55" s="1">
        <v>1057</v>
      </c>
      <c r="B55">
        <v>1</v>
      </c>
      <c r="C55">
        <v>4</v>
      </c>
      <c r="D55">
        <f>SUM(B55,C55)</f>
        <v>5</v>
      </c>
      <c r="E55">
        <v>0</v>
      </c>
      <c r="F55">
        <v>0</v>
      </c>
      <c r="G55" s="2" t="str">
        <f>INDEX($B$1:$C$1,,MATCH(MAX(B55:C55),B55:C55,0))</f>
        <v>Nirenberg</v>
      </c>
      <c r="H55">
        <f>IF(B55=MAX($B55:$C55),1,0)</f>
        <v>0</v>
      </c>
      <c r="I55" s="2">
        <f>IF(C55=MAX($B55:$C55),1,0)</f>
        <v>1</v>
      </c>
      <c r="J55" t="str">
        <f>IF(SUM(H55:I55)&gt;1,"Tie","OK")</f>
        <v>OK</v>
      </c>
      <c r="K55" t="s">
        <v>15</v>
      </c>
      <c r="L55">
        <f>B55/D55</f>
        <v>0.2</v>
      </c>
      <c r="M55">
        <f>C55/D55</f>
        <v>0.8</v>
      </c>
      <c r="N55">
        <v>48</v>
      </c>
      <c r="O55">
        <v>5</v>
      </c>
      <c r="P55">
        <f t="shared" si="0"/>
        <v>0.10416666666666667</v>
      </c>
    </row>
    <row r="56" spans="1:16" ht="20" x14ac:dyDescent="0.25">
      <c r="A56" s="1">
        <v>1058</v>
      </c>
      <c r="B56">
        <v>0</v>
      </c>
      <c r="C56">
        <v>1</v>
      </c>
      <c r="D56">
        <f>SUM(B56,C56)</f>
        <v>1</v>
      </c>
      <c r="E56">
        <v>0</v>
      </c>
      <c r="F56">
        <v>0</v>
      </c>
      <c r="G56" s="2" t="str">
        <f>INDEX($B$1:$C$1,,MATCH(MAX(B56:C56),B56:C56,0))</f>
        <v>Nirenberg</v>
      </c>
      <c r="H56">
        <f>IF(B56=MAX($B56:$C56),1,0)</f>
        <v>0</v>
      </c>
      <c r="I56" s="2">
        <f>IF(C56=MAX($B56:$C56),1,0)</f>
        <v>1</v>
      </c>
      <c r="J56" t="str">
        <f>IF(SUM(H56:I56)&gt;1,"Tie","OK")</f>
        <v>OK</v>
      </c>
      <c r="K56" t="s">
        <v>13</v>
      </c>
      <c r="L56">
        <f>B56/D56</f>
        <v>0</v>
      </c>
      <c r="M56">
        <f>C56/D56</f>
        <v>1</v>
      </c>
      <c r="N56">
        <v>0</v>
      </c>
      <c r="O56">
        <v>1</v>
      </c>
      <c r="P56">
        <f t="shared" si="0"/>
        <v>1</v>
      </c>
    </row>
    <row r="57" spans="1:16" ht="20" x14ac:dyDescent="0.25">
      <c r="A57" s="1">
        <v>1059</v>
      </c>
      <c r="B57">
        <v>8</v>
      </c>
      <c r="C57">
        <v>13</v>
      </c>
      <c r="D57">
        <f>SUM(B57,C57)</f>
        <v>21</v>
      </c>
      <c r="E57">
        <v>0</v>
      </c>
      <c r="F57">
        <v>0</v>
      </c>
      <c r="G57" s="2" t="str">
        <f>INDEX($B$1:$C$1,,MATCH(MAX(B57:C57),B57:C57,0))</f>
        <v>Nirenberg</v>
      </c>
      <c r="H57">
        <f>IF(B57=MAX($B57:$C57),1,0)</f>
        <v>0</v>
      </c>
      <c r="I57" s="2">
        <f>IF(C57=MAX($B57:$C57),1,0)</f>
        <v>1</v>
      </c>
      <c r="J57" t="str">
        <f>IF(SUM(H57:I57)&gt;1,"Tie","OK")</f>
        <v>OK</v>
      </c>
      <c r="K57" t="s">
        <v>15</v>
      </c>
      <c r="L57">
        <f>B57/D57</f>
        <v>0.38095238095238093</v>
      </c>
      <c r="M57">
        <f>C57/D57</f>
        <v>0.61904761904761907</v>
      </c>
      <c r="N57">
        <v>315</v>
      </c>
      <c r="O57">
        <v>21</v>
      </c>
      <c r="P57">
        <f t="shared" si="0"/>
        <v>6.6666666666666666E-2</v>
      </c>
    </row>
    <row r="58" spans="1:16" ht="20" x14ac:dyDescent="0.25">
      <c r="A58" s="1">
        <v>1060</v>
      </c>
      <c r="B58">
        <v>37</v>
      </c>
      <c r="C58">
        <v>86</v>
      </c>
      <c r="D58">
        <f>SUM(B58,C58)</f>
        <v>123</v>
      </c>
      <c r="E58">
        <v>0</v>
      </c>
      <c r="F58">
        <v>0</v>
      </c>
      <c r="G58" s="2" t="str">
        <f>INDEX($B$1:$C$1,,MATCH(MAX(B58:C58),B58:C58,0))</f>
        <v>Nirenberg</v>
      </c>
      <c r="H58">
        <f>IF(B58=MAX($B58:$C58),1,0)</f>
        <v>0</v>
      </c>
      <c r="I58" s="2">
        <f>IF(C58=MAX($B58:$C58),1,0)</f>
        <v>1</v>
      </c>
      <c r="J58" t="str">
        <f>IF(SUM(H58:I58)&gt;1,"Tie","OK")</f>
        <v>OK</v>
      </c>
      <c r="K58" t="s">
        <v>15</v>
      </c>
      <c r="L58">
        <f>B58/D58</f>
        <v>0.30081300813008133</v>
      </c>
      <c r="M58">
        <f>C58/D58</f>
        <v>0.69918699186991873</v>
      </c>
      <c r="N58">
        <v>2732</v>
      </c>
      <c r="O58">
        <v>123</v>
      </c>
      <c r="P58">
        <f t="shared" si="0"/>
        <v>4.5021961932650074E-2</v>
      </c>
    </row>
    <row r="59" spans="1:16" ht="20" x14ac:dyDescent="0.25">
      <c r="A59" s="1">
        <v>1061</v>
      </c>
      <c r="B59">
        <v>62</v>
      </c>
      <c r="C59">
        <v>67</v>
      </c>
      <c r="D59">
        <f>SUM(B59,C59)</f>
        <v>129</v>
      </c>
      <c r="E59">
        <v>0</v>
      </c>
      <c r="F59">
        <v>2</v>
      </c>
      <c r="G59" s="2" t="str">
        <f>INDEX($B$1:$C$1,,MATCH(MAX(B59:C59),B59:C59,0))</f>
        <v>Nirenberg</v>
      </c>
      <c r="H59">
        <f>IF(B59=MAX($B59:$C59),1,0)</f>
        <v>0</v>
      </c>
      <c r="I59" s="2">
        <f>IF(C59=MAX($B59:$C59),1,0)</f>
        <v>1</v>
      </c>
      <c r="J59" t="str">
        <f>IF(SUM(H59:I59)&gt;1,"Tie","OK")</f>
        <v>OK</v>
      </c>
      <c r="K59" t="s">
        <v>15</v>
      </c>
      <c r="L59">
        <f>B59/D59</f>
        <v>0.48062015503875971</v>
      </c>
      <c r="M59">
        <f>C59/D59</f>
        <v>0.51937984496124034</v>
      </c>
      <c r="N59">
        <v>2553</v>
      </c>
      <c r="O59">
        <v>131</v>
      </c>
      <c r="P59">
        <f t="shared" si="0"/>
        <v>5.1312181746964357E-2</v>
      </c>
    </row>
    <row r="60" spans="1:16" ht="20" x14ac:dyDescent="0.25">
      <c r="A60" s="1">
        <v>1062</v>
      </c>
      <c r="B60">
        <v>1</v>
      </c>
      <c r="C60">
        <v>7</v>
      </c>
      <c r="D60">
        <f>SUM(B60,C60)</f>
        <v>8</v>
      </c>
      <c r="E60">
        <v>0</v>
      </c>
      <c r="F60">
        <v>0</v>
      </c>
      <c r="G60" s="2" t="str">
        <f>INDEX($B$1:$C$1,,MATCH(MAX(B60:C60),B60:C60,0))</f>
        <v>Nirenberg</v>
      </c>
      <c r="H60">
        <f>IF(B60=MAX($B60:$C60),1,0)</f>
        <v>0</v>
      </c>
      <c r="I60" s="2">
        <f>IF(C60=MAX($B60:$C60),1,0)</f>
        <v>1</v>
      </c>
      <c r="J60" t="str">
        <f>IF(SUM(H60:I60)&gt;1,"Tie","OK")</f>
        <v>OK</v>
      </c>
      <c r="K60" t="s">
        <v>15</v>
      </c>
      <c r="L60">
        <f>B60/D60</f>
        <v>0.125</v>
      </c>
      <c r="M60">
        <f>C60/D60</f>
        <v>0.875</v>
      </c>
      <c r="N60">
        <v>276</v>
      </c>
      <c r="O60">
        <v>8</v>
      </c>
      <c r="P60">
        <f t="shared" si="0"/>
        <v>2.8985507246376812E-2</v>
      </c>
    </row>
    <row r="61" spans="1:16" ht="20" x14ac:dyDescent="0.25">
      <c r="A61" s="1">
        <v>1063</v>
      </c>
      <c r="B61">
        <v>0</v>
      </c>
      <c r="C61">
        <v>2</v>
      </c>
      <c r="D61">
        <f>SUM(B61,C61)</f>
        <v>2</v>
      </c>
      <c r="E61">
        <v>0</v>
      </c>
      <c r="F61">
        <v>0</v>
      </c>
      <c r="G61" s="2" t="str">
        <f>INDEX($B$1:$C$1,,MATCH(MAX(B61:C61),B61:C61,0))</f>
        <v>Nirenberg</v>
      </c>
      <c r="H61">
        <f>IF(B61=MAX($B61:$C61),1,0)</f>
        <v>0</v>
      </c>
      <c r="I61" s="2">
        <f>IF(C61=MAX($B61:$C61),1,0)</f>
        <v>1</v>
      </c>
      <c r="J61" t="str">
        <f>IF(SUM(H61:I61)&gt;1,"Tie","OK")</f>
        <v>OK</v>
      </c>
      <c r="K61" t="s">
        <v>15</v>
      </c>
      <c r="L61">
        <f>B61/D61</f>
        <v>0</v>
      </c>
      <c r="M61">
        <f>C61/D61</f>
        <v>1</v>
      </c>
      <c r="N61">
        <v>22</v>
      </c>
      <c r="O61">
        <v>2</v>
      </c>
      <c r="P61">
        <f t="shared" si="0"/>
        <v>9.0909090909090912E-2</v>
      </c>
    </row>
    <row r="62" spans="1:16" ht="20" x14ac:dyDescent="0.25">
      <c r="A62" s="1">
        <v>1064</v>
      </c>
      <c r="B62">
        <v>0</v>
      </c>
      <c r="C62">
        <v>0</v>
      </c>
      <c r="D62">
        <f>SUM(B62,C62)</f>
        <v>0</v>
      </c>
      <c r="E62">
        <v>0</v>
      </c>
      <c r="F62">
        <v>0</v>
      </c>
      <c r="G62" s="2" t="s">
        <v>18</v>
      </c>
      <c r="H62">
        <f>IF(B62=MAX($B62:$C62),1,0)</f>
        <v>1</v>
      </c>
      <c r="I62" s="2">
        <f>IF(C62=MAX($B62:$C62),1,0)</f>
        <v>1</v>
      </c>
      <c r="J62" t="str">
        <f>IF(SUM(H62:I62)&gt;1,"Tie","OK")</f>
        <v>Tie</v>
      </c>
      <c r="K62" t="s">
        <v>19</v>
      </c>
      <c r="L62">
        <v>0</v>
      </c>
      <c r="M62">
        <v>0</v>
      </c>
      <c r="N62">
        <v>16</v>
      </c>
      <c r="O62">
        <v>0</v>
      </c>
      <c r="P62">
        <f t="shared" si="0"/>
        <v>0</v>
      </c>
    </row>
    <row r="63" spans="1:16" ht="20" x14ac:dyDescent="0.25">
      <c r="A63" s="1">
        <v>1069</v>
      </c>
      <c r="B63">
        <v>53</v>
      </c>
      <c r="C63">
        <v>44</v>
      </c>
      <c r="D63">
        <f>SUM(B63,C63)</f>
        <v>97</v>
      </c>
      <c r="E63">
        <v>0</v>
      </c>
      <c r="F63">
        <v>0</v>
      </c>
      <c r="G63" s="2" t="str">
        <f>INDEX($B$1:$C$1,,MATCH(MAX(B63:C63),B63:C63,0))</f>
        <v>Taylor</v>
      </c>
      <c r="H63">
        <f>IF(B63=MAX($B63:$C63),1,0)</f>
        <v>1</v>
      </c>
      <c r="I63" s="2">
        <f>IF(C63=MAX($B63:$C63),1,0)</f>
        <v>0</v>
      </c>
      <c r="J63" t="str">
        <f>IF(SUM(H63:I63)&gt;1,"Tie","OK")</f>
        <v>OK</v>
      </c>
      <c r="K63" t="s">
        <v>14</v>
      </c>
      <c r="L63">
        <f>B63/D63</f>
        <v>0.54639175257731953</v>
      </c>
      <c r="M63">
        <f>C63/D63</f>
        <v>0.45360824742268041</v>
      </c>
      <c r="N63">
        <v>441</v>
      </c>
      <c r="O63">
        <v>97</v>
      </c>
      <c r="P63">
        <f t="shared" si="0"/>
        <v>0.2199546485260771</v>
      </c>
    </row>
    <row r="64" spans="1:16" ht="20" x14ac:dyDescent="0.25">
      <c r="A64" s="1">
        <v>1070</v>
      </c>
      <c r="B64">
        <v>37</v>
      </c>
      <c r="C64">
        <v>28</v>
      </c>
      <c r="D64">
        <f>SUM(B64,C64)</f>
        <v>65</v>
      </c>
      <c r="E64">
        <v>0</v>
      </c>
      <c r="F64">
        <v>0</v>
      </c>
      <c r="G64" s="2" t="str">
        <f>INDEX($B$1:$C$1,,MATCH(MAX(B64:C64),B64:C64,0))</f>
        <v>Taylor</v>
      </c>
      <c r="H64">
        <f>IF(B64=MAX($B64:$C64),1,0)</f>
        <v>1</v>
      </c>
      <c r="I64" s="2">
        <f>IF(C64=MAX($B64:$C64),1,0)</f>
        <v>0</v>
      </c>
      <c r="J64" t="str">
        <f>IF(SUM(H64:I64)&gt;1,"Tie","OK")</f>
        <v>OK</v>
      </c>
      <c r="K64" t="s">
        <v>14</v>
      </c>
      <c r="L64">
        <f>B64/D64</f>
        <v>0.56923076923076921</v>
      </c>
      <c r="M64">
        <f>C64/D64</f>
        <v>0.43076923076923079</v>
      </c>
      <c r="N64">
        <v>1086</v>
      </c>
      <c r="O64">
        <v>65</v>
      </c>
      <c r="P64">
        <f t="shared" si="0"/>
        <v>5.9852670349907919E-2</v>
      </c>
    </row>
    <row r="65" spans="1:16" ht="20" x14ac:dyDescent="0.25">
      <c r="A65" s="1">
        <v>1071</v>
      </c>
      <c r="B65">
        <v>98</v>
      </c>
      <c r="C65">
        <v>72</v>
      </c>
      <c r="D65">
        <f>SUM(B65,C65)</f>
        <v>170</v>
      </c>
      <c r="E65">
        <v>0</v>
      </c>
      <c r="F65">
        <v>1</v>
      </c>
      <c r="G65" s="2" t="str">
        <f>INDEX($B$1:$C$1,,MATCH(MAX(B65:C65),B65:C65,0))</f>
        <v>Taylor</v>
      </c>
      <c r="H65">
        <f>IF(B65=MAX($B65:$C65),1,0)</f>
        <v>1</v>
      </c>
      <c r="I65" s="2">
        <f>IF(C65=MAX($B65:$C65),1,0)</f>
        <v>0</v>
      </c>
      <c r="J65" t="str">
        <f>IF(SUM(H65:I65)&gt;1,"Tie","OK")</f>
        <v>OK</v>
      </c>
      <c r="K65" t="s">
        <v>14</v>
      </c>
      <c r="L65">
        <f>B65/D65</f>
        <v>0.57647058823529407</v>
      </c>
      <c r="M65">
        <f>C65/D65</f>
        <v>0.42352941176470588</v>
      </c>
      <c r="N65">
        <v>1796</v>
      </c>
      <c r="O65">
        <v>171</v>
      </c>
      <c r="P65">
        <f t="shared" si="0"/>
        <v>9.5211581291759467E-2</v>
      </c>
    </row>
    <row r="66" spans="1:16" ht="20" x14ac:dyDescent="0.25">
      <c r="A66" s="1">
        <v>1072</v>
      </c>
      <c r="B66">
        <v>63</v>
      </c>
      <c r="C66">
        <v>102</v>
      </c>
      <c r="D66">
        <f>SUM(B66,C66)</f>
        <v>165</v>
      </c>
      <c r="E66">
        <v>0</v>
      </c>
      <c r="F66">
        <v>0</v>
      </c>
      <c r="G66" s="2" t="str">
        <f>INDEX($B$1:$C$1,,MATCH(MAX(B66:C66),B66:C66,0))</f>
        <v>Nirenberg</v>
      </c>
      <c r="H66">
        <f>IF(B66=MAX($B66:$C66),1,0)</f>
        <v>0</v>
      </c>
      <c r="I66" s="2">
        <f>IF(C66=MAX($B66:$C66),1,0)</f>
        <v>1</v>
      </c>
      <c r="J66" t="str">
        <f>IF(SUM(H66:I66)&gt;1,"Tie","OK")</f>
        <v>OK</v>
      </c>
      <c r="K66" t="s">
        <v>15</v>
      </c>
      <c r="L66">
        <f>B66/D66</f>
        <v>0.38181818181818183</v>
      </c>
      <c r="M66">
        <f>C66/D66</f>
        <v>0.61818181818181817</v>
      </c>
      <c r="N66">
        <v>1890</v>
      </c>
      <c r="O66">
        <v>165</v>
      </c>
      <c r="P66">
        <f t="shared" si="0"/>
        <v>8.7301587301587297E-2</v>
      </c>
    </row>
    <row r="67" spans="1:16" ht="20" x14ac:dyDescent="0.25">
      <c r="A67" s="1">
        <v>1074</v>
      </c>
      <c r="B67">
        <v>2</v>
      </c>
      <c r="C67">
        <v>1</v>
      </c>
      <c r="D67">
        <f>SUM(B67,C67)</f>
        <v>3</v>
      </c>
      <c r="E67">
        <v>0</v>
      </c>
      <c r="F67">
        <v>0</v>
      </c>
      <c r="G67" s="2" t="str">
        <f>INDEX($B$1:$C$1,,MATCH(MAX(B67:C67),B67:C67,0))</f>
        <v>Taylor</v>
      </c>
      <c r="H67">
        <f>IF(B67=MAX($B67:$C67),1,0)</f>
        <v>1</v>
      </c>
      <c r="I67" s="2">
        <f>IF(C67=MAX($B67:$C67),1,0)</f>
        <v>0</v>
      </c>
      <c r="J67" t="str">
        <f>IF(SUM(H67:I67)&gt;1,"Tie","OK")</f>
        <v>OK</v>
      </c>
      <c r="K67" t="s">
        <v>14</v>
      </c>
      <c r="L67">
        <f>B67/D67</f>
        <v>0.66666666666666663</v>
      </c>
      <c r="M67">
        <f>C67/D67</f>
        <v>0.33333333333333331</v>
      </c>
      <c r="N67">
        <v>21</v>
      </c>
      <c r="O67">
        <v>3</v>
      </c>
      <c r="P67">
        <f t="shared" ref="P67:P130" si="1">IF(N67=0,O67,O67/N67)</f>
        <v>0.14285714285714285</v>
      </c>
    </row>
    <row r="68" spans="1:16" ht="20" x14ac:dyDescent="0.25">
      <c r="A68" s="1">
        <v>1075</v>
      </c>
      <c r="B68">
        <v>60</v>
      </c>
      <c r="C68">
        <v>67</v>
      </c>
      <c r="D68">
        <f>SUM(B68,C68)</f>
        <v>127</v>
      </c>
      <c r="E68">
        <v>0</v>
      </c>
      <c r="F68">
        <v>1</v>
      </c>
      <c r="G68" s="2" t="str">
        <f>INDEX($B$1:$C$1,,MATCH(MAX(B68:C68),B68:C68,0))</f>
        <v>Nirenberg</v>
      </c>
      <c r="H68">
        <f>IF(B68=MAX($B68:$C68),1,0)</f>
        <v>0</v>
      </c>
      <c r="I68" s="2">
        <f>IF(C68=MAX($B68:$C68),1,0)</f>
        <v>1</v>
      </c>
      <c r="J68" t="str">
        <f>IF(SUM(H68:I68)&gt;1,"Tie","OK")</f>
        <v>OK</v>
      </c>
      <c r="K68" t="s">
        <v>15</v>
      </c>
      <c r="L68">
        <f>B68/D68</f>
        <v>0.47244094488188976</v>
      </c>
      <c r="M68">
        <f>C68/D68</f>
        <v>0.52755905511811019</v>
      </c>
      <c r="N68">
        <v>2108</v>
      </c>
      <c r="O68">
        <v>128</v>
      </c>
      <c r="P68">
        <f t="shared" si="1"/>
        <v>6.0721062618595827E-2</v>
      </c>
    </row>
    <row r="69" spans="1:16" ht="20" x14ac:dyDescent="0.25">
      <c r="A69" s="1">
        <v>1076</v>
      </c>
      <c r="B69">
        <v>141</v>
      </c>
      <c r="C69">
        <v>122</v>
      </c>
      <c r="D69">
        <f>SUM(B69,C69)</f>
        <v>263</v>
      </c>
      <c r="E69">
        <v>0</v>
      </c>
      <c r="F69">
        <v>0</v>
      </c>
      <c r="G69" s="2" t="str">
        <f>INDEX($B$1:$C$1,,MATCH(MAX(B69:C69),B69:C69,0))</f>
        <v>Taylor</v>
      </c>
      <c r="H69">
        <f>IF(B69=MAX($B69:$C69),1,0)</f>
        <v>1</v>
      </c>
      <c r="I69" s="2">
        <f>IF(C69=MAX($B69:$C69),1,0)</f>
        <v>0</v>
      </c>
      <c r="J69" t="str">
        <f>IF(SUM(H69:I69)&gt;1,"Tie","OK")</f>
        <v>OK</v>
      </c>
      <c r="K69" t="s">
        <v>14</v>
      </c>
      <c r="L69">
        <f>B69/D69</f>
        <v>0.53612167300380231</v>
      </c>
      <c r="M69">
        <f>C69/D69</f>
        <v>0.46387832699619774</v>
      </c>
      <c r="N69">
        <v>2755</v>
      </c>
      <c r="O69">
        <v>263</v>
      </c>
      <c r="P69">
        <f t="shared" si="1"/>
        <v>9.5462794918330304E-2</v>
      </c>
    </row>
    <row r="70" spans="1:16" ht="20" x14ac:dyDescent="0.25">
      <c r="A70" s="1">
        <v>1077</v>
      </c>
      <c r="B70">
        <v>60</v>
      </c>
      <c r="C70">
        <v>149</v>
      </c>
      <c r="D70">
        <f>SUM(B70,C70)</f>
        <v>209</v>
      </c>
      <c r="E70">
        <v>0</v>
      </c>
      <c r="F70">
        <v>1</v>
      </c>
      <c r="G70" s="2" t="str">
        <f>INDEX($B$1:$C$1,,MATCH(MAX(B70:C70),B70:C70,0))</f>
        <v>Nirenberg</v>
      </c>
      <c r="H70">
        <f>IF(B70=MAX($B70:$C70),1,0)</f>
        <v>0</v>
      </c>
      <c r="I70" s="2">
        <f>IF(C70=MAX($B70:$C70),1,0)</f>
        <v>1</v>
      </c>
      <c r="J70" t="str">
        <f>IF(SUM(H70:I70)&gt;1,"Tie","OK")</f>
        <v>OK</v>
      </c>
      <c r="K70" t="s">
        <v>15</v>
      </c>
      <c r="L70">
        <f>B70/D70</f>
        <v>0.28708133971291866</v>
      </c>
      <c r="M70">
        <f>C70/D70</f>
        <v>0.71291866028708128</v>
      </c>
      <c r="N70">
        <v>1604</v>
      </c>
      <c r="O70">
        <v>210</v>
      </c>
      <c r="P70">
        <f t="shared" si="1"/>
        <v>0.13092269326683292</v>
      </c>
    </row>
    <row r="71" spans="1:16" ht="20" x14ac:dyDescent="0.25">
      <c r="A71" s="1">
        <v>1078</v>
      </c>
      <c r="B71">
        <v>10</v>
      </c>
      <c r="C71">
        <v>34</v>
      </c>
      <c r="D71">
        <f>SUM(B71,C71)</f>
        <v>44</v>
      </c>
      <c r="E71">
        <v>0</v>
      </c>
      <c r="F71">
        <v>1</v>
      </c>
      <c r="G71" s="2" t="str">
        <f>INDEX($B$1:$C$1,,MATCH(MAX(B71:C71),B71:C71,0))</f>
        <v>Nirenberg</v>
      </c>
      <c r="H71">
        <f>IF(B71=MAX($B71:$C71),1,0)</f>
        <v>0</v>
      </c>
      <c r="I71" s="2">
        <f>IF(C71=MAX($B71:$C71),1,0)</f>
        <v>1</v>
      </c>
      <c r="J71" t="str">
        <f>IF(SUM(H71:I71)&gt;1,"Tie","OK")</f>
        <v>OK</v>
      </c>
      <c r="K71" t="s">
        <v>15</v>
      </c>
      <c r="L71">
        <f>B71/D71</f>
        <v>0.22727272727272727</v>
      </c>
      <c r="M71">
        <f>C71/D71</f>
        <v>0.77272727272727271</v>
      </c>
      <c r="N71">
        <v>502</v>
      </c>
      <c r="O71">
        <v>45</v>
      </c>
      <c r="P71">
        <f t="shared" si="1"/>
        <v>8.9641434262948211E-2</v>
      </c>
    </row>
    <row r="72" spans="1:16" ht="20" x14ac:dyDescent="0.25">
      <c r="A72" s="1">
        <v>1079</v>
      </c>
      <c r="B72">
        <v>148</v>
      </c>
      <c r="C72">
        <v>208</v>
      </c>
      <c r="D72">
        <f>SUM(B72,C72)</f>
        <v>356</v>
      </c>
      <c r="E72">
        <v>0</v>
      </c>
      <c r="F72">
        <v>0</v>
      </c>
      <c r="G72" s="2" t="str">
        <f>INDEX($B$1:$C$1,,MATCH(MAX(B72:C72),B72:C72,0))</f>
        <v>Nirenberg</v>
      </c>
      <c r="H72">
        <f>IF(B72=MAX($B72:$C72),1,0)</f>
        <v>0</v>
      </c>
      <c r="I72" s="2">
        <f>IF(C72=MAX($B72:$C72),1,0)</f>
        <v>1</v>
      </c>
      <c r="J72" t="str">
        <f>IF(SUM(H72:I72)&gt;1,"Tie","OK")</f>
        <v>OK</v>
      </c>
      <c r="K72" t="s">
        <v>15</v>
      </c>
      <c r="L72">
        <f>B72/D72</f>
        <v>0.4157303370786517</v>
      </c>
      <c r="M72">
        <f>C72/D72</f>
        <v>0.5842696629213483</v>
      </c>
      <c r="N72">
        <v>4586</v>
      </c>
      <c r="O72">
        <v>356</v>
      </c>
      <c r="P72">
        <f t="shared" si="1"/>
        <v>7.7627562145660703E-2</v>
      </c>
    </row>
    <row r="73" spans="1:16" ht="20" x14ac:dyDescent="0.25">
      <c r="A73" s="1">
        <v>1080</v>
      </c>
      <c r="B73">
        <v>122</v>
      </c>
      <c r="C73">
        <v>163</v>
      </c>
      <c r="D73">
        <f>SUM(B73,C73)</f>
        <v>285</v>
      </c>
      <c r="E73">
        <v>0</v>
      </c>
      <c r="F73">
        <v>0</v>
      </c>
      <c r="G73" s="2" t="str">
        <f>INDEX($B$1:$C$1,,MATCH(MAX(B73:C73),B73:C73,0))</f>
        <v>Nirenberg</v>
      </c>
      <c r="H73">
        <f>IF(B73=MAX($B73:$C73),1,0)</f>
        <v>0</v>
      </c>
      <c r="I73" s="2">
        <f>IF(C73=MAX($B73:$C73),1,0)</f>
        <v>1</v>
      </c>
      <c r="J73" t="str">
        <f>IF(SUM(H73:I73)&gt;1,"Tie","OK")</f>
        <v>OK</v>
      </c>
      <c r="K73" t="s">
        <v>15</v>
      </c>
      <c r="L73">
        <f>B73/D73</f>
        <v>0.42807017543859649</v>
      </c>
      <c r="M73">
        <f>C73/D73</f>
        <v>0.57192982456140351</v>
      </c>
      <c r="N73">
        <v>5428</v>
      </c>
      <c r="O73">
        <v>285</v>
      </c>
      <c r="P73">
        <f t="shared" si="1"/>
        <v>5.2505526897568162E-2</v>
      </c>
    </row>
    <row r="74" spans="1:16" ht="20" x14ac:dyDescent="0.25">
      <c r="A74" s="1">
        <v>1083</v>
      </c>
      <c r="B74">
        <v>138</v>
      </c>
      <c r="C74">
        <v>121</v>
      </c>
      <c r="D74">
        <f>SUM(B74,C74)</f>
        <v>259</v>
      </c>
      <c r="E74">
        <v>0</v>
      </c>
      <c r="F74">
        <v>1</v>
      </c>
      <c r="G74" s="2" t="str">
        <f>INDEX($B$1:$C$1,,MATCH(MAX(B74:C74),B74:C74,0))</f>
        <v>Taylor</v>
      </c>
      <c r="H74">
        <f>IF(B74=MAX($B74:$C74),1,0)</f>
        <v>1</v>
      </c>
      <c r="I74" s="2">
        <f>IF(C74=MAX($B74:$C74),1,0)</f>
        <v>0</v>
      </c>
      <c r="J74" t="str">
        <f>IF(SUM(H74:I74)&gt;1,"Tie","OK")</f>
        <v>OK</v>
      </c>
      <c r="K74" t="s">
        <v>14</v>
      </c>
      <c r="L74">
        <f>B74/D74</f>
        <v>0.53281853281853286</v>
      </c>
      <c r="M74">
        <f>C74/D74</f>
        <v>0.46718146718146719</v>
      </c>
      <c r="N74">
        <v>2780</v>
      </c>
      <c r="O74">
        <v>260</v>
      </c>
      <c r="P74">
        <f t="shared" si="1"/>
        <v>9.3525179856115109E-2</v>
      </c>
    </row>
    <row r="75" spans="1:16" ht="20" x14ac:dyDescent="0.25">
      <c r="A75" s="1">
        <v>1084</v>
      </c>
      <c r="B75">
        <v>116</v>
      </c>
      <c r="C75">
        <v>164</v>
      </c>
      <c r="D75">
        <f>SUM(B75,C75)</f>
        <v>280</v>
      </c>
      <c r="E75">
        <v>0</v>
      </c>
      <c r="F75">
        <v>2</v>
      </c>
      <c r="G75" s="2" t="str">
        <f>INDEX($B$1:$C$1,,MATCH(MAX(B75:C75),B75:C75,0))</f>
        <v>Nirenberg</v>
      </c>
      <c r="H75">
        <f>IF(B75=MAX($B75:$C75),1,0)</f>
        <v>0</v>
      </c>
      <c r="I75" s="2">
        <f>IF(C75=MAX($B75:$C75),1,0)</f>
        <v>1</v>
      </c>
      <c r="J75" t="str">
        <f>IF(SUM(H75:I75)&gt;1,"Tie","OK")</f>
        <v>OK</v>
      </c>
      <c r="K75" t="s">
        <v>15</v>
      </c>
      <c r="L75">
        <f>B75/D75</f>
        <v>0.41428571428571431</v>
      </c>
      <c r="M75">
        <f>C75/D75</f>
        <v>0.58571428571428574</v>
      </c>
      <c r="N75">
        <v>2087</v>
      </c>
      <c r="O75">
        <v>282</v>
      </c>
      <c r="P75">
        <f t="shared" si="1"/>
        <v>0.13512218495448011</v>
      </c>
    </row>
    <row r="76" spans="1:16" ht="20" x14ac:dyDescent="0.25">
      <c r="A76" s="1">
        <v>1085</v>
      </c>
      <c r="B76">
        <v>49</v>
      </c>
      <c r="C76">
        <v>83</v>
      </c>
      <c r="D76">
        <f>SUM(B76,C76)</f>
        <v>132</v>
      </c>
      <c r="E76">
        <v>0</v>
      </c>
      <c r="F76">
        <v>1</v>
      </c>
      <c r="G76" s="2" t="str">
        <f>INDEX($B$1:$C$1,,MATCH(MAX(B76:C76),B76:C76,0))</f>
        <v>Nirenberg</v>
      </c>
      <c r="H76">
        <f>IF(B76=MAX($B76:$C76),1,0)</f>
        <v>0</v>
      </c>
      <c r="I76" s="2">
        <f>IF(C76=MAX($B76:$C76),1,0)</f>
        <v>1</v>
      </c>
      <c r="J76" t="str">
        <f>IF(SUM(H76:I76)&gt;1,"Tie","OK")</f>
        <v>OK</v>
      </c>
      <c r="K76" t="s">
        <v>15</v>
      </c>
      <c r="L76">
        <f>B76/D76</f>
        <v>0.37121212121212122</v>
      </c>
      <c r="M76">
        <f>C76/D76</f>
        <v>0.62878787878787878</v>
      </c>
      <c r="N76">
        <v>1673</v>
      </c>
      <c r="O76">
        <v>133</v>
      </c>
      <c r="P76">
        <f t="shared" si="1"/>
        <v>7.9497907949790794E-2</v>
      </c>
    </row>
    <row r="77" spans="1:16" ht="20" x14ac:dyDescent="0.25">
      <c r="A77" s="1">
        <v>1086</v>
      </c>
      <c r="B77">
        <v>173</v>
      </c>
      <c r="C77">
        <v>195</v>
      </c>
      <c r="D77">
        <f>SUM(B77,C77)</f>
        <v>368</v>
      </c>
      <c r="E77">
        <v>0</v>
      </c>
      <c r="F77">
        <v>4</v>
      </c>
      <c r="G77" s="2" t="str">
        <f>INDEX($B$1:$C$1,,MATCH(MAX(B77:C77),B77:C77,0))</f>
        <v>Nirenberg</v>
      </c>
      <c r="H77">
        <f>IF(B77=MAX($B77:$C77),1,0)</f>
        <v>0</v>
      </c>
      <c r="I77" s="2">
        <f>IF(C77=MAX($B77:$C77),1,0)</f>
        <v>1</v>
      </c>
      <c r="J77" t="str">
        <f>IF(SUM(H77:I77)&gt;1,"Tie","OK")</f>
        <v>OK</v>
      </c>
      <c r="K77" t="s">
        <v>15</v>
      </c>
      <c r="L77">
        <f>B77/D77</f>
        <v>0.47010869565217389</v>
      </c>
      <c r="M77">
        <f>C77/D77</f>
        <v>0.52989130434782605</v>
      </c>
      <c r="N77">
        <v>2341</v>
      </c>
      <c r="O77">
        <v>372</v>
      </c>
      <c r="P77">
        <f t="shared" si="1"/>
        <v>0.15890645023494232</v>
      </c>
    </row>
    <row r="78" spans="1:16" ht="20" x14ac:dyDescent="0.25">
      <c r="A78" s="1">
        <v>1087</v>
      </c>
      <c r="B78">
        <v>73</v>
      </c>
      <c r="C78">
        <v>70</v>
      </c>
      <c r="D78">
        <f>SUM(B78,C78)</f>
        <v>143</v>
      </c>
      <c r="E78">
        <v>0</v>
      </c>
      <c r="F78">
        <v>2</v>
      </c>
      <c r="G78" s="2" t="str">
        <f>INDEX($B$1:$C$1,,MATCH(MAX(B78:C78),B78:C78,0))</f>
        <v>Taylor</v>
      </c>
      <c r="H78">
        <f>IF(B78=MAX($B78:$C78),1,0)</f>
        <v>1</v>
      </c>
      <c r="I78" s="2">
        <f>IF(C78=MAX($B78:$C78),1,0)</f>
        <v>0</v>
      </c>
      <c r="J78" t="str">
        <f>IF(SUM(H78:I78)&gt;1,"Tie","OK")</f>
        <v>OK</v>
      </c>
      <c r="K78" t="s">
        <v>14</v>
      </c>
      <c r="L78">
        <f>B78/D78</f>
        <v>0.51048951048951052</v>
      </c>
      <c r="M78">
        <f>C78/D78</f>
        <v>0.48951048951048953</v>
      </c>
      <c r="N78">
        <v>1524</v>
      </c>
      <c r="O78">
        <v>145</v>
      </c>
      <c r="P78">
        <f t="shared" si="1"/>
        <v>9.514435695538058E-2</v>
      </c>
    </row>
    <row r="79" spans="1:16" ht="20" x14ac:dyDescent="0.25">
      <c r="A79" s="1">
        <v>1088</v>
      </c>
      <c r="B79">
        <v>24</v>
      </c>
      <c r="C79">
        <v>46</v>
      </c>
      <c r="D79">
        <f>SUM(B79,C79)</f>
        <v>70</v>
      </c>
      <c r="E79">
        <v>0</v>
      </c>
      <c r="F79">
        <v>0</v>
      </c>
      <c r="G79" s="2" t="str">
        <f>INDEX($B$1:$C$1,,MATCH(MAX(B79:C79),B79:C79,0))</f>
        <v>Nirenberg</v>
      </c>
      <c r="H79">
        <f>IF(B79=MAX($B79:$C79),1,0)</f>
        <v>0</v>
      </c>
      <c r="I79" s="2">
        <f>IF(C79=MAX($B79:$C79),1,0)</f>
        <v>1</v>
      </c>
      <c r="J79" t="str">
        <f>IF(SUM(H79:I79)&gt;1,"Tie","OK")</f>
        <v>OK</v>
      </c>
      <c r="K79" t="s">
        <v>15</v>
      </c>
      <c r="L79">
        <f>B79/D79</f>
        <v>0.34285714285714286</v>
      </c>
      <c r="M79">
        <f>C79/D79</f>
        <v>0.65714285714285714</v>
      </c>
      <c r="N79">
        <v>986</v>
      </c>
      <c r="O79">
        <v>70</v>
      </c>
      <c r="P79">
        <f t="shared" si="1"/>
        <v>7.099391480730223E-2</v>
      </c>
    </row>
    <row r="80" spans="1:16" ht="20" x14ac:dyDescent="0.25">
      <c r="A80" s="1">
        <v>1089</v>
      </c>
      <c r="B80">
        <v>26</v>
      </c>
      <c r="C80">
        <v>36</v>
      </c>
      <c r="D80">
        <f>SUM(B80,C80)</f>
        <v>62</v>
      </c>
      <c r="E80">
        <v>0</v>
      </c>
      <c r="F80">
        <v>2</v>
      </c>
      <c r="G80" s="2" t="str">
        <f>INDEX($B$1:$C$1,,MATCH(MAX(B80:C80),B80:C80,0))</f>
        <v>Nirenberg</v>
      </c>
      <c r="H80">
        <f>IF(B80=MAX($B80:$C80),1,0)</f>
        <v>0</v>
      </c>
      <c r="I80" s="2">
        <f>IF(C80=MAX($B80:$C80),1,0)</f>
        <v>1</v>
      </c>
      <c r="J80" t="str">
        <f>IF(SUM(H80:I80)&gt;1,"Tie","OK")</f>
        <v>OK</v>
      </c>
      <c r="K80" t="s">
        <v>15</v>
      </c>
      <c r="L80">
        <f>B80/D80</f>
        <v>0.41935483870967744</v>
      </c>
      <c r="M80">
        <f>C80/D80</f>
        <v>0.58064516129032262</v>
      </c>
      <c r="N80">
        <v>707</v>
      </c>
      <c r="O80">
        <v>64</v>
      </c>
      <c r="P80">
        <f t="shared" si="1"/>
        <v>9.0523338048090526E-2</v>
      </c>
    </row>
    <row r="81" spans="1:16" ht="20" x14ac:dyDescent="0.25">
      <c r="A81" s="1">
        <v>1090</v>
      </c>
      <c r="B81">
        <v>0</v>
      </c>
      <c r="C81">
        <v>0</v>
      </c>
      <c r="D81">
        <f>SUM(B81,C81)</f>
        <v>0</v>
      </c>
      <c r="E81">
        <v>0</v>
      </c>
      <c r="F81">
        <v>0</v>
      </c>
      <c r="G81" s="2" t="s">
        <v>18</v>
      </c>
      <c r="H81">
        <f>IF(B81=MAX($B81:$C81),1,0)</f>
        <v>1</v>
      </c>
      <c r="I81" s="2">
        <f>IF(C81=MAX($B81:$C81),1,0)</f>
        <v>1</v>
      </c>
      <c r="J81" t="str">
        <f>IF(SUM(H81:I81)&gt;1,"Tie","OK")</f>
        <v>Tie</v>
      </c>
      <c r="K81" t="s">
        <v>19</v>
      </c>
      <c r="L81">
        <v>0</v>
      </c>
      <c r="M81">
        <v>0</v>
      </c>
      <c r="N81">
        <v>0</v>
      </c>
      <c r="O81">
        <v>0</v>
      </c>
      <c r="P81">
        <f t="shared" si="1"/>
        <v>0</v>
      </c>
    </row>
    <row r="82" spans="1:16" ht="20" x14ac:dyDescent="0.25">
      <c r="A82" s="1">
        <v>1091</v>
      </c>
      <c r="B82">
        <v>62</v>
      </c>
      <c r="C82">
        <v>84</v>
      </c>
      <c r="D82">
        <f>SUM(B82,C82)</f>
        <v>146</v>
      </c>
      <c r="E82">
        <v>0</v>
      </c>
      <c r="F82">
        <v>0</v>
      </c>
      <c r="G82" s="2" t="str">
        <f>INDEX($B$1:$C$1,,MATCH(MAX(B82:C82),B82:C82,0))</f>
        <v>Nirenberg</v>
      </c>
      <c r="H82">
        <f>IF(B82=MAX($B82:$C82),1,0)</f>
        <v>0</v>
      </c>
      <c r="I82" s="2">
        <f>IF(C82=MAX($B82:$C82),1,0)</f>
        <v>1</v>
      </c>
      <c r="J82" t="str">
        <f>IF(SUM(H82:I82)&gt;1,"Tie","OK")</f>
        <v>OK</v>
      </c>
      <c r="K82" t="s">
        <v>15</v>
      </c>
      <c r="L82">
        <f>B82/D82</f>
        <v>0.42465753424657532</v>
      </c>
      <c r="M82">
        <f>C82/D82</f>
        <v>0.57534246575342463</v>
      </c>
      <c r="N82">
        <v>1905</v>
      </c>
      <c r="O82">
        <v>146</v>
      </c>
      <c r="P82">
        <f t="shared" si="1"/>
        <v>7.6640419947506561E-2</v>
      </c>
    </row>
    <row r="83" spans="1:16" ht="20" x14ac:dyDescent="0.25">
      <c r="A83" s="1">
        <v>1092</v>
      </c>
      <c r="B83">
        <v>13</v>
      </c>
      <c r="C83">
        <v>23</v>
      </c>
      <c r="D83">
        <f>SUM(B83,C83)</f>
        <v>36</v>
      </c>
      <c r="E83">
        <v>0</v>
      </c>
      <c r="F83">
        <v>0</v>
      </c>
      <c r="G83" s="2" t="str">
        <f>INDEX($B$1:$C$1,,MATCH(MAX(B83:C83),B83:C83,0))</f>
        <v>Nirenberg</v>
      </c>
      <c r="H83">
        <f>IF(B83=MAX($B83:$C83),1,0)</f>
        <v>0</v>
      </c>
      <c r="I83" s="2">
        <f>IF(C83=MAX($B83:$C83),1,0)</f>
        <v>1</v>
      </c>
      <c r="J83" t="str">
        <f>IF(SUM(H83:I83)&gt;1,"Tie","OK")</f>
        <v>OK</v>
      </c>
      <c r="K83" t="s">
        <v>15</v>
      </c>
      <c r="L83">
        <f>B83/D83</f>
        <v>0.3611111111111111</v>
      </c>
      <c r="M83">
        <f>C83/D83</f>
        <v>0.63888888888888884</v>
      </c>
      <c r="N83">
        <v>828</v>
      </c>
      <c r="O83">
        <v>36</v>
      </c>
      <c r="P83">
        <f t="shared" si="1"/>
        <v>4.3478260869565216E-2</v>
      </c>
    </row>
    <row r="84" spans="1:16" ht="20" x14ac:dyDescent="0.25">
      <c r="A84" s="1">
        <v>1093</v>
      </c>
      <c r="B84">
        <v>65</v>
      </c>
      <c r="C84">
        <v>36</v>
      </c>
      <c r="D84">
        <f>SUM(B84,C84)</f>
        <v>101</v>
      </c>
      <c r="E84">
        <v>0</v>
      </c>
      <c r="F84">
        <v>0</v>
      </c>
      <c r="G84" s="2" t="str">
        <f>INDEX($B$1:$C$1,,MATCH(MAX(B84:C84),B84:C84,0))</f>
        <v>Taylor</v>
      </c>
      <c r="H84">
        <f>IF(B84=MAX($B84:$C84),1,0)</f>
        <v>1</v>
      </c>
      <c r="I84" s="2">
        <f>IF(C84=MAX($B84:$C84),1,0)</f>
        <v>0</v>
      </c>
      <c r="J84" t="str">
        <f>IF(SUM(H84:I84)&gt;1,"Tie","OK")</f>
        <v>OK</v>
      </c>
      <c r="K84" t="s">
        <v>14</v>
      </c>
      <c r="L84">
        <f>B84/D84</f>
        <v>0.64356435643564358</v>
      </c>
      <c r="M84">
        <f>C84/D84</f>
        <v>0.35643564356435642</v>
      </c>
      <c r="N84">
        <v>655</v>
      </c>
      <c r="O84">
        <v>101</v>
      </c>
      <c r="P84">
        <f t="shared" si="1"/>
        <v>0.15419847328244274</v>
      </c>
    </row>
    <row r="85" spans="1:16" ht="20" x14ac:dyDescent="0.25">
      <c r="A85" s="1">
        <v>1094</v>
      </c>
      <c r="B85">
        <v>37</v>
      </c>
      <c r="C85">
        <v>39</v>
      </c>
      <c r="D85">
        <f>SUM(B85,C85)</f>
        <v>76</v>
      </c>
      <c r="E85">
        <v>0</v>
      </c>
      <c r="F85">
        <v>0</v>
      </c>
      <c r="G85" s="2" t="str">
        <f>INDEX($B$1:$C$1,,MATCH(MAX(B85:C85),B85:C85,0))</f>
        <v>Nirenberg</v>
      </c>
      <c r="H85">
        <f>IF(B85=MAX($B85:$C85),1,0)</f>
        <v>0</v>
      </c>
      <c r="I85" s="2">
        <f>IF(C85=MAX($B85:$C85),1,0)</f>
        <v>1</v>
      </c>
      <c r="J85" t="str">
        <f>IF(SUM(H85:I85)&gt;1,"Tie","OK")</f>
        <v>OK</v>
      </c>
      <c r="K85" t="s">
        <v>15</v>
      </c>
      <c r="L85">
        <f>B85/D85</f>
        <v>0.48684210526315791</v>
      </c>
      <c r="M85">
        <f>C85/D85</f>
        <v>0.51315789473684215</v>
      </c>
      <c r="N85">
        <v>1589</v>
      </c>
      <c r="O85">
        <v>76</v>
      </c>
      <c r="P85">
        <f t="shared" si="1"/>
        <v>4.7828823159219637E-2</v>
      </c>
    </row>
    <row r="86" spans="1:16" ht="20" x14ac:dyDescent="0.25">
      <c r="A86" s="1">
        <v>1096</v>
      </c>
      <c r="B86">
        <v>0</v>
      </c>
      <c r="C86">
        <v>5</v>
      </c>
      <c r="D86">
        <f>SUM(B86,C86)</f>
        <v>5</v>
      </c>
      <c r="E86">
        <v>0</v>
      </c>
      <c r="F86">
        <v>0</v>
      </c>
      <c r="G86" s="2" t="str">
        <f>INDEX($B$1:$C$1,,MATCH(MAX(B86:C86),B86:C86,0))</f>
        <v>Nirenberg</v>
      </c>
      <c r="H86">
        <f>IF(B86=MAX($B86:$C86),1,0)</f>
        <v>0</v>
      </c>
      <c r="I86" s="2">
        <f>IF(C86=MAX($B86:$C86),1,0)</f>
        <v>1</v>
      </c>
      <c r="J86" t="str">
        <f>IF(SUM(H86:I86)&gt;1,"Tie","OK")</f>
        <v>OK</v>
      </c>
      <c r="K86" t="s">
        <v>15</v>
      </c>
      <c r="L86">
        <f>B86/D86</f>
        <v>0</v>
      </c>
      <c r="M86">
        <f>C86/D86</f>
        <v>1</v>
      </c>
      <c r="N86">
        <v>47</v>
      </c>
      <c r="O86">
        <v>5</v>
      </c>
      <c r="P86">
        <f t="shared" si="1"/>
        <v>0.10638297872340426</v>
      </c>
    </row>
    <row r="87" spans="1:16" ht="20" x14ac:dyDescent="0.25">
      <c r="A87" s="1">
        <v>1097</v>
      </c>
      <c r="B87">
        <v>29</v>
      </c>
      <c r="C87">
        <v>41</v>
      </c>
      <c r="D87">
        <f>SUM(B87,C87)</f>
        <v>70</v>
      </c>
      <c r="E87">
        <v>0</v>
      </c>
      <c r="F87">
        <v>1</v>
      </c>
      <c r="G87" s="2" t="str">
        <f>INDEX($B$1:$C$1,,MATCH(MAX(B87:C87),B87:C87,0))</f>
        <v>Nirenberg</v>
      </c>
      <c r="H87">
        <f>IF(B87=MAX($B87:$C87),1,0)</f>
        <v>0</v>
      </c>
      <c r="I87" s="2">
        <f>IF(C87=MAX($B87:$C87),1,0)</f>
        <v>1</v>
      </c>
      <c r="J87" t="str">
        <f>IF(SUM(H87:I87)&gt;1,"Tie","OK")</f>
        <v>OK</v>
      </c>
      <c r="K87" t="s">
        <v>15</v>
      </c>
      <c r="L87">
        <f>B87/D87</f>
        <v>0.41428571428571431</v>
      </c>
      <c r="M87">
        <f>C87/D87</f>
        <v>0.58571428571428574</v>
      </c>
      <c r="N87">
        <v>812</v>
      </c>
      <c r="O87">
        <v>71</v>
      </c>
      <c r="P87">
        <f t="shared" si="1"/>
        <v>8.7438423645320201E-2</v>
      </c>
    </row>
    <row r="88" spans="1:16" ht="20" x14ac:dyDescent="0.25">
      <c r="A88" s="1">
        <v>1098</v>
      </c>
      <c r="B88">
        <v>23</v>
      </c>
      <c r="C88">
        <v>56</v>
      </c>
      <c r="D88">
        <f>SUM(B88,C88)</f>
        <v>79</v>
      </c>
      <c r="E88">
        <v>0</v>
      </c>
      <c r="F88">
        <v>0</v>
      </c>
      <c r="G88" s="2" t="str">
        <f>INDEX($B$1:$C$1,,MATCH(MAX(B88:C88),B88:C88,0))</f>
        <v>Nirenberg</v>
      </c>
      <c r="H88">
        <f>IF(B88=MAX($B88:$C88),1,0)</f>
        <v>0</v>
      </c>
      <c r="I88" s="2">
        <f>IF(C88=MAX($B88:$C88),1,0)</f>
        <v>1</v>
      </c>
      <c r="J88" t="str">
        <f>IF(SUM(H88:I88)&gt;1,"Tie","OK")</f>
        <v>OK</v>
      </c>
      <c r="K88" t="s">
        <v>15</v>
      </c>
      <c r="L88">
        <f>B88/D88</f>
        <v>0.29113924050632911</v>
      </c>
      <c r="M88">
        <f>C88/D88</f>
        <v>0.70886075949367089</v>
      </c>
      <c r="N88">
        <v>894</v>
      </c>
      <c r="O88">
        <v>79</v>
      </c>
      <c r="P88">
        <f t="shared" si="1"/>
        <v>8.8366890380313201E-2</v>
      </c>
    </row>
    <row r="89" spans="1:16" ht="20" x14ac:dyDescent="0.25">
      <c r="A89" s="1">
        <v>1099</v>
      </c>
      <c r="B89">
        <v>258</v>
      </c>
      <c r="C89">
        <v>322</v>
      </c>
      <c r="D89">
        <f>SUM(B89,C89)</f>
        <v>580</v>
      </c>
      <c r="E89">
        <v>0</v>
      </c>
      <c r="F89">
        <v>3</v>
      </c>
      <c r="G89" s="2" t="str">
        <f>INDEX($B$1:$C$1,,MATCH(MAX(B89:C89),B89:C89,0))</f>
        <v>Nirenberg</v>
      </c>
      <c r="H89">
        <f>IF(B89=MAX($B89:$C89),1,0)</f>
        <v>0</v>
      </c>
      <c r="I89" s="2">
        <f>IF(C89=MAX($B89:$C89),1,0)</f>
        <v>1</v>
      </c>
      <c r="J89" t="str">
        <f>IF(SUM(H89:I89)&gt;1,"Tie","OK")</f>
        <v>OK</v>
      </c>
      <c r="K89" t="s">
        <v>15</v>
      </c>
      <c r="L89">
        <f>B89/D89</f>
        <v>0.44482758620689655</v>
      </c>
      <c r="M89">
        <f>C89/D89</f>
        <v>0.55517241379310345</v>
      </c>
      <c r="N89">
        <v>4374</v>
      </c>
      <c r="O89">
        <v>583</v>
      </c>
      <c r="P89">
        <f t="shared" si="1"/>
        <v>0.13328760859625058</v>
      </c>
    </row>
    <row r="90" spans="1:16" ht="20" x14ac:dyDescent="0.25">
      <c r="A90" s="1">
        <v>1100</v>
      </c>
      <c r="B90">
        <v>116</v>
      </c>
      <c r="C90">
        <v>113</v>
      </c>
      <c r="D90">
        <f>SUM(B90,C90)</f>
        <v>229</v>
      </c>
      <c r="E90">
        <v>0</v>
      </c>
      <c r="F90">
        <v>0</v>
      </c>
      <c r="G90" s="2" t="str">
        <f>INDEX($B$1:$C$1,,MATCH(MAX(B90:C90),B90:C90,0))</f>
        <v>Taylor</v>
      </c>
      <c r="H90">
        <f>IF(B90=MAX($B90:$C90),1,0)</f>
        <v>1</v>
      </c>
      <c r="I90" s="2">
        <f>IF(C90=MAX($B90:$C90),1,0)</f>
        <v>0</v>
      </c>
      <c r="J90" t="str">
        <f>IF(SUM(H90:I90)&gt;1,"Tie","OK")</f>
        <v>OK</v>
      </c>
      <c r="K90" t="s">
        <v>14</v>
      </c>
      <c r="L90">
        <f>B90/D90</f>
        <v>0.50655021834061131</v>
      </c>
      <c r="M90">
        <f>C90/D90</f>
        <v>0.49344978165938863</v>
      </c>
      <c r="N90">
        <v>2546</v>
      </c>
      <c r="O90">
        <v>229</v>
      </c>
      <c r="P90">
        <f t="shared" si="1"/>
        <v>8.994501178318931E-2</v>
      </c>
    </row>
    <row r="91" spans="1:16" ht="20" x14ac:dyDescent="0.25">
      <c r="A91" s="1">
        <v>1101</v>
      </c>
      <c r="B91">
        <v>0</v>
      </c>
      <c r="C91">
        <v>0</v>
      </c>
      <c r="D91">
        <f>SUM(B91,C91)</f>
        <v>0</v>
      </c>
      <c r="E91">
        <v>0</v>
      </c>
      <c r="F91">
        <v>0</v>
      </c>
      <c r="G91" s="2" t="s">
        <v>18</v>
      </c>
      <c r="H91">
        <f>IF(B91=MAX($B91:$C91),1,0)</f>
        <v>1</v>
      </c>
      <c r="I91" s="2">
        <f>IF(C91=MAX($B91:$C91),1,0)</f>
        <v>1</v>
      </c>
      <c r="J91" t="str">
        <f>IF(SUM(H91:I91)&gt;1,"Tie","OK")</f>
        <v>Tie</v>
      </c>
      <c r="K91" t="s">
        <v>19</v>
      </c>
      <c r="L91">
        <v>0</v>
      </c>
      <c r="M91">
        <v>0</v>
      </c>
      <c r="N91">
        <v>0</v>
      </c>
      <c r="O91">
        <v>0</v>
      </c>
      <c r="P91">
        <f t="shared" si="1"/>
        <v>0</v>
      </c>
    </row>
    <row r="92" spans="1:16" ht="20" x14ac:dyDescent="0.25">
      <c r="A92" s="1">
        <v>1102</v>
      </c>
      <c r="B92">
        <v>1</v>
      </c>
      <c r="C92">
        <v>0</v>
      </c>
      <c r="D92">
        <f>SUM(B92,C92)</f>
        <v>1</v>
      </c>
      <c r="E92">
        <v>0</v>
      </c>
      <c r="F92">
        <v>0</v>
      </c>
      <c r="G92" s="2" t="str">
        <f>INDEX($B$1:$C$1,,MATCH(MAX(B92:C92),B92:C92,0))</f>
        <v>Taylor</v>
      </c>
      <c r="H92">
        <f>IF(B92=MAX($B92:$C92),1,0)</f>
        <v>1</v>
      </c>
      <c r="I92" s="2">
        <f>IF(C92=MAX($B92:$C92),1,0)</f>
        <v>0</v>
      </c>
      <c r="J92" t="str">
        <f>IF(SUM(H92:I92)&gt;1,"Tie","OK")</f>
        <v>OK</v>
      </c>
      <c r="K92" t="s">
        <v>14</v>
      </c>
      <c r="L92">
        <f>B92/D92</f>
        <v>1</v>
      </c>
      <c r="M92">
        <f>C92/D92</f>
        <v>0</v>
      </c>
      <c r="N92">
        <v>120</v>
      </c>
      <c r="O92">
        <v>1</v>
      </c>
      <c r="P92">
        <f t="shared" si="1"/>
        <v>8.3333333333333332E-3</v>
      </c>
    </row>
    <row r="93" spans="1:16" ht="20" x14ac:dyDescent="0.25">
      <c r="A93" s="1">
        <v>1103</v>
      </c>
      <c r="B93">
        <v>0</v>
      </c>
      <c r="C93">
        <v>0</v>
      </c>
      <c r="D93">
        <f>SUM(B93,C93)</f>
        <v>0</v>
      </c>
      <c r="E93">
        <v>0</v>
      </c>
      <c r="F93">
        <v>0</v>
      </c>
      <c r="G93" s="2" t="s">
        <v>18</v>
      </c>
      <c r="H93">
        <f>IF(B93=MAX($B93:$C93),1,0)</f>
        <v>1</v>
      </c>
      <c r="I93" s="2">
        <f>IF(C93=MAX($B93:$C93),1,0)</f>
        <v>1</v>
      </c>
      <c r="J93" t="str">
        <f>IF(SUM(H93:I93)&gt;1,"Tie","OK")</f>
        <v>Tie</v>
      </c>
      <c r="K93" t="s">
        <v>19</v>
      </c>
      <c r="L93">
        <v>0</v>
      </c>
      <c r="M93">
        <v>0</v>
      </c>
      <c r="N93">
        <v>0</v>
      </c>
      <c r="O93">
        <v>0</v>
      </c>
      <c r="P93">
        <f t="shared" si="1"/>
        <v>0</v>
      </c>
    </row>
    <row r="94" spans="1:16" ht="20" x14ac:dyDescent="0.25">
      <c r="A94" s="1">
        <v>1104</v>
      </c>
      <c r="B94">
        <v>258</v>
      </c>
      <c r="C94">
        <v>207</v>
      </c>
      <c r="D94">
        <f>SUM(B94,C94)</f>
        <v>465</v>
      </c>
      <c r="E94">
        <v>0</v>
      </c>
      <c r="F94">
        <v>1</v>
      </c>
      <c r="G94" s="2" t="str">
        <f>INDEX($B$1:$C$1,,MATCH(MAX(B94:C94),B94:C94,0))</f>
        <v>Taylor</v>
      </c>
      <c r="H94">
        <f>IF(B94=MAX($B94:$C94),1,0)</f>
        <v>1</v>
      </c>
      <c r="I94" s="2">
        <f>IF(C94=MAX($B94:$C94),1,0)</f>
        <v>0</v>
      </c>
      <c r="J94" t="str">
        <f>IF(SUM(H94:I94)&gt;1,"Tie","OK")</f>
        <v>OK</v>
      </c>
      <c r="K94" t="s">
        <v>14</v>
      </c>
      <c r="L94">
        <f>B94/D94</f>
        <v>0.55483870967741933</v>
      </c>
      <c r="M94">
        <f>C94/D94</f>
        <v>0.44516129032258067</v>
      </c>
      <c r="N94">
        <v>2988</v>
      </c>
      <c r="O94">
        <v>466</v>
      </c>
      <c r="P94">
        <f t="shared" si="1"/>
        <v>0.15595716198125836</v>
      </c>
    </row>
    <row r="95" spans="1:16" ht="20" x14ac:dyDescent="0.25">
      <c r="A95" s="1">
        <v>1105</v>
      </c>
      <c r="B95">
        <v>0</v>
      </c>
      <c r="C95">
        <v>4</v>
      </c>
      <c r="D95">
        <f>SUM(B95,C95)</f>
        <v>4</v>
      </c>
      <c r="E95">
        <v>0</v>
      </c>
      <c r="F95">
        <v>0</v>
      </c>
      <c r="G95" s="2" t="str">
        <f>INDEX($B$1:$C$1,,MATCH(MAX(B95:C95),B95:C95,0))</f>
        <v>Nirenberg</v>
      </c>
      <c r="H95">
        <f>IF(B95=MAX($B95:$C95),1,0)</f>
        <v>0</v>
      </c>
      <c r="I95" s="2">
        <f>IF(C95=MAX($B95:$C95),1,0)</f>
        <v>1</v>
      </c>
      <c r="J95" t="str">
        <f>IF(SUM(H95:I95)&gt;1,"Tie","OK")</f>
        <v>OK</v>
      </c>
      <c r="K95" t="s">
        <v>15</v>
      </c>
      <c r="L95">
        <f>B95/D95</f>
        <v>0</v>
      </c>
      <c r="M95">
        <f>C95/D95</f>
        <v>1</v>
      </c>
      <c r="N95">
        <v>67</v>
      </c>
      <c r="O95">
        <v>4</v>
      </c>
      <c r="P95">
        <f t="shared" si="1"/>
        <v>5.9701492537313432E-2</v>
      </c>
    </row>
    <row r="96" spans="1:16" ht="20" x14ac:dyDescent="0.25">
      <c r="A96" s="1">
        <v>1106</v>
      </c>
      <c r="B96">
        <v>0</v>
      </c>
      <c r="C96">
        <v>0</v>
      </c>
      <c r="D96">
        <f>SUM(B96,C96)</f>
        <v>0</v>
      </c>
      <c r="E96">
        <v>0</v>
      </c>
      <c r="F96">
        <v>0</v>
      </c>
      <c r="G96" s="2" t="s">
        <v>18</v>
      </c>
      <c r="H96">
        <f>IF(B96=MAX($B96:$C96),1,0)</f>
        <v>1</v>
      </c>
      <c r="I96" s="2">
        <f>IF(C96=MAX($B96:$C96),1,0)</f>
        <v>1</v>
      </c>
      <c r="J96" t="str">
        <f>IF(SUM(H96:I96)&gt;1,"Tie","OK")</f>
        <v>Tie</v>
      </c>
      <c r="K96" t="s">
        <v>19</v>
      </c>
      <c r="L96">
        <v>0</v>
      </c>
      <c r="M96">
        <v>0</v>
      </c>
      <c r="N96">
        <v>0</v>
      </c>
      <c r="O96">
        <v>0</v>
      </c>
      <c r="P96">
        <f t="shared" si="1"/>
        <v>0</v>
      </c>
    </row>
    <row r="97" spans="1:16" ht="20" x14ac:dyDescent="0.25">
      <c r="A97" s="1">
        <v>1109</v>
      </c>
      <c r="B97">
        <v>0</v>
      </c>
      <c r="C97">
        <v>0</v>
      </c>
      <c r="D97">
        <f>SUM(B97,C97)</f>
        <v>0</v>
      </c>
      <c r="E97">
        <v>0</v>
      </c>
      <c r="F97">
        <v>0</v>
      </c>
      <c r="G97" s="2" t="s">
        <v>18</v>
      </c>
      <c r="H97">
        <f>IF(B97=MAX($B97:$C97),1,0)</f>
        <v>1</v>
      </c>
      <c r="I97" s="2">
        <f>IF(C97=MAX($B97:$C97),1,0)</f>
        <v>1</v>
      </c>
      <c r="J97" t="str">
        <f>IF(SUM(H97:I97)&gt;1,"Tie","OK")</f>
        <v>Tie</v>
      </c>
      <c r="K97" t="s">
        <v>19</v>
      </c>
      <c r="L97">
        <v>0</v>
      </c>
      <c r="M97">
        <v>0</v>
      </c>
      <c r="N97">
        <v>2</v>
      </c>
      <c r="O97">
        <v>0</v>
      </c>
      <c r="P97">
        <f t="shared" si="1"/>
        <v>0</v>
      </c>
    </row>
    <row r="98" spans="1:16" ht="20" x14ac:dyDescent="0.25">
      <c r="A98" s="1">
        <v>1111</v>
      </c>
      <c r="B98">
        <v>294</v>
      </c>
      <c r="C98">
        <v>251</v>
      </c>
      <c r="D98">
        <f>SUM(B98,C98)</f>
        <v>545</v>
      </c>
      <c r="E98">
        <v>0</v>
      </c>
      <c r="F98">
        <v>0</v>
      </c>
      <c r="G98" s="2" t="str">
        <f>INDEX($B$1:$C$1,,MATCH(MAX(B98:C98),B98:C98,0))</f>
        <v>Taylor</v>
      </c>
      <c r="H98">
        <f>IF(B98=MAX($B98:$C98),1,0)</f>
        <v>1</v>
      </c>
      <c r="I98" s="2">
        <f>IF(C98=MAX($B98:$C98),1,0)</f>
        <v>0</v>
      </c>
      <c r="J98" t="str">
        <f>IF(SUM(H98:I98)&gt;1,"Tie","OK")</f>
        <v>OK</v>
      </c>
      <c r="K98" t="s">
        <v>14</v>
      </c>
      <c r="L98">
        <f>B98/D98</f>
        <v>0.5394495412844037</v>
      </c>
      <c r="M98">
        <f>C98/D98</f>
        <v>0.46055045871559636</v>
      </c>
      <c r="N98">
        <v>4497</v>
      </c>
      <c r="O98">
        <v>545</v>
      </c>
      <c r="P98">
        <f t="shared" si="1"/>
        <v>0.12119190571492106</v>
      </c>
    </row>
    <row r="99" spans="1:16" ht="20" x14ac:dyDescent="0.25">
      <c r="A99" s="1">
        <v>1113</v>
      </c>
      <c r="B99">
        <v>151</v>
      </c>
      <c r="C99">
        <v>96</v>
      </c>
      <c r="D99">
        <f>SUM(B99,C99)</f>
        <v>247</v>
      </c>
      <c r="E99">
        <v>0</v>
      </c>
      <c r="F99">
        <v>1</v>
      </c>
      <c r="G99" s="2" t="str">
        <f>INDEX($B$1:$C$1,,MATCH(MAX(B99:C99),B99:C99,0))</f>
        <v>Taylor</v>
      </c>
      <c r="H99">
        <f>IF(B99=MAX($B99:$C99),1,0)</f>
        <v>1</v>
      </c>
      <c r="I99" s="2">
        <f>IF(C99=MAX($B99:$C99),1,0)</f>
        <v>0</v>
      </c>
      <c r="J99" t="str">
        <f>IF(SUM(H99:I99)&gt;1,"Tie","OK")</f>
        <v>OK</v>
      </c>
      <c r="K99" t="s">
        <v>14</v>
      </c>
      <c r="L99">
        <f>B99/D99</f>
        <v>0.61133603238866396</v>
      </c>
      <c r="M99">
        <f>C99/D99</f>
        <v>0.38866396761133604</v>
      </c>
      <c r="N99">
        <v>2559</v>
      </c>
      <c r="O99">
        <v>248</v>
      </c>
      <c r="P99">
        <f t="shared" si="1"/>
        <v>9.6912856584603357E-2</v>
      </c>
    </row>
    <row r="100" spans="1:16" ht="20" x14ac:dyDescent="0.25">
      <c r="A100" s="1">
        <v>1114</v>
      </c>
      <c r="B100">
        <v>1</v>
      </c>
      <c r="C100">
        <v>0</v>
      </c>
      <c r="D100">
        <f>SUM(B100,C100)</f>
        <v>1</v>
      </c>
      <c r="E100">
        <v>0</v>
      </c>
      <c r="F100">
        <v>0</v>
      </c>
      <c r="G100" s="2" t="str">
        <f>INDEX($B$1:$C$1,,MATCH(MAX(B100:C100),B100:C100,0))</f>
        <v>Taylor</v>
      </c>
      <c r="H100">
        <f>IF(B100=MAX($B100:$C100),1,0)</f>
        <v>1</v>
      </c>
      <c r="I100" s="2">
        <f>IF(C100=MAX($B100:$C100),1,0)</f>
        <v>0</v>
      </c>
      <c r="J100" t="str">
        <f>IF(SUM(H100:I100)&gt;1,"Tie","OK")</f>
        <v>OK</v>
      </c>
      <c r="K100" t="s">
        <v>14</v>
      </c>
      <c r="L100">
        <f>B100/D100</f>
        <v>1</v>
      </c>
      <c r="M100">
        <f>C100/D100</f>
        <v>0</v>
      </c>
      <c r="N100">
        <v>1</v>
      </c>
      <c r="O100">
        <v>1</v>
      </c>
      <c r="P100">
        <f t="shared" si="1"/>
        <v>1</v>
      </c>
    </row>
    <row r="101" spans="1:16" ht="20" x14ac:dyDescent="0.25">
      <c r="A101" s="1">
        <v>1115</v>
      </c>
      <c r="B101">
        <v>0</v>
      </c>
      <c r="C101">
        <v>2</v>
      </c>
      <c r="D101">
        <f>SUM(B101,C101)</f>
        <v>2</v>
      </c>
      <c r="E101">
        <v>0</v>
      </c>
      <c r="F101">
        <v>0</v>
      </c>
      <c r="G101" s="2" t="str">
        <f>INDEX($B$1:$C$1,,MATCH(MAX(B101:C101),B101:C101,0))</f>
        <v>Nirenberg</v>
      </c>
      <c r="H101">
        <f>IF(B101=MAX($B101:$C101),1,0)</f>
        <v>0</v>
      </c>
      <c r="I101" s="2">
        <f>IF(C101=MAX($B101:$C101),1,0)</f>
        <v>1</v>
      </c>
      <c r="J101" t="str">
        <f>IF(SUM(H101:I101)&gt;1,"Tie","OK")</f>
        <v>OK</v>
      </c>
      <c r="K101" t="s">
        <v>15</v>
      </c>
      <c r="L101">
        <f>B101/D101</f>
        <v>0</v>
      </c>
      <c r="M101">
        <f>C101/D101</f>
        <v>1</v>
      </c>
      <c r="N101">
        <v>28</v>
      </c>
      <c r="O101">
        <v>2</v>
      </c>
      <c r="P101">
        <f t="shared" si="1"/>
        <v>7.1428571428571425E-2</v>
      </c>
    </row>
    <row r="102" spans="1:16" ht="20" x14ac:dyDescent="0.25">
      <c r="A102" s="1">
        <v>1116</v>
      </c>
      <c r="B102">
        <v>15</v>
      </c>
      <c r="C102">
        <v>23</v>
      </c>
      <c r="D102">
        <f>SUM(B102,C102)</f>
        <v>38</v>
      </c>
      <c r="E102">
        <v>0</v>
      </c>
      <c r="F102">
        <v>0</v>
      </c>
      <c r="G102" s="2" t="str">
        <f>INDEX($B$1:$C$1,,MATCH(MAX(B102:C102),B102:C102,0))</f>
        <v>Nirenberg</v>
      </c>
      <c r="H102">
        <f>IF(B102=MAX($B102:$C102),1,0)</f>
        <v>0</v>
      </c>
      <c r="I102" s="2">
        <f>IF(C102=MAX($B102:$C102),1,0)</f>
        <v>1</v>
      </c>
      <c r="J102" t="str">
        <f>IF(SUM(H102:I102)&gt;1,"Tie","OK")</f>
        <v>OK</v>
      </c>
      <c r="K102" t="s">
        <v>15</v>
      </c>
      <c r="L102">
        <f>B102/D102</f>
        <v>0.39473684210526316</v>
      </c>
      <c r="M102">
        <f>C102/D102</f>
        <v>0.60526315789473684</v>
      </c>
      <c r="N102">
        <v>469</v>
      </c>
      <c r="O102">
        <v>38</v>
      </c>
      <c r="P102">
        <f t="shared" si="1"/>
        <v>8.1023454157782518E-2</v>
      </c>
    </row>
    <row r="103" spans="1:16" ht="20" x14ac:dyDescent="0.25">
      <c r="A103" s="1">
        <v>1117</v>
      </c>
      <c r="B103">
        <v>18</v>
      </c>
      <c r="C103">
        <v>29</v>
      </c>
      <c r="D103">
        <f>SUM(B103,C103)</f>
        <v>47</v>
      </c>
      <c r="E103">
        <v>0</v>
      </c>
      <c r="F103">
        <v>0</v>
      </c>
      <c r="G103" s="2" t="str">
        <f>INDEX($B$1:$C$1,,MATCH(MAX(B103:C103),B103:C103,0))</f>
        <v>Nirenberg</v>
      </c>
      <c r="H103">
        <f>IF(B103=MAX($B103:$C103),1,0)</f>
        <v>0</v>
      </c>
      <c r="I103" s="2">
        <f>IF(C103=MAX($B103:$C103),1,0)</f>
        <v>1</v>
      </c>
      <c r="J103" t="str">
        <f>IF(SUM(H103:I103)&gt;1,"Tie","OK")</f>
        <v>OK</v>
      </c>
      <c r="K103" t="s">
        <v>15</v>
      </c>
      <c r="L103">
        <f>B103/D103</f>
        <v>0.38297872340425532</v>
      </c>
      <c r="M103">
        <f>C103/D103</f>
        <v>0.61702127659574468</v>
      </c>
      <c r="N103">
        <v>357</v>
      </c>
      <c r="O103">
        <v>47</v>
      </c>
      <c r="P103">
        <f t="shared" si="1"/>
        <v>0.13165266106442577</v>
      </c>
    </row>
    <row r="104" spans="1:16" ht="20" x14ac:dyDescent="0.25">
      <c r="A104" s="1">
        <v>1119</v>
      </c>
      <c r="B104">
        <v>1</v>
      </c>
      <c r="C104">
        <v>3</v>
      </c>
      <c r="D104">
        <f>SUM(B104,C104)</f>
        <v>4</v>
      </c>
      <c r="E104">
        <v>0</v>
      </c>
      <c r="F104">
        <v>0</v>
      </c>
      <c r="G104" s="2" t="str">
        <f>INDEX($B$1:$C$1,,MATCH(MAX(B104:C104),B104:C104,0))</f>
        <v>Nirenberg</v>
      </c>
      <c r="H104">
        <f>IF(B104=MAX($B104:$C104),1,0)</f>
        <v>0</v>
      </c>
      <c r="I104" s="2">
        <f>IF(C104=MAX($B104:$C104),1,0)</f>
        <v>1</v>
      </c>
      <c r="J104" t="str">
        <f>IF(SUM(H104:I104)&gt;1,"Tie","OK")</f>
        <v>OK</v>
      </c>
      <c r="K104" t="s">
        <v>15</v>
      </c>
      <c r="L104">
        <f>B104/D104</f>
        <v>0.25</v>
      </c>
      <c r="M104">
        <f>C104/D104</f>
        <v>0.75</v>
      </c>
      <c r="N104">
        <v>138</v>
      </c>
      <c r="O104">
        <v>4</v>
      </c>
      <c r="P104">
        <f t="shared" si="1"/>
        <v>2.8985507246376812E-2</v>
      </c>
    </row>
    <row r="105" spans="1:16" ht="20" x14ac:dyDescent="0.25">
      <c r="A105" s="1">
        <v>1120</v>
      </c>
      <c r="B105">
        <v>0</v>
      </c>
      <c r="C105">
        <v>8</v>
      </c>
      <c r="D105">
        <f>SUM(B105,C105)</f>
        <v>8</v>
      </c>
      <c r="E105">
        <v>0</v>
      </c>
      <c r="F105">
        <v>0</v>
      </c>
      <c r="G105" s="2" t="str">
        <f>INDEX($B$1:$C$1,,MATCH(MAX(B105:C105),B105:C105,0))</f>
        <v>Nirenberg</v>
      </c>
      <c r="H105">
        <f>IF(B105=MAX($B105:$C105),1,0)</f>
        <v>0</v>
      </c>
      <c r="I105" s="2">
        <f>IF(C105=MAX($B105:$C105),1,0)</f>
        <v>1</v>
      </c>
      <c r="J105" t="str">
        <f>IF(SUM(H105:I105)&gt;1,"Tie","OK")</f>
        <v>OK</v>
      </c>
      <c r="K105" t="s">
        <v>15</v>
      </c>
      <c r="L105">
        <f>B105/D105</f>
        <v>0</v>
      </c>
      <c r="M105">
        <f>C105/D105</f>
        <v>1</v>
      </c>
      <c r="N105">
        <v>122</v>
      </c>
      <c r="O105">
        <v>8</v>
      </c>
      <c r="P105">
        <f t="shared" si="1"/>
        <v>6.5573770491803282E-2</v>
      </c>
    </row>
    <row r="106" spans="1:16" ht="20" x14ac:dyDescent="0.25">
      <c r="A106" s="1">
        <v>1123</v>
      </c>
      <c r="B106">
        <v>0</v>
      </c>
      <c r="C106">
        <v>0</v>
      </c>
      <c r="D106">
        <f>SUM(B106,C106)</f>
        <v>0</v>
      </c>
      <c r="E106">
        <v>0</v>
      </c>
      <c r="F106">
        <v>0</v>
      </c>
      <c r="G106" s="2" t="s">
        <v>18</v>
      </c>
      <c r="H106">
        <f>IF(B106=MAX($B106:$C106),1,0)</f>
        <v>1</v>
      </c>
      <c r="I106" s="2">
        <f>IF(C106=MAX($B106:$C106),1,0)</f>
        <v>1</v>
      </c>
      <c r="J106" t="str">
        <f>IF(SUM(H106:I106)&gt;1,"Tie","OK")</f>
        <v>Tie</v>
      </c>
      <c r="K106" t="s">
        <v>19</v>
      </c>
      <c r="L106">
        <v>0</v>
      </c>
      <c r="M106">
        <v>0</v>
      </c>
      <c r="N106">
        <v>9</v>
      </c>
      <c r="O106">
        <v>0</v>
      </c>
      <c r="P106">
        <f t="shared" si="1"/>
        <v>0</v>
      </c>
    </row>
    <row r="107" spans="1:16" ht="20" x14ac:dyDescent="0.25">
      <c r="A107" s="1">
        <v>1124</v>
      </c>
      <c r="B107">
        <v>0</v>
      </c>
      <c r="C107">
        <v>2</v>
      </c>
      <c r="D107">
        <f>SUM(B107,C107)</f>
        <v>2</v>
      </c>
      <c r="E107">
        <v>0</v>
      </c>
      <c r="F107">
        <v>0</v>
      </c>
      <c r="G107" s="2" t="str">
        <f>INDEX($B$1:$C$1,,MATCH(MAX(B107:C107),B107:C107,0))</f>
        <v>Nirenberg</v>
      </c>
      <c r="H107">
        <f>IF(B107=MAX($B107:$C107),1,0)</f>
        <v>0</v>
      </c>
      <c r="I107" s="2">
        <f>IF(C107=MAX($B107:$C107),1,0)</f>
        <v>1</v>
      </c>
      <c r="J107" t="str">
        <f>IF(SUM(H107:I107)&gt;1,"Tie","OK")</f>
        <v>OK</v>
      </c>
      <c r="K107" t="s">
        <v>15</v>
      </c>
      <c r="L107">
        <f>B107/D107</f>
        <v>0</v>
      </c>
      <c r="M107">
        <f>C107/D107</f>
        <v>1</v>
      </c>
      <c r="N107">
        <v>67</v>
      </c>
      <c r="O107">
        <v>2</v>
      </c>
      <c r="P107">
        <f t="shared" si="1"/>
        <v>2.9850746268656716E-2</v>
      </c>
    </row>
    <row r="108" spans="1:16" ht="20" x14ac:dyDescent="0.25">
      <c r="A108" s="1">
        <v>1125</v>
      </c>
      <c r="B108">
        <v>2</v>
      </c>
      <c r="C108">
        <v>3</v>
      </c>
      <c r="D108">
        <f>SUM(B108,C108)</f>
        <v>5</v>
      </c>
      <c r="E108">
        <v>0</v>
      </c>
      <c r="F108">
        <v>0</v>
      </c>
      <c r="G108" s="2" t="str">
        <f>INDEX($B$1:$C$1,,MATCH(MAX(B108:C108),B108:C108,0))</f>
        <v>Nirenberg</v>
      </c>
      <c r="H108">
        <f>IF(B108=MAX($B108:$C108),1,0)</f>
        <v>0</v>
      </c>
      <c r="I108" s="2">
        <f>IF(C108=MAX($B108:$C108),1,0)</f>
        <v>1</v>
      </c>
      <c r="J108" t="str">
        <f>IF(SUM(H108:I108)&gt;1,"Tie","OK")</f>
        <v>OK</v>
      </c>
      <c r="K108" t="s">
        <v>15</v>
      </c>
      <c r="L108">
        <f>B108/D108</f>
        <v>0.4</v>
      </c>
      <c r="M108">
        <f>C108/D108</f>
        <v>0.6</v>
      </c>
      <c r="N108">
        <v>113</v>
      </c>
      <c r="O108">
        <v>5</v>
      </c>
      <c r="P108">
        <f t="shared" si="1"/>
        <v>4.4247787610619468E-2</v>
      </c>
    </row>
    <row r="109" spans="1:16" ht="20" x14ac:dyDescent="0.25">
      <c r="A109" s="1">
        <v>1126</v>
      </c>
      <c r="B109">
        <v>0</v>
      </c>
      <c r="C109">
        <v>0</v>
      </c>
      <c r="D109">
        <f>SUM(B109,C109)</f>
        <v>0</v>
      </c>
      <c r="E109">
        <v>0</v>
      </c>
      <c r="F109">
        <v>0</v>
      </c>
      <c r="G109" s="2" t="s">
        <v>18</v>
      </c>
      <c r="H109">
        <f>IF(B109=MAX($B109:$C109),1,0)</f>
        <v>1</v>
      </c>
      <c r="I109" s="2">
        <f>IF(C109=MAX($B109:$C109),1,0)</f>
        <v>1</v>
      </c>
      <c r="J109" t="str">
        <f>IF(SUM(H109:I109)&gt;1,"Tie","OK")</f>
        <v>Tie</v>
      </c>
      <c r="K109" t="s">
        <v>19</v>
      </c>
      <c r="L109">
        <v>0</v>
      </c>
      <c r="M109">
        <v>0</v>
      </c>
      <c r="N109">
        <v>0</v>
      </c>
      <c r="O109">
        <v>0</v>
      </c>
      <c r="P109">
        <f t="shared" si="1"/>
        <v>0</v>
      </c>
    </row>
    <row r="110" spans="1:16" ht="20" x14ac:dyDescent="0.25">
      <c r="A110" s="1">
        <v>1127</v>
      </c>
      <c r="B110">
        <v>15</v>
      </c>
      <c r="C110">
        <v>32</v>
      </c>
      <c r="D110">
        <f>SUM(B110,C110)</f>
        <v>47</v>
      </c>
      <c r="E110">
        <v>0</v>
      </c>
      <c r="F110">
        <v>0</v>
      </c>
      <c r="G110" s="2" t="str">
        <f>INDEX($B$1:$C$1,,MATCH(MAX(B110:C110),B110:C110,0))</f>
        <v>Nirenberg</v>
      </c>
      <c r="H110">
        <f>IF(B110=MAX($B110:$C110),1,0)</f>
        <v>0</v>
      </c>
      <c r="I110" s="2">
        <f>IF(C110=MAX($B110:$C110),1,0)</f>
        <v>1</v>
      </c>
      <c r="J110" t="str">
        <f>IF(SUM(H110:I110)&gt;1,"Tie","OK")</f>
        <v>OK</v>
      </c>
      <c r="K110" t="s">
        <v>15</v>
      </c>
      <c r="L110">
        <f>B110/D110</f>
        <v>0.31914893617021278</v>
      </c>
      <c r="M110">
        <f>C110/D110</f>
        <v>0.68085106382978722</v>
      </c>
      <c r="N110">
        <v>622</v>
      </c>
      <c r="O110">
        <v>47</v>
      </c>
      <c r="P110">
        <f t="shared" si="1"/>
        <v>7.5562700964630219E-2</v>
      </c>
    </row>
    <row r="111" spans="1:16" ht="20" x14ac:dyDescent="0.25">
      <c r="A111" s="1">
        <v>1128</v>
      </c>
      <c r="B111">
        <v>16</v>
      </c>
      <c r="C111">
        <v>33</v>
      </c>
      <c r="D111">
        <f>SUM(B111,C111)</f>
        <v>49</v>
      </c>
      <c r="E111">
        <v>0</v>
      </c>
      <c r="F111">
        <v>0</v>
      </c>
      <c r="G111" s="2" t="str">
        <f>INDEX($B$1:$C$1,,MATCH(MAX(B111:C111),B111:C111,0))</f>
        <v>Nirenberg</v>
      </c>
      <c r="H111">
        <f>IF(B111=MAX($B111:$C111),1,0)</f>
        <v>0</v>
      </c>
      <c r="I111" s="2">
        <f>IF(C111=MAX($B111:$C111),1,0)</f>
        <v>1</v>
      </c>
      <c r="J111" t="str">
        <f>IF(SUM(H111:I111)&gt;1,"Tie","OK")</f>
        <v>OK</v>
      </c>
      <c r="K111" t="s">
        <v>15</v>
      </c>
      <c r="L111">
        <f>B111/D111</f>
        <v>0.32653061224489793</v>
      </c>
      <c r="M111">
        <f>C111/D111</f>
        <v>0.67346938775510201</v>
      </c>
      <c r="N111">
        <v>457</v>
      </c>
      <c r="O111">
        <v>49</v>
      </c>
      <c r="P111">
        <f t="shared" si="1"/>
        <v>0.10722100656455143</v>
      </c>
    </row>
    <row r="112" spans="1:16" ht="20" x14ac:dyDescent="0.25">
      <c r="A112" s="1">
        <v>1129</v>
      </c>
      <c r="B112">
        <v>13</v>
      </c>
      <c r="C112">
        <v>14</v>
      </c>
      <c r="D112">
        <f>SUM(B112,C112)</f>
        <v>27</v>
      </c>
      <c r="E112">
        <v>0</v>
      </c>
      <c r="F112">
        <v>0</v>
      </c>
      <c r="G112" s="2" t="str">
        <f>INDEX($B$1:$C$1,,MATCH(MAX(B112:C112),B112:C112,0))</f>
        <v>Nirenberg</v>
      </c>
      <c r="H112">
        <f>IF(B112=MAX($B112:$C112),1,0)</f>
        <v>0</v>
      </c>
      <c r="I112" s="2">
        <f>IF(C112=MAX($B112:$C112),1,0)</f>
        <v>1</v>
      </c>
      <c r="J112" t="str">
        <f>IF(SUM(H112:I112)&gt;1,"Tie","OK")</f>
        <v>OK</v>
      </c>
      <c r="K112" t="s">
        <v>15</v>
      </c>
      <c r="L112">
        <f>B112/D112</f>
        <v>0.48148148148148145</v>
      </c>
      <c r="M112">
        <f>C112/D112</f>
        <v>0.51851851851851849</v>
      </c>
      <c r="N112">
        <v>483</v>
      </c>
      <c r="O112">
        <v>27</v>
      </c>
      <c r="P112">
        <f t="shared" si="1"/>
        <v>5.5900621118012424E-2</v>
      </c>
    </row>
    <row r="113" spans="1:16" ht="20" x14ac:dyDescent="0.25">
      <c r="A113" s="1">
        <v>1130</v>
      </c>
      <c r="B113">
        <v>0</v>
      </c>
      <c r="C113">
        <v>0</v>
      </c>
      <c r="D113">
        <f>SUM(B113,C113)</f>
        <v>0</v>
      </c>
      <c r="E113">
        <v>0</v>
      </c>
      <c r="F113">
        <v>0</v>
      </c>
      <c r="G113" s="2" t="s">
        <v>18</v>
      </c>
      <c r="H113">
        <f>IF(B113=MAX($B113:$C113),1,0)</f>
        <v>1</v>
      </c>
      <c r="I113" s="2">
        <f>IF(C113=MAX($B113:$C113),1,0)</f>
        <v>1</v>
      </c>
      <c r="J113" t="str">
        <f>IF(SUM(H113:I113)&gt;1,"Tie","OK")</f>
        <v>Tie</v>
      </c>
      <c r="K113" t="s">
        <v>19</v>
      </c>
      <c r="L113">
        <v>0</v>
      </c>
      <c r="M113">
        <v>0</v>
      </c>
      <c r="N113">
        <v>0</v>
      </c>
      <c r="O113">
        <v>0</v>
      </c>
      <c r="P113">
        <f t="shared" si="1"/>
        <v>0</v>
      </c>
    </row>
    <row r="114" spans="1:16" ht="20" x14ac:dyDescent="0.25">
      <c r="A114" s="1">
        <v>1131</v>
      </c>
      <c r="B114">
        <v>0</v>
      </c>
      <c r="C114">
        <v>0</v>
      </c>
      <c r="D114">
        <f>SUM(B114,C114)</f>
        <v>0</v>
      </c>
      <c r="E114">
        <v>0</v>
      </c>
      <c r="F114">
        <v>0</v>
      </c>
      <c r="G114" s="2" t="s">
        <v>18</v>
      </c>
      <c r="H114">
        <f>IF(B114=MAX($B114:$C114),1,0)</f>
        <v>1</v>
      </c>
      <c r="I114" s="2">
        <f>IF(C114=MAX($B114:$C114),1,0)</f>
        <v>1</v>
      </c>
      <c r="J114" t="str">
        <f>IF(SUM(H114:I114)&gt;1,"Tie","OK")</f>
        <v>Tie</v>
      </c>
      <c r="K114" t="s">
        <v>19</v>
      </c>
      <c r="L114">
        <v>0</v>
      </c>
      <c r="M114">
        <v>0</v>
      </c>
      <c r="N114">
        <v>0</v>
      </c>
      <c r="O114">
        <v>0</v>
      </c>
      <c r="P114">
        <f t="shared" si="1"/>
        <v>0</v>
      </c>
    </row>
    <row r="115" spans="1:16" ht="20" x14ac:dyDescent="0.25">
      <c r="A115" s="1">
        <v>1132</v>
      </c>
      <c r="B115">
        <v>2</v>
      </c>
      <c r="C115">
        <v>0</v>
      </c>
      <c r="D115">
        <f>SUM(B115,C115)</f>
        <v>2</v>
      </c>
      <c r="E115">
        <v>0</v>
      </c>
      <c r="F115">
        <v>0</v>
      </c>
      <c r="G115" s="2" t="str">
        <f>INDEX($B$1:$C$1,,MATCH(MAX(B115:C115),B115:C115,0))</f>
        <v>Taylor</v>
      </c>
      <c r="H115">
        <f>IF(B115=MAX($B115:$C115),1,0)</f>
        <v>1</v>
      </c>
      <c r="I115" s="2">
        <f>IF(C115=MAX($B115:$C115),1,0)</f>
        <v>0</v>
      </c>
      <c r="J115" t="str">
        <f>IF(SUM(H115:I115)&gt;1,"Tie","OK")</f>
        <v>OK</v>
      </c>
      <c r="K115" t="s">
        <v>14</v>
      </c>
      <c r="L115">
        <f>B115/D115</f>
        <v>1</v>
      </c>
      <c r="M115">
        <f>C115/D115</f>
        <v>0</v>
      </c>
      <c r="N115">
        <v>2</v>
      </c>
      <c r="O115">
        <v>2</v>
      </c>
      <c r="P115">
        <f t="shared" si="1"/>
        <v>1</v>
      </c>
    </row>
    <row r="116" spans="1:16" ht="20" x14ac:dyDescent="0.25">
      <c r="A116" s="1">
        <v>1133</v>
      </c>
      <c r="B116">
        <v>0</v>
      </c>
      <c r="C116">
        <v>0</v>
      </c>
      <c r="D116">
        <f>SUM(B116,C116)</f>
        <v>0</v>
      </c>
      <c r="E116">
        <v>0</v>
      </c>
      <c r="F116">
        <v>0</v>
      </c>
      <c r="G116" s="2" t="s">
        <v>18</v>
      </c>
      <c r="H116">
        <f>IF(B116=MAX($B116:$C116),1,0)</f>
        <v>1</v>
      </c>
      <c r="I116" s="2">
        <f>IF(C116=MAX($B116:$C116),1,0)</f>
        <v>1</v>
      </c>
      <c r="J116" t="str">
        <f>IF(SUM(H116:I116)&gt;1,"Tie","OK")</f>
        <v>Tie</v>
      </c>
      <c r="K116" t="s">
        <v>19</v>
      </c>
      <c r="L116">
        <v>0</v>
      </c>
      <c r="M116">
        <v>0</v>
      </c>
      <c r="N116">
        <v>3</v>
      </c>
      <c r="O116">
        <v>0</v>
      </c>
      <c r="P116">
        <f t="shared" si="1"/>
        <v>0</v>
      </c>
    </row>
    <row r="117" spans="1:16" ht="20" x14ac:dyDescent="0.25">
      <c r="A117" s="1">
        <v>1134</v>
      </c>
      <c r="B117">
        <v>0</v>
      </c>
      <c r="C117">
        <v>0</v>
      </c>
      <c r="D117">
        <f>SUM(B117,C117)</f>
        <v>0</v>
      </c>
      <c r="E117">
        <v>0</v>
      </c>
      <c r="F117">
        <v>0</v>
      </c>
      <c r="G117" s="2" t="s">
        <v>18</v>
      </c>
      <c r="H117">
        <f>IF(B117=MAX($B117:$C117),1,0)</f>
        <v>1</v>
      </c>
      <c r="I117" s="2">
        <f>IF(C117=MAX($B117:$C117),1,0)</f>
        <v>1</v>
      </c>
      <c r="J117" t="str">
        <f>IF(SUM(H117:I117)&gt;1,"Tie","OK")</f>
        <v>Tie</v>
      </c>
      <c r="K117" t="s">
        <v>19</v>
      </c>
      <c r="L117">
        <v>0</v>
      </c>
      <c r="M117">
        <v>0</v>
      </c>
      <c r="N117">
        <v>0</v>
      </c>
      <c r="O117">
        <v>0</v>
      </c>
      <c r="P117">
        <f t="shared" si="1"/>
        <v>0</v>
      </c>
    </row>
    <row r="118" spans="1:16" ht="20" x14ac:dyDescent="0.25">
      <c r="A118" s="1">
        <v>1135</v>
      </c>
      <c r="B118">
        <v>0</v>
      </c>
      <c r="C118">
        <v>0</v>
      </c>
      <c r="D118">
        <f>SUM(B118,C118)</f>
        <v>0</v>
      </c>
      <c r="E118">
        <v>0</v>
      </c>
      <c r="F118">
        <v>0</v>
      </c>
      <c r="G118" s="2" t="s">
        <v>18</v>
      </c>
      <c r="H118">
        <f>IF(B118=MAX($B118:$C118),1,0)</f>
        <v>1</v>
      </c>
      <c r="I118" s="2">
        <f>IF(C118=MAX($B118:$C118),1,0)</f>
        <v>1</v>
      </c>
      <c r="J118" t="str">
        <f>IF(SUM(H118:I118)&gt;1,"Tie","OK")</f>
        <v>Tie</v>
      </c>
      <c r="K118" t="s">
        <v>19</v>
      </c>
      <c r="L118">
        <v>0</v>
      </c>
      <c r="M118">
        <v>0</v>
      </c>
      <c r="N118">
        <v>2</v>
      </c>
      <c r="O118">
        <v>0</v>
      </c>
      <c r="P118">
        <f t="shared" si="1"/>
        <v>0</v>
      </c>
    </row>
    <row r="119" spans="1:16" ht="20" x14ac:dyDescent="0.25">
      <c r="A119" s="1">
        <v>1136</v>
      </c>
      <c r="B119">
        <v>10</v>
      </c>
      <c r="C119">
        <v>4</v>
      </c>
      <c r="D119">
        <f>SUM(B119,C119)</f>
        <v>14</v>
      </c>
      <c r="E119">
        <v>0</v>
      </c>
      <c r="F119">
        <v>0</v>
      </c>
      <c r="G119" s="2" t="str">
        <f>INDEX($B$1:$C$1,,MATCH(MAX(B119:C119),B119:C119,0))</f>
        <v>Taylor</v>
      </c>
      <c r="H119">
        <f>IF(B119=MAX($B119:$C119),1,0)</f>
        <v>1</v>
      </c>
      <c r="I119" s="2">
        <f>IF(C119=MAX($B119:$C119),1,0)</f>
        <v>0</v>
      </c>
      <c r="J119" t="str">
        <f>IF(SUM(H119:I119)&gt;1,"Tie","OK")</f>
        <v>OK</v>
      </c>
      <c r="K119" t="s">
        <v>14</v>
      </c>
      <c r="L119">
        <f>B119/D119</f>
        <v>0.7142857142857143</v>
      </c>
      <c r="M119">
        <f>C119/D119</f>
        <v>0.2857142857142857</v>
      </c>
      <c r="N119">
        <v>375</v>
      </c>
      <c r="O119">
        <v>14</v>
      </c>
      <c r="P119">
        <f t="shared" si="1"/>
        <v>3.7333333333333336E-2</v>
      </c>
    </row>
    <row r="120" spans="1:16" ht="20" x14ac:dyDescent="0.25">
      <c r="A120" s="1">
        <v>1137</v>
      </c>
      <c r="B120">
        <v>0</v>
      </c>
      <c r="C120">
        <v>0</v>
      </c>
      <c r="D120">
        <f>SUM(B120,C120)</f>
        <v>0</v>
      </c>
      <c r="E120">
        <v>0</v>
      </c>
      <c r="F120">
        <v>0</v>
      </c>
      <c r="G120" s="2" t="s">
        <v>18</v>
      </c>
      <c r="H120">
        <f>IF(B120=MAX($B120:$C120),1,0)</f>
        <v>1</v>
      </c>
      <c r="I120" s="2">
        <f>IF(C120=MAX($B120:$C120),1,0)</f>
        <v>1</v>
      </c>
      <c r="J120" t="str">
        <f>IF(SUM(H120:I120)&gt;1,"Tie","OK")</f>
        <v>Tie</v>
      </c>
      <c r="K120" t="s">
        <v>19</v>
      </c>
      <c r="L120">
        <v>0</v>
      </c>
      <c r="M120">
        <v>0</v>
      </c>
      <c r="N120">
        <v>0</v>
      </c>
      <c r="O120">
        <v>0</v>
      </c>
      <c r="P120">
        <f t="shared" si="1"/>
        <v>0</v>
      </c>
    </row>
    <row r="121" spans="1:16" ht="20" x14ac:dyDescent="0.25">
      <c r="A121" s="1">
        <v>1138</v>
      </c>
      <c r="B121">
        <v>0</v>
      </c>
      <c r="C121">
        <v>0</v>
      </c>
      <c r="D121">
        <f>SUM(B121,C121)</f>
        <v>0</v>
      </c>
      <c r="E121">
        <v>0</v>
      </c>
      <c r="F121">
        <v>0</v>
      </c>
      <c r="G121" s="2" t="s">
        <v>18</v>
      </c>
      <c r="H121">
        <f>IF(B121=MAX($B121:$C121),1,0)</f>
        <v>1</v>
      </c>
      <c r="I121" s="2">
        <f>IF(C121=MAX($B121:$C121),1,0)</f>
        <v>1</v>
      </c>
      <c r="J121" t="str">
        <f>IF(SUM(H121:I121)&gt;1,"Tie","OK")</f>
        <v>Tie</v>
      </c>
      <c r="K121" t="s">
        <v>19</v>
      </c>
      <c r="L121">
        <v>0</v>
      </c>
      <c r="M121">
        <v>0</v>
      </c>
      <c r="N121">
        <v>8</v>
      </c>
      <c r="O121">
        <v>0</v>
      </c>
      <c r="P121">
        <f t="shared" si="1"/>
        <v>0</v>
      </c>
    </row>
    <row r="122" spans="1:16" ht="20" x14ac:dyDescent="0.25">
      <c r="A122" s="1">
        <v>1139</v>
      </c>
      <c r="B122">
        <v>0</v>
      </c>
      <c r="C122">
        <v>0</v>
      </c>
      <c r="D122">
        <f>SUM(B122,C122)</f>
        <v>0</v>
      </c>
      <c r="E122">
        <v>0</v>
      </c>
      <c r="F122">
        <v>0</v>
      </c>
      <c r="G122" s="2" t="s">
        <v>18</v>
      </c>
      <c r="H122">
        <f>IF(B122=MAX($B122:$C122),1,0)</f>
        <v>1</v>
      </c>
      <c r="I122" s="2">
        <f>IF(C122=MAX($B122:$C122),1,0)</f>
        <v>1</v>
      </c>
      <c r="J122" t="str">
        <f>IF(SUM(H122:I122)&gt;1,"Tie","OK")</f>
        <v>Tie</v>
      </c>
      <c r="K122" t="s">
        <v>19</v>
      </c>
      <c r="L122">
        <v>0</v>
      </c>
      <c r="M122">
        <v>0</v>
      </c>
      <c r="N122">
        <v>0</v>
      </c>
      <c r="O122">
        <v>0</v>
      </c>
      <c r="P122">
        <f t="shared" si="1"/>
        <v>0</v>
      </c>
    </row>
    <row r="123" spans="1:16" ht="20" x14ac:dyDescent="0.25">
      <c r="A123" s="1">
        <v>2001</v>
      </c>
      <c r="B123">
        <v>13</v>
      </c>
      <c r="C123">
        <v>40</v>
      </c>
      <c r="D123">
        <f>SUM(B123,C123)</f>
        <v>53</v>
      </c>
      <c r="E123">
        <v>0</v>
      </c>
      <c r="F123">
        <v>1</v>
      </c>
      <c r="G123" s="2" t="str">
        <f>INDEX($B$1:$C$1,,MATCH(MAX(B123:C123),B123:C123,0))</f>
        <v>Nirenberg</v>
      </c>
      <c r="H123">
        <f>IF(B123=MAX($B123:$C123),1,0)</f>
        <v>0</v>
      </c>
      <c r="I123" s="2">
        <f>IF(C123=MAX($B123:$C123),1,0)</f>
        <v>1</v>
      </c>
      <c r="J123" t="str">
        <f>IF(SUM(H123:I123)&gt;1,"Tie","OK")</f>
        <v>OK</v>
      </c>
      <c r="K123" t="s">
        <v>15</v>
      </c>
      <c r="L123">
        <f>B123/D123</f>
        <v>0.24528301886792453</v>
      </c>
      <c r="M123">
        <f>C123/D123</f>
        <v>0.75471698113207553</v>
      </c>
      <c r="N123">
        <v>858</v>
      </c>
      <c r="O123">
        <v>54</v>
      </c>
      <c r="P123">
        <f t="shared" si="1"/>
        <v>6.2937062937062943E-2</v>
      </c>
    </row>
    <row r="124" spans="1:16" ht="20" x14ac:dyDescent="0.25">
      <c r="A124" s="1">
        <v>2002</v>
      </c>
      <c r="B124">
        <v>37</v>
      </c>
      <c r="C124">
        <v>64</v>
      </c>
      <c r="D124">
        <f>SUM(B124,C124)</f>
        <v>101</v>
      </c>
      <c r="E124">
        <v>0</v>
      </c>
      <c r="F124">
        <v>1</v>
      </c>
      <c r="G124" s="2" t="str">
        <f>INDEX($B$1:$C$1,,MATCH(MAX(B124:C124),B124:C124,0))</f>
        <v>Nirenberg</v>
      </c>
      <c r="H124">
        <f>IF(B124=MAX($B124:$C124),1,0)</f>
        <v>0</v>
      </c>
      <c r="I124" s="2">
        <f>IF(C124=MAX($B124:$C124),1,0)</f>
        <v>1</v>
      </c>
      <c r="J124" t="str">
        <f>IF(SUM(H124:I124)&gt;1,"Tie","OK")</f>
        <v>OK</v>
      </c>
      <c r="K124" t="s">
        <v>15</v>
      </c>
      <c r="L124">
        <f>B124/D124</f>
        <v>0.36633663366336633</v>
      </c>
      <c r="M124">
        <f>C124/D124</f>
        <v>0.63366336633663367</v>
      </c>
      <c r="N124">
        <v>1211</v>
      </c>
      <c r="O124">
        <v>102</v>
      </c>
      <c r="P124">
        <f t="shared" si="1"/>
        <v>8.4227910817506191E-2</v>
      </c>
    </row>
    <row r="125" spans="1:16" ht="20" x14ac:dyDescent="0.25">
      <c r="A125" s="1">
        <v>2003</v>
      </c>
      <c r="B125">
        <v>81</v>
      </c>
      <c r="C125">
        <v>181</v>
      </c>
      <c r="D125">
        <f>SUM(B125,C125)</f>
        <v>262</v>
      </c>
      <c r="E125">
        <v>0</v>
      </c>
      <c r="F125">
        <v>4</v>
      </c>
      <c r="G125" s="2" t="str">
        <f>INDEX($B$1:$C$1,,MATCH(MAX(B125:C125),B125:C125,0))</f>
        <v>Nirenberg</v>
      </c>
      <c r="H125">
        <f>IF(B125=MAX($B125:$C125),1,0)</f>
        <v>0</v>
      </c>
      <c r="I125" s="2">
        <f>IF(C125=MAX($B125:$C125),1,0)</f>
        <v>1</v>
      </c>
      <c r="J125" t="str">
        <f>IF(SUM(H125:I125)&gt;1,"Tie","OK")</f>
        <v>OK</v>
      </c>
      <c r="K125" t="s">
        <v>15</v>
      </c>
      <c r="L125">
        <f>B125/D125</f>
        <v>0.30916030534351147</v>
      </c>
      <c r="M125">
        <f>C125/D125</f>
        <v>0.69083969465648853</v>
      </c>
      <c r="N125">
        <v>3190</v>
      </c>
      <c r="O125">
        <v>266</v>
      </c>
      <c r="P125">
        <f t="shared" si="1"/>
        <v>8.3385579937304069E-2</v>
      </c>
    </row>
    <row r="126" spans="1:16" ht="20" x14ac:dyDescent="0.25">
      <c r="A126" s="1">
        <v>2004</v>
      </c>
      <c r="B126">
        <v>78</v>
      </c>
      <c r="C126">
        <v>131</v>
      </c>
      <c r="D126">
        <f>SUM(B126,C126)</f>
        <v>209</v>
      </c>
      <c r="E126">
        <v>0</v>
      </c>
      <c r="F126">
        <v>1</v>
      </c>
      <c r="G126" s="2" t="str">
        <f>INDEX($B$1:$C$1,,MATCH(MAX(B126:C126),B126:C126,0))</f>
        <v>Nirenberg</v>
      </c>
      <c r="H126">
        <f>IF(B126=MAX($B126:$C126),1,0)</f>
        <v>0</v>
      </c>
      <c r="I126" s="2">
        <f>IF(C126=MAX($B126:$C126),1,0)</f>
        <v>1</v>
      </c>
      <c r="J126" t="str">
        <f>IF(SUM(H126:I126)&gt;1,"Tie","OK")</f>
        <v>OK</v>
      </c>
      <c r="K126" t="s">
        <v>15</v>
      </c>
      <c r="L126">
        <f>B126/D126</f>
        <v>0.37320574162679426</v>
      </c>
      <c r="M126">
        <f>C126/D126</f>
        <v>0.62679425837320579</v>
      </c>
      <c r="N126">
        <v>2778</v>
      </c>
      <c r="O126">
        <v>210</v>
      </c>
      <c r="P126">
        <f t="shared" si="1"/>
        <v>7.5593952483801297E-2</v>
      </c>
    </row>
    <row r="127" spans="1:16" ht="20" x14ac:dyDescent="0.25">
      <c r="A127" s="1">
        <v>2005</v>
      </c>
      <c r="B127">
        <v>29</v>
      </c>
      <c r="C127">
        <v>107</v>
      </c>
      <c r="D127">
        <f>SUM(B127,C127)</f>
        <v>136</v>
      </c>
      <c r="E127">
        <v>0</v>
      </c>
      <c r="F127">
        <v>1</v>
      </c>
      <c r="G127" s="2" t="str">
        <f>INDEX($B$1:$C$1,,MATCH(MAX(B127:C127),B127:C127,0))</f>
        <v>Nirenberg</v>
      </c>
      <c r="H127">
        <f>IF(B127=MAX($B127:$C127),1,0)</f>
        <v>0</v>
      </c>
      <c r="I127" s="2">
        <f>IF(C127=MAX($B127:$C127),1,0)</f>
        <v>1</v>
      </c>
      <c r="J127" t="str">
        <f>IF(SUM(H127:I127)&gt;1,"Tie","OK")</f>
        <v>OK</v>
      </c>
      <c r="K127" t="s">
        <v>15</v>
      </c>
      <c r="L127">
        <f>B127/D127</f>
        <v>0.21323529411764705</v>
      </c>
      <c r="M127">
        <f>C127/D127</f>
        <v>0.78676470588235292</v>
      </c>
      <c r="N127">
        <v>919</v>
      </c>
      <c r="O127">
        <v>137</v>
      </c>
      <c r="P127">
        <f t="shared" si="1"/>
        <v>0.14907508161044614</v>
      </c>
    </row>
    <row r="128" spans="1:16" ht="20" x14ac:dyDescent="0.25">
      <c r="A128" s="1">
        <v>2006</v>
      </c>
      <c r="B128">
        <v>0</v>
      </c>
      <c r="C128">
        <v>2</v>
      </c>
      <c r="D128">
        <f>SUM(B128,C128)</f>
        <v>2</v>
      </c>
      <c r="E128">
        <v>0</v>
      </c>
      <c r="F128">
        <v>0</v>
      </c>
      <c r="G128" s="2" t="str">
        <f>INDEX($B$1:$C$1,,MATCH(MAX(B128:C128),B128:C128,0))</f>
        <v>Nirenberg</v>
      </c>
      <c r="H128">
        <f>IF(B128=MAX($B128:$C128),1,0)</f>
        <v>0</v>
      </c>
      <c r="I128" s="2">
        <f>IF(C128=MAX($B128:$C128),1,0)</f>
        <v>1</v>
      </c>
      <c r="J128" t="str">
        <f>IF(SUM(H128:I128)&gt;1,"Tie","OK")</f>
        <v>OK</v>
      </c>
      <c r="K128" t="s">
        <v>15</v>
      </c>
      <c r="L128">
        <f>B128/D128</f>
        <v>0</v>
      </c>
      <c r="M128">
        <f>C128/D128</f>
        <v>1</v>
      </c>
      <c r="N128">
        <v>20</v>
      </c>
      <c r="O128">
        <v>2</v>
      </c>
      <c r="P128">
        <f t="shared" si="1"/>
        <v>0.1</v>
      </c>
    </row>
    <row r="129" spans="1:16" ht="20" x14ac:dyDescent="0.25">
      <c r="A129" s="1">
        <v>2007</v>
      </c>
      <c r="B129">
        <v>58</v>
      </c>
      <c r="C129">
        <v>129</v>
      </c>
      <c r="D129">
        <f>SUM(B129,C129)</f>
        <v>187</v>
      </c>
      <c r="E129">
        <v>0</v>
      </c>
      <c r="F129">
        <v>0</v>
      </c>
      <c r="G129" s="2" t="str">
        <f>INDEX($B$1:$C$1,,MATCH(MAX(B129:C129),B129:C129,0))</f>
        <v>Nirenberg</v>
      </c>
      <c r="H129">
        <f>IF(B129=MAX($B129:$C129),1,0)</f>
        <v>0</v>
      </c>
      <c r="I129" s="2">
        <f>IF(C129=MAX($B129:$C129),1,0)</f>
        <v>1</v>
      </c>
      <c r="J129" t="str">
        <f>IF(SUM(H129:I129)&gt;1,"Tie","OK")</f>
        <v>OK</v>
      </c>
      <c r="K129" t="s">
        <v>15</v>
      </c>
      <c r="L129">
        <f>B129/D129</f>
        <v>0.31016042780748665</v>
      </c>
      <c r="M129">
        <f>C129/D129</f>
        <v>0.68983957219251335</v>
      </c>
      <c r="N129">
        <v>2222</v>
      </c>
      <c r="O129">
        <v>187</v>
      </c>
      <c r="P129">
        <f t="shared" si="1"/>
        <v>8.4158415841584164E-2</v>
      </c>
    </row>
    <row r="130" spans="1:16" ht="20" x14ac:dyDescent="0.25">
      <c r="A130" s="1">
        <v>2008</v>
      </c>
      <c r="B130">
        <v>22</v>
      </c>
      <c r="C130">
        <v>76</v>
      </c>
      <c r="D130">
        <f>SUM(B130,C130)</f>
        <v>98</v>
      </c>
      <c r="E130">
        <v>0</v>
      </c>
      <c r="F130">
        <v>0</v>
      </c>
      <c r="G130" s="2" t="str">
        <f>INDEX($B$1:$C$1,,MATCH(MAX(B130:C130),B130:C130,0))</f>
        <v>Nirenberg</v>
      </c>
      <c r="H130">
        <f>IF(B130=MAX($B130:$C130),1,0)</f>
        <v>0</v>
      </c>
      <c r="I130" s="2">
        <f>IF(C130=MAX($B130:$C130),1,0)</f>
        <v>1</v>
      </c>
      <c r="J130" t="str">
        <f>IF(SUM(H130:I130)&gt;1,"Tie","OK")</f>
        <v>OK</v>
      </c>
      <c r="K130" t="s">
        <v>15</v>
      </c>
      <c r="L130">
        <f>B130/D130</f>
        <v>0.22448979591836735</v>
      </c>
      <c r="M130">
        <f>C130/D130</f>
        <v>0.77551020408163263</v>
      </c>
      <c r="N130">
        <v>1095</v>
      </c>
      <c r="O130">
        <v>98</v>
      </c>
      <c r="P130">
        <f t="shared" si="1"/>
        <v>8.9497716894977167E-2</v>
      </c>
    </row>
    <row r="131" spans="1:16" ht="20" x14ac:dyDescent="0.25">
      <c r="A131" s="1">
        <v>2009</v>
      </c>
      <c r="B131">
        <v>36</v>
      </c>
      <c r="C131">
        <v>77</v>
      </c>
      <c r="D131">
        <f>SUM(B131,C131)</f>
        <v>113</v>
      </c>
      <c r="E131">
        <v>0</v>
      </c>
      <c r="F131">
        <v>1</v>
      </c>
      <c r="G131" s="2" t="str">
        <f>INDEX($B$1:$C$1,,MATCH(MAX(B131:C131),B131:C131,0))</f>
        <v>Nirenberg</v>
      </c>
      <c r="H131">
        <f>IF(B131=MAX($B131:$C131),1,0)</f>
        <v>0</v>
      </c>
      <c r="I131" s="2">
        <f>IF(C131=MAX($B131:$C131),1,0)</f>
        <v>1</v>
      </c>
      <c r="J131" t="str">
        <f>IF(SUM(H131:I131)&gt;1,"Tie","OK")</f>
        <v>OK</v>
      </c>
      <c r="K131" t="s">
        <v>15</v>
      </c>
      <c r="L131">
        <f>B131/D131</f>
        <v>0.31858407079646017</v>
      </c>
      <c r="M131">
        <f>C131/D131</f>
        <v>0.68141592920353977</v>
      </c>
      <c r="N131">
        <v>2004</v>
      </c>
      <c r="O131">
        <v>114</v>
      </c>
      <c r="P131">
        <f t="shared" ref="P131:P194" si="2">IF(N131=0,O131,O131/N131)</f>
        <v>5.6886227544910177E-2</v>
      </c>
    </row>
    <row r="132" spans="1:16" ht="20" x14ac:dyDescent="0.25">
      <c r="A132" s="1">
        <v>2010</v>
      </c>
      <c r="B132">
        <v>47</v>
      </c>
      <c r="C132">
        <v>87</v>
      </c>
      <c r="D132">
        <f>SUM(B132,C132)</f>
        <v>134</v>
      </c>
      <c r="E132">
        <v>0</v>
      </c>
      <c r="F132">
        <v>0</v>
      </c>
      <c r="G132" s="2" t="str">
        <f>INDEX($B$1:$C$1,,MATCH(MAX(B132:C132),B132:C132,0))</f>
        <v>Nirenberg</v>
      </c>
      <c r="H132">
        <f>IF(B132=MAX($B132:$C132),1,0)</f>
        <v>0</v>
      </c>
      <c r="I132" s="2">
        <f>IF(C132=MAX($B132:$C132),1,0)</f>
        <v>1</v>
      </c>
      <c r="J132" t="str">
        <f>IF(SUM(H132:I132)&gt;1,"Tie","OK")</f>
        <v>OK</v>
      </c>
      <c r="K132" t="s">
        <v>15</v>
      </c>
      <c r="L132">
        <f>B132/D132</f>
        <v>0.35074626865671643</v>
      </c>
      <c r="M132">
        <f>C132/D132</f>
        <v>0.64925373134328357</v>
      </c>
      <c r="N132">
        <v>967</v>
      </c>
      <c r="O132">
        <v>134</v>
      </c>
      <c r="P132">
        <f t="shared" si="2"/>
        <v>0.13857290589451912</v>
      </c>
    </row>
    <row r="133" spans="1:16" ht="20" x14ac:dyDescent="0.25">
      <c r="A133" s="1">
        <v>2011</v>
      </c>
      <c r="B133">
        <v>52</v>
      </c>
      <c r="C133">
        <v>119</v>
      </c>
      <c r="D133">
        <f>SUM(B133,C133)</f>
        <v>171</v>
      </c>
      <c r="E133">
        <v>0</v>
      </c>
      <c r="F133">
        <v>2</v>
      </c>
      <c r="G133" s="2" t="str">
        <f>INDEX($B$1:$C$1,,MATCH(MAX(B133:C133),B133:C133,0))</f>
        <v>Nirenberg</v>
      </c>
      <c r="H133">
        <f>IF(B133=MAX($B133:$C133),1,0)</f>
        <v>0</v>
      </c>
      <c r="I133" s="2">
        <f>IF(C133=MAX($B133:$C133),1,0)</f>
        <v>1</v>
      </c>
      <c r="J133" t="str">
        <f>IF(SUM(H133:I133)&gt;1,"Tie","OK")</f>
        <v>OK</v>
      </c>
      <c r="K133" t="s">
        <v>15</v>
      </c>
      <c r="L133">
        <f>B133/D133</f>
        <v>0.30409356725146197</v>
      </c>
      <c r="M133">
        <f>C133/D133</f>
        <v>0.69590643274853803</v>
      </c>
      <c r="N133">
        <v>1952</v>
      </c>
      <c r="O133">
        <v>173</v>
      </c>
      <c r="P133">
        <f t="shared" si="2"/>
        <v>8.8627049180327863E-2</v>
      </c>
    </row>
    <row r="134" spans="1:16" ht="20" x14ac:dyDescent="0.25">
      <c r="A134" s="1">
        <v>2012</v>
      </c>
      <c r="B134">
        <v>30</v>
      </c>
      <c r="C134">
        <v>74</v>
      </c>
      <c r="D134">
        <f>SUM(B134,C134)</f>
        <v>104</v>
      </c>
      <c r="E134">
        <v>0</v>
      </c>
      <c r="F134">
        <v>0</v>
      </c>
      <c r="G134" s="2" t="str">
        <f>INDEX($B$1:$C$1,,MATCH(MAX(B134:C134),B134:C134,0))</f>
        <v>Nirenberg</v>
      </c>
      <c r="H134">
        <f>IF(B134=MAX($B134:$C134),1,0)</f>
        <v>0</v>
      </c>
      <c r="I134" s="2">
        <f>IF(C134=MAX($B134:$C134),1,0)</f>
        <v>1</v>
      </c>
      <c r="J134" t="str">
        <f>IF(SUM(H134:I134)&gt;1,"Tie","OK")</f>
        <v>OK</v>
      </c>
      <c r="K134" t="s">
        <v>15</v>
      </c>
      <c r="L134">
        <f>B134/D134</f>
        <v>0.28846153846153844</v>
      </c>
      <c r="M134">
        <f>C134/D134</f>
        <v>0.71153846153846156</v>
      </c>
      <c r="N134">
        <v>1486</v>
      </c>
      <c r="O134">
        <v>104</v>
      </c>
      <c r="P134">
        <f t="shared" si="2"/>
        <v>6.9986541049798109E-2</v>
      </c>
    </row>
    <row r="135" spans="1:16" ht="20" x14ac:dyDescent="0.25">
      <c r="A135" s="1">
        <v>2013</v>
      </c>
      <c r="B135">
        <v>61</v>
      </c>
      <c r="C135">
        <v>88</v>
      </c>
      <c r="D135">
        <f>SUM(B135,C135)</f>
        <v>149</v>
      </c>
      <c r="E135">
        <v>0</v>
      </c>
      <c r="F135">
        <v>2</v>
      </c>
      <c r="G135" s="2" t="str">
        <f>INDEX($B$1:$C$1,,MATCH(MAX(B135:C135),B135:C135,0))</f>
        <v>Nirenberg</v>
      </c>
      <c r="H135">
        <f>IF(B135=MAX($B135:$C135),1,0)</f>
        <v>0</v>
      </c>
      <c r="I135" s="2">
        <f>IF(C135=MAX($B135:$C135),1,0)</f>
        <v>1</v>
      </c>
      <c r="J135" t="str">
        <f>IF(SUM(H135:I135)&gt;1,"Tie","OK")</f>
        <v>OK</v>
      </c>
      <c r="K135" t="s">
        <v>15</v>
      </c>
      <c r="L135">
        <f>B135/D135</f>
        <v>0.40939597315436244</v>
      </c>
      <c r="M135">
        <f>C135/D135</f>
        <v>0.59060402684563762</v>
      </c>
      <c r="N135">
        <v>1113</v>
      </c>
      <c r="O135">
        <v>151</v>
      </c>
      <c r="P135">
        <f t="shared" si="2"/>
        <v>0.13566936208445643</v>
      </c>
    </row>
    <row r="136" spans="1:16" ht="20" x14ac:dyDescent="0.25">
      <c r="A136" s="1">
        <v>2014</v>
      </c>
      <c r="B136">
        <v>51</v>
      </c>
      <c r="C136">
        <v>89</v>
      </c>
      <c r="D136">
        <f>SUM(B136,C136)</f>
        <v>140</v>
      </c>
      <c r="E136">
        <v>0</v>
      </c>
      <c r="F136">
        <v>2</v>
      </c>
      <c r="G136" s="2" t="str">
        <f>INDEX($B$1:$C$1,,MATCH(MAX(B136:C136),B136:C136,0))</f>
        <v>Nirenberg</v>
      </c>
      <c r="H136">
        <f>IF(B136=MAX($B136:$C136),1,0)</f>
        <v>0</v>
      </c>
      <c r="I136" s="2">
        <f>IF(C136=MAX($B136:$C136),1,0)</f>
        <v>1</v>
      </c>
      <c r="J136" t="str">
        <f>IF(SUM(H136:I136)&gt;1,"Tie","OK")</f>
        <v>OK</v>
      </c>
      <c r="K136" t="s">
        <v>15</v>
      </c>
      <c r="L136">
        <f>B136/D136</f>
        <v>0.36428571428571427</v>
      </c>
      <c r="M136">
        <f>C136/D136</f>
        <v>0.63571428571428568</v>
      </c>
      <c r="N136">
        <v>1191</v>
      </c>
      <c r="O136">
        <v>142</v>
      </c>
      <c r="P136">
        <f t="shared" si="2"/>
        <v>0.11922753988245172</v>
      </c>
    </row>
    <row r="137" spans="1:16" ht="20" x14ac:dyDescent="0.25">
      <c r="A137" s="1">
        <v>2015</v>
      </c>
      <c r="B137">
        <v>31</v>
      </c>
      <c r="C137">
        <v>59</v>
      </c>
      <c r="D137">
        <f>SUM(B137,C137)</f>
        <v>90</v>
      </c>
      <c r="E137">
        <v>0</v>
      </c>
      <c r="F137">
        <v>0</v>
      </c>
      <c r="G137" s="2" t="str">
        <f>INDEX($B$1:$C$1,,MATCH(MAX(B137:C137),B137:C137,0))</f>
        <v>Nirenberg</v>
      </c>
      <c r="H137">
        <f>IF(B137=MAX($B137:$C137),1,0)</f>
        <v>0</v>
      </c>
      <c r="I137" s="2">
        <f>IF(C137=MAX($B137:$C137),1,0)</f>
        <v>1</v>
      </c>
      <c r="J137" t="str">
        <f>IF(SUM(H137:I137)&gt;1,"Tie","OK")</f>
        <v>OK</v>
      </c>
      <c r="K137" t="s">
        <v>15</v>
      </c>
      <c r="L137">
        <f>B137/D137</f>
        <v>0.34444444444444444</v>
      </c>
      <c r="M137">
        <f>C137/D137</f>
        <v>0.65555555555555556</v>
      </c>
      <c r="N137">
        <v>1869</v>
      </c>
      <c r="O137">
        <v>90</v>
      </c>
      <c r="P137">
        <f t="shared" si="2"/>
        <v>4.8154093097913325E-2</v>
      </c>
    </row>
    <row r="138" spans="1:16" ht="20" x14ac:dyDescent="0.25">
      <c r="A138" s="1">
        <v>2016</v>
      </c>
      <c r="B138">
        <v>21</v>
      </c>
      <c r="C138">
        <v>44</v>
      </c>
      <c r="D138">
        <f>SUM(B138,C138)</f>
        <v>65</v>
      </c>
      <c r="E138">
        <v>0</v>
      </c>
      <c r="F138">
        <v>0</v>
      </c>
      <c r="G138" s="2" t="str">
        <f>INDEX($B$1:$C$1,,MATCH(MAX(B138:C138),B138:C138,0))</f>
        <v>Nirenberg</v>
      </c>
      <c r="H138">
        <f>IF(B138=MAX($B138:$C138),1,0)</f>
        <v>0</v>
      </c>
      <c r="I138" s="2">
        <f>IF(C138=MAX($B138:$C138),1,0)</f>
        <v>1</v>
      </c>
      <c r="J138" t="str">
        <f>IF(SUM(H138:I138)&gt;1,"Tie","OK")</f>
        <v>OK</v>
      </c>
      <c r="K138" t="s">
        <v>15</v>
      </c>
      <c r="L138">
        <f>B138/D138</f>
        <v>0.32307692307692309</v>
      </c>
      <c r="M138">
        <f>C138/D138</f>
        <v>0.67692307692307696</v>
      </c>
      <c r="N138">
        <v>1317</v>
      </c>
      <c r="O138">
        <v>65</v>
      </c>
      <c r="P138">
        <f t="shared" si="2"/>
        <v>4.9354593773728167E-2</v>
      </c>
    </row>
    <row r="139" spans="1:16" ht="20" x14ac:dyDescent="0.25">
      <c r="A139" s="1">
        <v>2017</v>
      </c>
      <c r="B139">
        <v>23</v>
      </c>
      <c r="C139">
        <v>32</v>
      </c>
      <c r="D139">
        <f>SUM(B139,C139)</f>
        <v>55</v>
      </c>
      <c r="E139">
        <v>0</v>
      </c>
      <c r="F139">
        <v>0</v>
      </c>
      <c r="G139" s="2" t="str">
        <f>INDEX($B$1:$C$1,,MATCH(MAX(B139:C139),B139:C139,0))</f>
        <v>Nirenberg</v>
      </c>
      <c r="H139">
        <f>IF(B139=MAX($B139:$C139),1,0)</f>
        <v>0</v>
      </c>
      <c r="I139" s="2">
        <f>IF(C139=MAX($B139:$C139),1,0)</f>
        <v>1</v>
      </c>
      <c r="J139" t="str">
        <f>IF(SUM(H139:I139)&gt;1,"Tie","OK")</f>
        <v>OK</v>
      </c>
      <c r="K139" t="s">
        <v>15</v>
      </c>
      <c r="L139">
        <f>B139/D139</f>
        <v>0.41818181818181815</v>
      </c>
      <c r="M139">
        <f>C139/D139</f>
        <v>0.58181818181818179</v>
      </c>
      <c r="N139">
        <v>1191</v>
      </c>
      <c r="O139">
        <v>55</v>
      </c>
      <c r="P139">
        <f t="shared" si="2"/>
        <v>4.6179680940386228E-2</v>
      </c>
    </row>
    <row r="140" spans="1:16" ht="20" x14ac:dyDescent="0.25">
      <c r="A140" s="1">
        <v>2018</v>
      </c>
      <c r="B140">
        <v>47</v>
      </c>
      <c r="C140">
        <v>102</v>
      </c>
      <c r="D140">
        <f>SUM(B140,C140)</f>
        <v>149</v>
      </c>
      <c r="E140">
        <v>0</v>
      </c>
      <c r="F140">
        <v>1</v>
      </c>
      <c r="G140" s="2" t="str">
        <f>INDEX($B$1:$C$1,,MATCH(MAX(B140:C140),B140:C140,0))</f>
        <v>Nirenberg</v>
      </c>
      <c r="H140">
        <f>IF(B140=MAX($B140:$C140),1,0)</f>
        <v>0</v>
      </c>
      <c r="I140" s="2">
        <f>IF(C140=MAX($B140:$C140),1,0)</f>
        <v>1</v>
      </c>
      <c r="J140" t="str">
        <f>IF(SUM(H140:I140)&gt;1,"Tie","OK")</f>
        <v>OK</v>
      </c>
      <c r="K140" t="s">
        <v>15</v>
      </c>
      <c r="L140">
        <f>B140/D140</f>
        <v>0.31543624161073824</v>
      </c>
      <c r="M140">
        <f>C140/D140</f>
        <v>0.68456375838926176</v>
      </c>
      <c r="N140">
        <v>1059</v>
      </c>
      <c r="O140">
        <v>150</v>
      </c>
      <c r="P140">
        <f t="shared" si="2"/>
        <v>0.14164305949008499</v>
      </c>
    </row>
    <row r="141" spans="1:16" ht="20" x14ac:dyDescent="0.25">
      <c r="A141" s="1">
        <v>2019</v>
      </c>
      <c r="B141">
        <v>43</v>
      </c>
      <c r="C141">
        <v>85</v>
      </c>
      <c r="D141">
        <f>SUM(B141,C141)</f>
        <v>128</v>
      </c>
      <c r="E141">
        <v>0</v>
      </c>
      <c r="F141">
        <v>0</v>
      </c>
      <c r="G141" s="2" t="str">
        <f>INDEX($B$1:$C$1,,MATCH(MAX(B141:C141),B141:C141,0))</f>
        <v>Nirenberg</v>
      </c>
      <c r="H141">
        <f>IF(B141=MAX($B141:$C141),1,0)</f>
        <v>0</v>
      </c>
      <c r="I141" s="2">
        <f>IF(C141=MAX($B141:$C141),1,0)</f>
        <v>1</v>
      </c>
      <c r="J141" t="str">
        <f>IF(SUM(H141:I141)&gt;1,"Tie","OK")</f>
        <v>OK</v>
      </c>
      <c r="K141" t="s">
        <v>15</v>
      </c>
      <c r="L141">
        <f>B141/D141</f>
        <v>0.3359375</v>
      </c>
      <c r="M141">
        <f>C141/D141</f>
        <v>0.6640625</v>
      </c>
      <c r="N141">
        <v>1745</v>
      </c>
      <c r="O141">
        <v>128</v>
      </c>
      <c r="P141">
        <f t="shared" si="2"/>
        <v>7.3352435530085955E-2</v>
      </c>
    </row>
    <row r="142" spans="1:16" ht="20" x14ac:dyDescent="0.25">
      <c r="A142" s="1">
        <v>2020</v>
      </c>
      <c r="B142">
        <v>126</v>
      </c>
      <c r="C142">
        <v>109</v>
      </c>
      <c r="D142">
        <f>SUM(B142,C142)</f>
        <v>235</v>
      </c>
      <c r="E142">
        <v>0</v>
      </c>
      <c r="F142">
        <v>2</v>
      </c>
      <c r="G142" s="2" t="str">
        <f>INDEX($B$1:$C$1,,MATCH(MAX(B142:C142),B142:C142,0))</f>
        <v>Taylor</v>
      </c>
      <c r="H142">
        <f>IF(B142=MAX($B142:$C142),1,0)</f>
        <v>1</v>
      </c>
      <c r="I142" s="2">
        <f>IF(C142=MAX($B142:$C142),1,0)</f>
        <v>0</v>
      </c>
      <c r="J142" t="str">
        <f>IF(SUM(H142:I142)&gt;1,"Tie","OK")</f>
        <v>OK</v>
      </c>
      <c r="K142" t="s">
        <v>14</v>
      </c>
      <c r="L142">
        <f>B142/D142</f>
        <v>0.53617021276595744</v>
      </c>
      <c r="M142">
        <f>C142/D142</f>
        <v>0.46382978723404256</v>
      </c>
      <c r="N142">
        <v>2480</v>
      </c>
      <c r="O142">
        <v>237</v>
      </c>
      <c r="P142">
        <f t="shared" si="2"/>
        <v>9.5564516129032259E-2</v>
      </c>
    </row>
    <row r="143" spans="1:16" ht="20" x14ac:dyDescent="0.25">
      <c r="A143" s="1">
        <v>2021</v>
      </c>
      <c r="B143">
        <v>61</v>
      </c>
      <c r="C143">
        <v>111</v>
      </c>
      <c r="D143">
        <f>SUM(B143,C143)</f>
        <v>172</v>
      </c>
      <c r="E143">
        <v>0</v>
      </c>
      <c r="F143">
        <v>1</v>
      </c>
      <c r="G143" s="2" t="str">
        <f>INDEX($B$1:$C$1,,MATCH(MAX(B143:C143),B143:C143,0))</f>
        <v>Nirenberg</v>
      </c>
      <c r="H143">
        <f>IF(B143=MAX($B143:$C143),1,0)</f>
        <v>0</v>
      </c>
      <c r="I143" s="2">
        <f>IF(C143=MAX($B143:$C143),1,0)</f>
        <v>1</v>
      </c>
      <c r="J143" t="str">
        <f>IF(SUM(H143:I143)&gt;1,"Tie","OK")</f>
        <v>OK</v>
      </c>
      <c r="K143" t="s">
        <v>15</v>
      </c>
      <c r="L143">
        <f>B143/D143</f>
        <v>0.35465116279069769</v>
      </c>
      <c r="M143">
        <f>C143/D143</f>
        <v>0.64534883720930236</v>
      </c>
      <c r="N143">
        <v>2685</v>
      </c>
      <c r="O143">
        <v>173</v>
      </c>
      <c r="P143">
        <f t="shared" si="2"/>
        <v>6.4432029795158288E-2</v>
      </c>
    </row>
    <row r="144" spans="1:16" ht="20" x14ac:dyDescent="0.25">
      <c r="A144" s="1">
        <v>2022</v>
      </c>
      <c r="B144">
        <v>31</v>
      </c>
      <c r="C144">
        <v>90</v>
      </c>
      <c r="D144">
        <f>SUM(B144,C144)</f>
        <v>121</v>
      </c>
      <c r="E144">
        <v>0</v>
      </c>
      <c r="F144">
        <v>0</v>
      </c>
      <c r="G144" s="2" t="str">
        <f>INDEX($B$1:$C$1,,MATCH(MAX(B144:C144),B144:C144,0))</f>
        <v>Nirenberg</v>
      </c>
      <c r="H144">
        <f>IF(B144=MAX($B144:$C144),1,0)</f>
        <v>0</v>
      </c>
      <c r="I144" s="2">
        <f>IF(C144=MAX($B144:$C144),1,0)</f>
        <v>1</v>
      </c>
      <c r="J144" t="str">
        <f>IF(SUM(H144:I144)&gt;1,"Tie","OK")</f>
        <v>OK</v>
      </c>
      <c r="K144" t="s">
        <v>15</v>
      </c>
      <c r="L144">
        <f>B144/D144</f>
        <v>0.256198347107438</v>
      </c>
      <c r="M144">
        <f>C144/D144</f>
        <v>0.74380165289256195</v>
      </c>
      <c r="N144">
        <v>1595</v>
      </c>
      <c r="O144">
        <v>121</v>
      </c>
      <c r="P144">
        <f t="shared" si="2"/>
        <v>7.586206896551724E-2</v>
      </c>
    </row>
    <row r="145" spans="1:16" ht="20" x14ac:dyDescent="0.25">
      <c r="A145" s="1">
        <v>2023</v>
      </c>
      <c r="B145">
        <v>96</v>
      </c>
      <c r="C145">
        <v>178</v>
      </c>
      <c r="D145">
        <f>SUM(B145,C145)</f>
        <v>274</v>
      </c>
      <c r="E145">
        <v>0</v>
      </c>
      <c r="F145">
        <v>0</v>
      </c>
      <c r="G145" s="2" t="str">
        <f>INDEX($B$1:$C$1,,MATCH(MAX(B145:C145),B145:C145,0))</f>
        <v>Nirenberg</v>
      </c>
      <c r="H145">
        <f>IF(B145=MAX($B145:$C145),1,0)</f>
        <v>0</v>
      </c>
      <c r="I145" s="2">
        <f>IF(C145=MAX($B145:$C145),1,0)</f>
        <v>1</v>
      </c>
      <c r="J145" t="str">
        <f>IF(SUM(H145:I145)&gt;1,"Tie","OK")</f>
        <v>OK</v>
      </c>
      <c r="K145" t="s">
        <v>15</v>
      </c>
      <c r="L145">
        <f>B145/D145</f>
        <v>0.35036496350364965</v>
      </c>
      <c r="M145">
        <f>C145/D145</f>
        <v>0.64963503649635035</v>
      </c>
      <c r="N145">
        <v>2797</v>
      </c>
      <c r="O145">
        <v>274</v>
      </c>
      <c r="P145">
        <f t="shared" si="2"/>
        <v>9.7962102252413294E-2</v>
      </c>
    </row>
    <row r="146" spans="1:16" ht="20" x14ac:dyDescent="0.25">
      <c r="A146" s="1">
        <v>2024</v>
      </c>
      <c r="B146">
        <v>59</v>
      </c>
      <c r="C146">
        <v>109</v>
      </c>
      <c r="D146">
        <f>SUM(B146,C146)</f>
        <v>168</v>
      </c>
      <c r="E146">
        <v>0</v>
      </c>
      <c r="F146">
        <v>1</v>
      </c>
      <c r="G146" s="2" t="str">
        <f>INDEX($B$1:$C$1,,MATCH(MAX(B146:C146),B146:C146,0))</f>
        <v>Nirenberg</v>
      </c>
      <c r="H146">
        <f>IF(B146=MAX($B146:$C146),1,0)</f>
        <v>0</v>
      </c>
      <c r="I146" s="2">
        <f>IF(C146=MAX($B146:$C146),1,0)</f>
        <v>1</v>
      </c>
      <c r="J146" t="str">
        <f>IF(SUM(H146:I146)&gt;1,"Tie","OK")</f>
        <v>OK</v>
      </c>
      <c r="K146" t="s">
        <v>15</v>
      </c>
      <c r="L146">
        <f>B146/D146</f>
        <v>0.35119047619047616</v>
      </c>
      <c r="M146">
        <f>C146/D146</f>
        <v>0.64880952380952384</v>
      </c>
      <c r="N146">
        <v>1802</v>
      </c>
      <c r="O146">
        <v>169</v>
      </c>
      <c r="P146">
        <f t="shared" si="2"/>
        <v>9.3784683684794673E-2</v>
      </c>
    </row>
    <row r="147" spans="1:16" ht="20" x14ac:dyDescent="0.25">
      <c r="A147" s="1">
        <v>2025</v>
      </c>
      <c r="B147">
        <v>95</v>
      </c>
      <c r="C147">
        <v>236</v>
      </c>
      <c r="D147">
        <f>SUM(B147,C147)</f>
        <v>331</v>
      </c>
      <c r="E147">
        <v>0</v>
      </c>
      <c r="F147">
        <v>0</v>
      </c>
      <c r="G147" s="2" t="str">
        <f>INDEX($B$1:$C$1,,MATCH(MAX(B147:C147),B147:C147,0))</f>
        <v>Nirenberg</v>
      </c>
      <c r="H147">
        <f>IF(B147=MAX($B147:$C147),1,0)</f>
        <v>0</v>
      </c>
      <c r="I147" s="2">
        <f>IF(C147=MAX($B147:$C147),1,0)</f>
        <v>1</v>
      </c>
      <c r="J147" t="str">
        <f>IF(SUM(H147:I147)&gt;1,"Tie","OK")</f>
        <v>OK</v>
      </c>
      <c r="K147" t="s">
        <v>15</v>
      </c>
      <c r="L147">
        <f>B147/D147</f>
        <v>0.28700906344410876</v>
      </c>
      <c r="M147">
        <f>C147/D147</f>
        <v>0.71299093655589119</v>
      </c>
      <c r="N147">
        <v>2374</v>
      </c>
      <c r="O147">
        <v>331</v>
      </c>
      <c r="P147">
        <f t="shared" si="2"/>
        <v>0.13942712721145745</v>
      </c>
    </row>
    <row r="148" spans="1:16" ht="20" x14ac:dyDescent="0.25">
      <c r="A148" s="1">
        <v>2026</v>
      </c>
      <c r="B148">
        <v>128</v>
      </c>
      <c r="C148">
        <v>219</v>
      </c>
      <c r="D148">
        <f>SUM(B148,C148)</f>
        <v>347</v>
      </c>
      <c r="E148">
        <v>0</v>
      </c>
      <c r="F148">
        <v>2</v>
      </c>
      <c r="G148" s="2" t="str">
        <f>INDEX($B$1:$C$1,,MATCH(MAX(B148:C148),B148:C148,0))</f>
        <v>Nirenberg</v>
      </c>
      <c r="H148">
        <f>IF(B148=MAX($B148:$C148),1,0)</f>
        <v>0</v>
      </c>
      <c r="I148" s="2">
        <f>IF(C148=MAX($B148:$C148),1,0)</f>
        <v>1</v>
      </c>
      <c r="J148" t="str">
        <f>IF(SUM(H148:I148)&gt;1,"Tie","OK")</f>
        <v>OK</v>
      </c>
      <c r="K148" t="s">
        <v>15</v>
      </c>
      <c r="L148">
        <f>B148/D148</f>
        <v>0.36887608069164263</v>
      </c>
      <c r="M148">
        <f>C148/D148</f>
        <v>0.63112391930835732</v>
      </c>
      <c r="N148">
        <v>2043</v>
      </c>
      <c r="O148">
        <v>349</v>
      </c>
      <c r="P148">
        <f t="shared" si="2"/>
        <v>0.17082721488007832</v>
      </c>
    </row>
    <row r="149" spans="1:16" ht="20" x14ac:dyDescent="0.25">
      <c r="A149" s="1">
        <v>2027</v>
      </c>
      <c r="B149">
        <v>97</v>
      </c>
      <c r="C149">
        <v>162</v>
      </c>
      <c r="D149">
        <f>SUM(B149,C149)</f>
        <v>259</v>
      </c>
      <c r="E149">
        <v>0</v>
      </c>
      <c r="F149">
        <v>1</v>
      </c>
      <c r="G149" s="2" t="str">
        <f>INDEX($B$1:$C$1,,MATCH(MAX(B149:C149),B149:C149,0))</f>
        <v>Nirenberg</v>
      </c>
      <c r="H149">
        <f>IF(B149=MAX($B149:$C149),1,0)</f>
        <v>0</v>
      </c>
      <c r="I149" s="2">
        <f>IF(C149=MAX($B149:$C149),1,0)</f>
        <v>1</v>
      </c>
      <c r="J149" t="str">
        <f>IF(SUM(H149:I149)&gt;1,"Tie","OK")</f>
        <v>OK</v>
      </c>
      <c r="K149" t="s">
        <v>15</v>
      </c>
      <c r="L149">
        <f>B149/D149</f>
        <v>0.37451737451737449</v>
      </c>
      <c r="M149">
        <f>C149/D149</f>
        <v>0.62548262548262545</v>
      </c>
      <c r="N149">
        <v>1226</v>
      </c>
      <c r="O149">
        <v>260</v>
      </c>
      <c r="P149">
        <f t="shared" si="2"/>
        <v>0.21207177814029363</v>
      </c>
    </row>
    <row r="150" spans="1:16" ht="20" x14ac:dyDescent="0.25">
      <c r="A150" s="1">
        <v>2028</v>
      </c>
      <c r="B150">
        <v>155</v>
      </c>
      <c r="C150">
        <v>348</v>
      </c>
      <c r="D150">
        <f>SUM(B150,C150)</f>
        <v>503</v>
      </c>
      <c r="E150">
        <v>0</v>
      </c>
      <c r="F150">
        <v>0</v>
      </c>
      <c r="G150" s="2" t="str">
        <f>INDEX($B$1:$C$1,,MATCH(MAX(B150:C150),B150:C150,0))</f>
        <v>Nirenberg</v>
      </c>
      <c r="H150">
        <f>IF(B150=MAX($B150:$C150),1,0)</f>
        <v>0</v>
      </c>
      <c r="I150" s="2">
        <f>IF(C150=MAX($B150:$C150),1,0)</f>
        <v>1</v>
      </c>
      <c r="J150" t="str">
        <f>IF(SUM(H150:I150)&gt;1,"Tie","OK")</f>
        <v>OK</v>
      </c>
      <c r="K150" t="s">
        <v>15</v>
      </c>
      <c r="L150">
        <f>B150/D150</f>
        <v>0.30815109343936381</v>
      </c>
      <c r="M150">
        <f>C150/D150</f>
        <v>0.69184890656063613</v>
      </c>
      <c r="N150">
        <v>2147</v>
      </c>
      <c r="O150">
        <v>503</v>
      </c>
      <c r="P150">
        <f t="shared" si="2"/>
        <v>0.2342803912435957</v>
      </c>
    </row>
    <row r="151" spans="1:16" ht="20" x14ac:dyDescent="0.25">
      <c r="A151" s="1">
        <v>2029</v>
      </c>
      <c r="B151">
        <v>22</v>
      </c>
      <c r="C151">
        <v>82</v>
      </c>
      <c r="D151">
        <f>SUM(B151,C151)</f>
        <v>104</v>
      </c>
      <c r="E151">
        <v>0</v>
      </c>
      <c r="F151">
        <v>0</v>
      </c>
      <c r="G151" s="2" t="str">
        <f>INDEX($B$1:$C$1,,MATCH(MAX(B151:C151),B151:C151,0))</f>
        <v>Nirenberg</v>
      </c>
      <c r="H151">
        <f>IF(B151=MAX($B151:$C151),1,0)</f>
        <v>0</v>
      </c>
      <c r="I151" s="2">
        <f>IF(C151=MAX($B151:$C151),1,0)</f>
        <v>1</v>
      </c>
      <c r="J151" t="str">
        <f>IF(SUM(H151:I151)&gt;1,"Tie","OK")</f>
        <v>OK</v>
      </c>
      <c r="K151" t="s">
        <v>15</v>
      </c>
      <c r="L151">
        <f>B151/D151</f>
        <v>0.21153846153846154</v>
      </c>
      <c r="M151">
        <f>C151/D151</f>
        <v>0.78846153846153844</v>
      </c>
      <c r="N151">
        <v>1303</v>
      </c>
      <c r="O151">
        <v>104</v>
      </c>
      <c r="P151">
        <f t="shared" si="2"/>
        <v>7.9815809669992327E-2</v>
      </c>
    </row>
    <row r="152" spans="1:16" ht="20" x14ac:dyDescent="0.25">
      <c r="A152" s="1">
        <v>2030</v>
      </c>
      <c r="B152">
        <v>35</v>
      </c>
      <c r="C152">
        <v>73</v>
      </c>
      <c r="D152">
        <f>SUM(B152,C152)</f>
        <v>108</v>
      </c>
      <c r="E152">
        <v>0</v>
      </c>
      <c r="F152">
        <v>0</v>
      </c>
      <c r="G152" s="2" t="str">
        <f>INDEX($B$1:$C$1,,MATCH(MAX(B152:C152),B152:C152,0))</f>
        <v>Nirenberg</v>
      </c>
      <c r="H152">
        <f>IF(B152=MAX($B152:$C152),1,0)</f>
        <v>0</v>
      </c>
      <c r="I152" s="2">
        <f>IF(C152=MAX($B152:$C152),1,0)</f>
        <v>1</v>
      </c>
      <c r="J152" t="str">
        <f>IF(SUM(H152:I152)&gt;1,"Tie","OK")</f>
        <v>OK</v>
      </c>
      <c r="K152" t="s">
        <v>15</v>
      </c>
      <c r="L152">
        <f>B152/D152</f>
        <v>0.32407407407407407</v>
      </c>
      <c r="M152">
        <f>C152/D152</f>
        <v>0.67592592592592593</v>
      </c>
      <c r="N152">
        <v>1533</v>
      </c>
      <c r="O152">
        <v>108</v>
      </c>
      <c r="P152">
        <f t="shared" si="2"/>
        <v>7.0450097847358117E-2</v>
      </c>
    </row>
    <row r="153" spans="1:16" ht="20" x14ac:dyDescent="0.25">
      <c r="A153" s="1">
        <v>2031</v>
      </c>
      <c r="B153">
        <v>35</v>
      </c>
      <c r="C153">
        <v>83</v>
      </c>
      <c r="D153">
        <f>SUM(B153,C153)</f>
        <v>118</v>
      </c>
      <c r="E153">
        <v>0</v>
      </c>
      <c r="F153">
        <v>0</v>
      </c>
      <c r="G153" s="2" t="str">
        <f>INDEX($B$1:$C$1,,MATCH(MAX(B153:C153),B153:C153,0))</f>
        <v>Nirenberg</v>
      </c>
      <c r="H153">
        <f>IF(B153=MAX($B153:$C153),1,0)</f>
        <v>0</v>
      </c>
      <c r="I153" s="2">
        <f>IF(C153=MAX($B153:$C153),1,0)</f>
        <v>1</v>
      </c>
      <c r="J153" t="str">
        <f>IF(SUM(H153:I153)&gt;1,"Tie","OK")</f>
        <v>OK</v>
      </c>
      <c r="K153" t="s">
        <v>15</v>
      </c>
      <c r="L153">
        <f>B153/D153</f>
        <v>0.29661016949152541</v>
      </c>
      <c r="M153">
        <f>C153/D153</f>
        <v>0.70338983050847459</v>
      </c>
      <c r="N153">
        <v>1594</v>
      </c>
      <c r="O153">
        <v>118</v>
      </c>
      <c r="P153">
        <f t="shared" si="2"/>
        <v>7.4027603513174403E-2</v>
      </c>
    </row>
    <row r="154" spans="1:16" ht="20" x14ac:dyDescent="0.25">
      <c r="A154" s="1">
        <v>2032</v>
      </c>
      <c r="B154">
        <v>19</v>
      </c>
      <c r="C154">
        <v>46</v>
      </c>
      <c r="D154">
        <f>SUM(B154,C154)</f>
        <v>65</v>
      </c>
      <c r="E154">
        <v>0</v>
      </c>
      <c r="F154">
        <v>0</v>
      </c>
      <c r="G154" s="2" t="str">
        <f>INDEX($B$1:$C$1,,MATCH(MAX(B154:C154),B154:C154,0))</f>
        <v>Nirenberg</v>
      </c>
      <c r="H154">
        <f>IF(B154=MAX($B154:$C154),1,0)</f>
        <v>0</v>
      </c>
      <c r="I154" s="2">
        <f>IF(C154=MAX($B154:$C154),1,0)</f>
        <v>1</v>
      </c>
      <c r="J154" t="str">
        <f>IF(SUM(H154:I154)&gt;1,"Tie","OK")</f>
        <v>OK</v>
      </c>
      <c r="K154" t="s">
        <v>15</v>
      </c>
      <c r="L154">
        <f>B154/D154</f>
        <v>0.29230769230769232</v>
      </c>
      <c r="M154">
        <f>C154/D154</f>
        <v>0.70769230769230773</v>
      </c>
      <c r="N154">
        <v>496</v>
      </c>
      <c r="O154">
        <v>65</v>
      </c>
      <c r="P154">
        <f t="shared" si="2"/>
        <v>0.13104838709677419</v>
      </c>
    </row>
    <row r="155" spans="1:16" ht="20" x14ac:dyDescent="0.25">
      <c r="A155" s="1">
        <v>2033</v>
      </c>
      <c r="B155">
        <v>25</v>
      </c>
      <c r="C155">
        <v>41</v>
      </c>
      <c r="D155">
        <f>SUM(B155,C155)</f>
        <v>66</v>
      </c>
      <c r="E155">
        <v>0</v>
      </c>
      <c r="F155">
        <v>1</v>
      </c>
      <c r="G155" s="2" t="str">
        <f>INDEX($B$1:$C$1,,MATCH(MAX(B155:C155),B155:C155,0))</f>
        <v>Nirenberg</v>
      </c>
      <c r="H155">
        <f>IF(B155=MAX($B155:$C155),1,0)</f>
        <v>0</v>
      </c>
      <c r="I155" s="2">
        <f>IF(C155=MAX($B155:$C155),1,0)</f>
        <v>1</v>
      </c>
      <c r="J155" t="str">
        <f>IF(SUM(H155:I155)&gt;1,"Tie","OK")</f>
        <v>OK</v>
      </c>
      <c r="K155" t="s">
        <v>15</v>
      </c>
      <c r="L155">
        <f>B155/D155</f>
        <v>0.37878787878787878</v>
      </c>
      <c r="M155">
        <f>C155/D155</f>
        <v>0.62121212121212122</v>
      </c>
      <c r="N155">
        <v>1023</v>
      </c>
      <c r="O155">
        <v>67</v>
      </c>
      <c r="P155">
        <f t="shared" si="2"/>
        <v>6.5493646138807426E-2</v>
      </c>
    </row>
    <row r="156" spans="1:16" ht="20" x14ac:dyDescent="0.25">
      <c r="A156" s="1">
        <v>2034</v>
      </c>
      <c r="B156">
        <v>16</v>
      </c>
      <c r="C156">
        <v>39</v>
      </c>
      <c r="D156">
        <f>SUM(B156,C156)</f>
        <v>55</v>
      </c>
      <c r="E156">
        <v>0</v>
      </c>
      <c r="F156">
        <v>0</v>
      </c>
      <c r="G156" s="2" t="str">
        <f>INDEX($B$1:$C$1,,MATCH(MAX(B156:C156),B156:C156,0))</f>
        <v>Nirenberg</v>
      </c>
      <c r="H156">
        <f>IF(B156=MAX($B156:$C156),1,0)</f>
        <v>0</v>
      </c>
      <c r="I156" s="2">
        <f>IF(C156=MAX($B156:$C156),1,0)</f>
        <v>1</v>
      </c>
      <c r="J156" t="str">
        <f>IF(SUM(H156:I156)&gt;1,"Tie","OK")</f>
        <v>OK</v>
      </c>
      <c r="K156" t="s">
        <v>15</v>
      </c>
      <c r="L156">
        <f>B156/D156</f>
        <v>0.29090909090909089</v>
      </c>
      <c r="M156">
        <f>C156/D156</f>
        <v>0.70909090909090911</v>
      </c>
      <c r="N156">
        <v>1365</v>
      </c>
      <c r="O156">
        <v>55</v>
      </c>
      <c r="P156">
        <f t="shared" si="2"/>
        <v>4.0293040293040296E-2</v>
      </c>
    </row>
    <row r="157" spans="1:16" ht="20" x14ac:dyDescent="0.25">
      <c r="A157" s="1">
        <v>2035</v>
      </c>
      <c r="B157">
        <v>80</v>
      </c>
      <c r="C157">
        <v>344</v>
      </c>
      <c r="D157">
        <f>SUM(B157,C157)</f>
        <v>424</v>
      </c>
      <c r="E157">
        <v>0</v>
      </c>
      <c r="F157">
        <v>1</v>
      </c>
      <c r="G157" s="2" t="str">
        <f>INDEX($B$1:$C$1,,MATCH(MAX(B157:C157),B157:C157,0))</f>
        <v>Nirenberg</v>
      </c>
      <c r="H157">
        <f>IF(B157=MAX($B157:$C157),1,0)</f>
        <v>0</v>
      </c>
      <c r="I157" s="2">
        <f>IF(C157=MAX($B157:$C157),1,0)</f>
        <v>1</v>
      </c>
      <c r="J157" t="str">
        <f>IF(SUM(H157:I157)&gt;1,"Tie","OK")</f>
        <v>OK</v>
      </c>
      <c r="K157" t="s">
        <v>15</v>
      </c>
      <c r="L157">
        <f>B157/D157</f>
        <v>0.18867924528301888</v>
      </c>
      <c r="M157">
        <f>C157/D157</f>
        <v>0.81132075471698117</v>
      </c>
      <c r="N157">
        <v>1275</v>
      </c>
      <c r="O157">
        <v>425</v>
      </c>
      <c r="P157">
        <f t="shared" si="2"/>
        <v>0.33333333333333331</v>
      </c>
    </row>
    <row r="158" spans="1:16" ht="20" x14ac:dyDescent="0.25">
      <c r="A158" s="1">
        <v>2036</v>
      </c>
      <c r="B158">
        <v>152</v>
      </c>
      <c r="C158">
        <v>407</v>
      </c>
      <c r="D158">
        <f>SUM(B158,C158)</f>
        <v>559</v>
      </c>
      <c r="E158">
        <v>0</v>
      </c>
      <c r="F158">
        <v>0</v>
      </c>
      <c r="G158" s="2" t="str">
        <f>INDEX($B$1:$C$1,,MATCH(MAX(B158:C158),B158:C158,0))</f>
        <v>Nirenberg</v>
      </c>
      <c r="H158">
        <f>IF(B158=MAX($B158:$C158),1,0)</f>
        <v>0</v>
      </c>
      <c r="I158" s="2">
        <f>IF(C158=MAX($B158:$C158),1,0)</f>
        <v>1</v>
      </c>
      <c r="J158" t="str">
        <f>IF(SUM(H158:I158)&gt;1,"Tie","OK")</f>
        <v>OK</v>
      </c>
      <c r="K158" t="s">
        <v>15</v>
      </c>
      <c r="L158">
        <f>B158/D158</f>
        <v>0.27191413237924866</v>
      </c>
      <c r="M158">
        <f>C158/D158</f>
        <v>0.72808586762075134</v>
      </c>
      <c r="N158">
        <v>1480</v>
      </c>
      <c r="O158">
        <v>559</v>
      </c>
      <c r="P158">
        <f t="shared" si="2"/>
        <v>0.37770270270270268</v>
      </c>
    </row>
    <row r="159" spans="1:16" ht="20" x14ac:dyDescent="0.25">
      <c r="A159" s="1">
        <v>2037</v>
      </c>
      <c r="B159">
        <v>132</v>
      </c>
      <c r="C159">
        <v>141</v>
      </c>
      <c r="D159">
        <f>SUM(B159,C159)</f>
        <v>273</v>
      </c>
      <c r="E159">
        <v>0</v>
      </c>
      <c r="F159">
        <v>0</v>
      </c>
      <c r="G159" s="2" t="str">
        <f>INDEX($B$1:$C$1,,MATCH(MAX(B159:C159),B159:C159,0))</f>
        <v>Nirenberg</v>
      </c>
      <c r="H159">
        <f>IF(B159=MAX($B159:$C159),1,0)</f>
        <v>0</v>
      </c>
      <c r="I159" s="2">
        <f>IF(C159=MAX($B159:$C159),1,0)</f>
        <v>1</v>
      </c>
      <c r="J159" t="str">
        <f>IF(SUM(H159:I159)&gt;1,"Tie","OK")</f>
        <v>OK</v>
      </c>
      <c r="K159" t="s">
        <v>15</v>
      </c>
      <c r="L159">
        <f>B159/D159</f>
        <v>0.48351648351648352</v>
      </c>
      <c r="M159">
        <f>C159/D159</f>
        <v>0.51648351648351654</v>
      </c>
      <c r="N159">
        <v>1453</v>
      </c>
      <c r="O159">
        <v>273</v>
      </c>
      <c r="P159">
        <f t="shared" si="2"/>
        <v>0.18788713007570543</v>
      </c>
    </row>
    <row r="160" spans="1:16" ht="20" x14ac:dyDescent="0.25">
      <c r="A160" s="1">
        <v>2038</v>
      </c>
      <c r="B160">
        <v>113</v>
      </c>
      <c r="C160">
        <v>184</v>
      </c>
      <c r="D160">
        <f>SUM(B160,C160)</f>
        <v>297</v>
      </c>
      <c r="E160">
        <v>0</v>
      </c>
      <c r="F160">
        <v>0</v>
      </c>
      <c r="G160" s="2" t="str">
        <f>INDEX($B$1:$C$1,,MATCH(MAX(B160:C160),B160:C160,0))</f>
        <v>Nirenberg</v>
      </c>
      <c r="H160">
        <f>IF(B160=MAX($B160:$C160),1,0)</f>
        <v>0</v>
      </c>
      <c r="I160" s="2">
        <f>IF(C160=MAX($B160:$C160),1,0)</f>
        <v>1</v>
      </c>
      <c r="J160" t="str">
        <f>IF(SUM(H160:I160)&gt;1,"Tie","OK")</f>
        <v>OK</v>
      </c>
      <c r="K160" t="s">
        <v>15</v>
      </c>
      <c r="L160">
        <f>B160/D160</f>
        <v>0.38047138047138046</v>
      </c>
      <c r="M160">
        <f>C160/D160</f>
        <v>0.61952861952861948</v>
      </c>
      <c r="N160">
        <v>921</v>
      </c>
      <c r="O160">
        <v>297</v>
      </c>
      <c r="P160">
        <f t="shared" si="2"/>
        <v>0.32247557003257327</v>
      </c>
    </row>
    <row r="161" spans="1:16" ht="20" x14ac:dyDescent="0.25">
      <c r="A161" s="1">
        <v>2039</v>
      </c>
      <c r="B161">
        <v>49</v>
      </c>
      <c r="C161">
        <v>209</v>
      </c>
      <c r="D161">
        <f>SUM(B161,C161)</f>
        <v>258</v>
      </c>
      <c r="E161">
        <v>0</v>
      </c>
      <c r="F161">
        <v>2</v>
      </c>
      <c r="G161" s="2" t="str">
        <f>INDEX($B$1:$C$1,,MATCH(MAX(B161:C161),B161:C161,0))</f>
        <v>Nirenberg</v>
      </c>
      <c r="H161">
        <f>IF(B161=MAX($B161:$C161),1,0)</f>
        <v>0</v>
      </c>
      <c r="I161" s="2">
        <f>IF(C161=MAX($B161:$C161),1,0)</f>
        <v>1</v>
      </c>
      <c r="J161" t="str">
        <f>IF(SUM(H161:I161)&gt;1,"Tie","OK")</f>
        <v>OK</v>
      </c>
      <c r="K161" t="s">
        <v>15</v>
      </c>
      <c r="L161">
        <f>B161/D161</f>
        <v>0.18992248062015504</v>
      </c>
      <c r="M161">
        <f>C161/D161</f>
        <v>0.81007751937984496</v>
      </c>
      <c r="N161">
        <v>1291</v>
      </c>
      <c r="O161">
        <v>260</v>
      </c>
      <c r="P161">
        <f t="shared" si="2"/>
        <v>0.20139426800929511</v>
      </c>
    </row>
    <row r="162" spans="1:16" ht="20" x14ac:dyDescent="0.25">
      <c r="A162" s="1">
        <v>2040</v>
      </c>
      <c r="B162">
        <v>121</v>
      </c>
      <c r="C162">
        <v>217</v>
      </c>
      <c r="D162">
        <f>SUM(B162,C162)</f>
        <v>338</v>
      </c>
      <c r="E162">
        <v>0</v>
      </c>
      <c r="F162">
        <v>2</v>
      </c>
      <c r="G162" s="2" t="str">
        <f>INDEX($B$1:$C$1,,MATCH(MAX(B162:C162),B162:C162,0))</f>
        <v>Nirenberg</v>
      </c>
      <c r="H162">
        <f>IF(B162=MAX($B162:$C162),1,0)</f>
        <v>0</v>
      </c>
      <c r="I162" s="2">
        <f>IF(C162=MAX($B162:$C162),1,0)</f>
        <v>1</v>
      </c>
      <c r="J162" t="str">
        <f>IF(SUM(H162:I162)&gt;1,"Tie","OK")</f>
        <v>OK</v>
      </c>
      <c r="K162" t="s">
        <v>15</v>
      </c>
      <c r="L162">
        <f>B162/D162</f>
        <v>0.35798816568047337</v>
      </c>
      <c r="M162">
        <f>C162/D162</f>
        <v>0.64201183431952658</v>
      </c>
      <c r="N162">
        <v>2379</v>
      </c>
      <c r="O162">
        <v>340</v>
      </c>
      <c r="P162">
        <f t="shared" si="2"/>
        <v>0.14291719209751996</v>
      </c>
    </row>
    <row r="163" spans="1:16" ht="20" x14ac:dyDescent="0.25">
      <c r="A163" s="1">
        <v>2041</v>
      </c>
      <c r="B163">
        <v>129</v>
      </c>
      <c r="C163">
        <v>176</v>
      </c>
      <c r="D163">
        <f>SUM(B163,C163)</f>
        <v>305</v>
      </c>
      <c r="E163">
        <v>0</v>
      </c>
      <c r="F163">
        <v>1</v>
      </c>
      <c r="G163" s="2" t="str">
        <f>INDEX($B$1:$C$1,,MATCH(MAX(B163:C163),B163:C163,0))</f>
        <v>Nirenberg</v>
      </c>
      <c r="H163">
        <f>IF(B163=MAX($B163:$C163),1,0)</f>
        <v>0</v>
      </c>
      <c r="I163" s="2">
        <f>IF(C163=MAX($B163:$C163),1,0)</f>
        <v>1</v>
      </c>
      <c r="J163" t="str">
        <f>IF(SUM(H163:I163)&gt;1,"Tie","OK")</f>
        <v>OK</v>
      </c>
      <c r="K163" t="s">
        <v>15</v>
      </c>
      <c r="L163">
        <f>B163/D163</f>
        <v>0.42295081967213116</v>
      </c>
      <c r="M163">
        <f>C163/D163</f>
        <v>0.57704918032786889</v>
      </c>
      <c r="N163">
        <v>2743</v>
      </c>
      <c r="O163">
        <v>306</v>
      </c>
      <c r="P163">
        <f t="shared" si="2"/>
        <v>0.11155668975574189</v>
      </c>
    </row>
    <row r="164" spans="1:16" ht="20" x14ac:dyDescent="0.25">
      <c r="A164" s="1">
        <v>2042</v>
      </c>
      <c r="B164">
        <v>54</v>
      </c>
      <c r="C164">
        <v>102</v>
      </c>
      <c r="D164">
        <f>SUM(B164,C164)</f>
        <v>156</v>
      </c>
      <c r="E164">
        <v>0</v>
      </c>
      <c r="F164">
        <v>0</v>
      </c>
      <c r="G164" s="2" t="str">
        <f>INDEX($B$1:$C$1,,MATCH(MAX(B164:C164),B164:C164,0))</f>
        <v>Nirenberg</v>
      </c>
      <c r="H164">
        <f>IF(B164=MAX($B164:$C164),1,0)</f>
        <v>0</v>
      </c>
      <c r="I164" s="2">
        <f>IF(C164=MAX($B164:$C164),1,0)</f>
        <v>1</v>
      </c>
      <c r="J164" t="str">
        <f>IF(SUM(H164:I164)&gt;1,"Tie","OK")</f>
        <v>OK</v>
      </c>
      <c r="K164" t="s">
        <v>15</v>
      </c>
      <c r="L164">
        <f>B164/D164</f>
        <v>0.34615384615384615</v>
      </c>
      <c r="M164">
        <f>C164/D164</f>
        <v>0.65384615384615385</v>
      </c>
      <c r="N164">
        <v>1665</v>
      </c>
      <c r="O164">
        <v>156</v>
      </c>
      <c r="P164">
        <f t="shared" si="2"/>
        <v>9.3693693693693694E-2</v>
      </c>
    </row>
    <row r="165" spans="1:16" ht="20" x14ac:dyDescent="0.25">
      <c r="A165" s="1">
        <v>2043</v>
      </c>
      <c r="B165">
        <v>54</v>
      </c>
      <c r="C165">
        <v>101</v>
      </c>
      <c r="D165">
        <f>SUM(B165,C165)</f>
        <v>155</v>
      </c>
      <c r="E165">
        <v>0</v>
      </c>
      <c r="F165">
        <v>4</v>
      </c>
      <c r="G165" s="2" t="str">
        <f>INDEX($B$1:$C$1,,MATCH(MAX(B165:C165),B165:C165,0))</f>
        <v>Nirenberg</v>
      </c>
      <c r="H165">
        <f>IF(B165=MAX($B165:$C165),1,0)</f>
        <v>0</v>
      </c>
      <c r="I165" s="2">
        <f>IF(C165=MAX($B165:$C165),1,0)</f>
        <v>1</v>
      </c>
      <c r="J165" t="str">
        <f>IF(SUM(H165:I165)&gt;1,"Tie","OK")</f>
        <v>OK</v>
      </c>
      <c r="K165" t="s">
        <v>15</v>
      </c>
      <c r="L165">
        <f>B165/D165</f>
        <v>0.34838709677419355</v>
      </c>
      <c r="M165">
        <f>C165/D165</f>
        <v>0.65161290322580645</v>
      </c>
      <c r="N165">
        <v>1770</v>
      </c>
      <c r="O165">
        <v>159</v>
      </c>
      <c r="P165">
        <f t="shared" si="2"/>
        <v>8.9830508474576271E-2</v>
      </c>
    </row>
    <row r="166" spans="1:16" ht="20" x14ac:dyDescent="0.25">
      <c r="A166" s="1">
        <v>2044</v>
      </c>
      <c r="B166">
        <v>63</v>
      </c>
      <c r="C166">
        <v>102</v>
      </c>
      <c r="D166">
        <f>SUM(B166,C166)</f>
        <v>165</v>
      </c>
      <c r="E166">
        <v>0</v>
      </c>
      <c r="F166">
        <v>1</v>
      </c>
      <c r="G166" s="2" t="str">
        <f>INDEX($B$1:$C$1,,MATCH(MAX(B166:C166),B166:C166,0))</f>
        <v>Nirenberg</v>
      </c>
      <c r="H166">
        <f>IF(B166=MAX($B166:$C166),1,0)</f>
        <v>0</v>
      </c>
      <c r="I166" s="2">
        <f>IF(C166=MAX($B166:$C166),1,0)</f>
        <v>1</v>
      </c>
      <c r="J166" t="str">
        <f>IF(SUM(H166:I166)&gt;1,"Tie","OK")</f>
        <v>OK</v>
      </c>
      <c r="K166" t="s">
        <v>15</v>
      </c>
      <c r="L166">
        <f>B166/D166</f>
        <v>0.38181818181818183</v>
      </c>
      <c r="M166">
        <f>C166/D166</f>
        <v>0.61818181818181817</v>
      </c>
      <c r="N166">
        <v>2429</v>
      </c>
      <c r="O166">
        <v>166</v>
      </c>
      <c r="P166">
        <f t="shared" si="2"/>
        <v>6.8340881020996294E-2</v>
      </c>
    </row>
    <row r="167" spans="1:16" ht="20" x14ac:dyDescent="0.25">
      <c r="A167" s="1">
        <v>2045</v>
      </c>
      <c r="B167">
        <v>99</v>
      </c>
      <c r="C167">
        <v>474</v>
      </c>
      <c r="D167">
        <f>SUM(B167,C167)</f>
        <v>573</v>
      </c>
      <c r="E167">
        <v>0</v>
      </c>
      <c r="F167">
        <v>0</v>
      </c>
      <c r="G167" s="2" t="str">
        <f>INDEX($B$1:$C$1,,MATCH(MAX(B167:C167),B167:C167,0))</f>
        <v>Nirenberg</v>
      </c>
      <c r="H167">
        <f>IF(B167=MAX($B167:$C167),1,0)</f>
        <v>0</v>
      </c>
      <c r="I167" s="2">
        <f>IF(C167=MAX($B167:$C167),1,0)</f>
        <v>1</v>
      </c>
      <c r="J167" t="str">
        <f>IF(SUM(H167:I167)&gt;1,"Tie","OK")</f>
        <v>OK</v>
      </c>
      <c r="K167" t="s">
        <v>15</v>
      </c>
      <c r="L167">
        <f>B167/D167</f>
        <v>0.17277486910994763</v>
      </c>
      <c r="M167">
        <f>C167/D167</f>
        <v>0.82722513089005234</v>
      </c>
      <c r="N167">
        <v>1899</v>
      </c>
      <c r="O167">
        <v>573</v>
      </c>
      <c r="P167">
        <f t="shared" si="2"/>
        <v>0.30173775671406006</v>
      </c>
    </row>
    <row r="168" spans="1:16" ht="20" x14ac:dyDescent="0.25">
      <c r="A168" s="1">
        <v>2046</v>
      </c>
      <c r="B168">
        <v>141</v>
      </c>
      <c r="C168">
        <v>398</v>
      </c>
      <c r="D168">
        <f>SUM(B168,C168)</f>
        <v>539</v>
      </c>
      <c r="E168">
        <v>0</v>
      </c>
      <c r="F168">
        <v>0</v>
      </c>
      <c r="G168" s="2" t="str">
        <f>INDEX($B$1:$C$1,,MATCH(MAX(B168:C168),B168:C168,0))</f>
        <v>Nirenberg</v>
      </c>
      <c r="H168">
        <f>IF(B168=MAX($B168:$C168),1,0)</f>
        <v>0</v>
      </c>
      <c r="I168" s="2">
        <f>IF(C168=MAX($B168:$C168),1,0)</f>
        <v>1</v>
      </c>
      <c r="J168" t="str">
        <f>IF(SUM(H168:I168)&gt;1,"Tie","OK")</f>
        <v>OK</v>
      </c>
      <c r="K168" t="s">
        <v>15</v>
      </c>
      <c r="L168">
        <f>B168/D168</f>
        <v>0.26159554730983303</v>
      </c>
      <c r="M168">
        <f>C168/D168</f>
        <v>0.73840445269016697</v>
      </c>
      <c r="N168">
        <v>2003</v>
      </c>
      <c r="O168">
        <v>539</v>
      </c>
      <c r="P168">
        <f t="shared" si="2"/>
        <v>0.26909635546679977</v>
      </c>
    </row>
    <row r="169" spans="1:16" ht="20" x14ac:dyDescent="0.25">
      <c r="A169" s="1">
        <v>2047</v>
      </c>
      <c r="B169">
        <v>90</v>
      </c>
      <c r="C169">
        <v>235</v>
      </c>
      <c r="D169">
        <f>SUM(B169,C169)</f>
        <v>325</v>
      </c>
      <c r="E169">
        <v>0</v>
      </c>
      <c r="F169">
        <v>0</v>
      </c>
      <c r="G169" s="2" t="str">
        <f>INDEX($B$1:$C$1,,MATCH(MAX(B169:C169),B169:C169,0))</f>
        <v>Nirenberg</v>
      </c>
      <c r="H169">
        <f>IF(B169=MAX($B169:$C169),1,0)</f>
        <v>0</v>
      </c>
      <c r="I169" s="2">
        <f>IF(C169=MAX($B169:$C169),1,0)</f>
        <v>1</v>
      </c>
      <c r="J169" t="str">
        <f>IF(SUM(H169:I169)&gt;1,"Tie","OK")</f>
        <v>OK</v>
      </c>
      <c r="K169" t="s">
        <v>15</v>
      </c>
      <c r="L169">
        <f>B169/D169</f>
        <v>0.27692307692307694</v>
      </c>
      <c r="M169">
        <f>C169/D169</f>
        <v>0.72307692307692306</v>
      </c>
      <c r="N169">
        <v>1588</v>
      </c>
      <c r="O169">
        <v>325</v>
      </c>
      <c r="P169">
        <f t="shared" si="2"/>
        <v>0.20465994962216624</v>
      </c>
    </row>
    <row r="170" spans="1:16" ht="20" x14ac:dyDescent="0.25">
      <c r="A170" s="1">
        <v>2048</v>
      </c>
      <c r="B170">
        <v>49</v>
      </c>
      <c r="C170">
        <v>83</v>
      </c>
      <c r="D170">
        <f>SUM(B170,C170)</f>
        <v>132</v>
      </c>
      <c r="E170">
        <v>0</v>
      </c>
      <c r="F170">
        <v>1</v>
      </c>
      <c r="G170" s="2" t="str">
        <f>INDEX($B$1:$C$1,,MATCH(MAX(B170:C170),B170:C170,0))</f>
        <v>Nirenberg</v>
      </c>
      <c r="H170">
        <f>IF(B170=MAX($B170:$C170),1,0)</f>
        <v>0</v>
      </c>
      <c r="I170" s="2">
        <f>IF(C170=MAX($B170:$C170),1,0)</f>
        <v>1</v>
      </c>
      <c r="J170" t="str">
        <f>IF(SUM(H170:I170)&gt;1,"Tie","OK")</f>
        <v>OK</v>
      </c>
      <c r="K170" t="s">
        <v>15</v>
      </c>
      <c r="L170">
        <f>B170/D170</f>
        <v>0.37121212121212122</v>
      </c>
      <c r="M170">
        <f>C170/D170</f>
        <v>0.62878787878787878</v>
      </c>
      <c r="N170">
        <v>1739</v>
      </c>
      <c r="O170">
        <v>133</v>
      </c>
      <c r="P170">
        <f t="shared" si="2"/>
        <v>7.648073605520414E-2</v>
      </c>
    </row>
    <row r="171" spans="1:16" ht="20" x14ac:dyDescent="0.25">
      <c r="A171" s="1">
        <v>2049</v>
      </c>
      <c r="B171">
        <v>139</v>
      </c>
      <c r="C171">
        <v>230</v>
      </c>
      <c r="D171">
        <f>SUM(B171,C171)</f>
        <v>369</v>
      </c>
      <c r="E171">
        <v>0</v>
      </c>
      <c r="F171">
        <v>1</v>
      </c>
      <c r="G171" s="2" t="str">
        <f>INDEX($B$1:$C$1,,MATCH(MAX(B171:C171),B171:C171,0))</f>
        <v>Nirenberg</v>
      </c>
      <c r="H171">
        <f>IF(B171=MAX($B171:$C171),1,0)</f>
        <v>0</v>
      </c>
      <c r="I171" s="2">
        <f>IF(C171=MAX($B171:$C171),1,0)</f>
        <v>1</v>
      </c>
      <c r="J171" t="str">
        <f>IF(SUM(H171:I171)&gt;1,"Tie","OK")</f>
        <v>OK</v>
      </c>
      <c r="K171" t="s">
        <v>15</v>
      </c>
      <c r="L171">
        <f>B171/D171</f>
        <v>0.37669376693766937</v>
      </c>
      <c r="M171">
        <f>C171/D171</f>
        <v>0.62330623306233057</v>
      </c>
      <c r="N171">
        <v>2828</v>
      </c>
      <c r="O171">
        <v>370</v>
      </c>
      <c r="P171">
        <f t="shared" si="2"/>
        <v>0.13083451202263083</v>
      </c>
    </row>
    <row r="172" spans="1:16" ht="20" x14ac:dyDescent="0.25">
      <c r="A172" s="1">
        <v>2050</v>
      </c>
      <c r="B172">
        <v>103</v>
      </c>
      <c r="C172">
        <v>125</v>
      </c>
      <c r="D172">
        <f>SUM(B172,C172)</f>
        <v>228</v>
      </c>
      <c r="E172">
        <v>0</v>
      </c>
      <c r="F172">
        <v>1</v>
      </c>
      <c r="G172" s="2" t="str">
        <f>INDEX($B$1:$C$1,,MATCH(MAX(B172:C172),B172:C172,0))</f>
        <v>Nirenberg</v>
      </c>
      <c r="H172">
        <f>IF(B172=MAX($B172:$C172),1,0)</f>
        <v>0</v>
      </c>
      <c r="I172" s="2">
        <f>IF(C172=MAX($B172:$C172),1,0)</f>
        <v>1</v>
      </c>
      <c r="J172" t="str">
        <f>IF(SUM(H172:I172)&gt;1,"Tie","OK")</f>
        <v>OK</v>
      </c>
      <c r="K172" t="s">
        <v>15</v>
      </c>
      <c r="L172">
        <f>B172/D172</f>
        <v>0.4517543859649123</v>
      </c>
      <c r="M172">
        <f>C172/D172</f>
        <v>0.54824561403508776</v>
      </c>
      <c r="N172">
        <v>1717</v>
      </c>
      <c r="O172">
        <v>229</v>
      </c>
      <c r="P172">
        <f t="shared" si="2"/>
        <v>0.1333721607454863</v>
      </c>
    </row>
    <row r="173" spans="1:16" ht="20" x14ac:dyDescent="0.25">
      <c r="A173" s="1">
        <v>2051</v>
      </c>
      <c r="B173">
        <v>20</v>
      </c>
      <c r="C173">
        <v>62</v>
      </c>
      <c r="D173">
        <f>SUM(B173,C173)</f>
        <v>82</v>
      </c>
      <c r="E173">
        <v>0</v>
      </c>
      <c r="F173">
        <v>1</v>
      </c>
      <c r="G173" s="2" t="str">
        <f>INDEX($B$1:$C$1,,MATCH(MAX(B173:C173),B173:C173,0))</f>
        <v>Nirenberg</v>
      </c>
      <c r="H173">
        <f>IF(B173=MAX($B173:$C173),1,0)</f>
        <v>0</v>
      </c>
      <c r="I173" s="2">
        <f>IF(C173=MAX($B173:$C173),1,0)</f>
        <v>1</v>
      </c>
      <c r="J173" t="str">
        <f>IF(SUM(H173:I173)&gt;1,"Tie","OK")</f>
        <v>OK</v>
      </c>
      <c r="K173" t="s">
        <v>15</v>
      </c>
      <c r="L173">
        <f>B173/D173</f>
        <v>0.24390243902439024</v>
      </c>
      <c r="M173">
        <f>C173/D173</f>
        <v>0.75609756097560976</v>
      </c>
      <c r="N173">
        <v>541</v>
      </c>
      <c r="O173">
        <v>83</v>
      </c>
      <c r="P173">
        <f t="shared" si="2"/>
        <v>0.15341959334565619</v>
      </c>
    </row>
    <row r="174" spans="1:16" ht="20" x14ac:dyDescent="0.25">
      <c r="A174" s="1">
        <v>2052</v>
      </c>
      <c r="B174">
        <v>16</v>
      </c>
      <c r="C174">
        <v>51</v>
      </c>
      <c r="D174">
        <f>SUM(B174,C174)</f>
        <v>67</v>
      </c>
      <c r="E174">
        <v>0</v>
      </c>
      <c r="F174">
        <v>0</v>
      </c>
      <c r="G174" s="2" t="str">
        <f>INDEX($B$1:$C$1,,MATCH(MAX(B174:C174),B174:C174,0))</f>
        <v>Nirenberg</v>
      </c>
      <c r="H174">
        <f>IF(B174=MAX($B174:$C174),1,0)</f>
        <v>0</v>
      </c>
      <c r="I174" s="2">
        <f>IF(C174=MAX($B174:$C174),1,0)</f>
        <v>1</v>
      </c>
      <c r="J174" t="str">
        <f>IF(SUM(H174:I174)&gt;1,"Tie","OK")</f>
        <v>OK</v>
      </c>
      <c r="K174" t="s">
        <v>15</v>
      </c>
      <c r="L174">
        <f>B174/D174</f>
        <v>0.23880597014925373</v>
      </c>
      <c r="M174">
        <f>C174/D174</f>
        <v>0.76119402985074625</v>
      </c>
      <c r="N174">
        <v>978</v>
      </c>
      <c r="O174">
        <v>67</v>
      </c>
      <c r="P174">
        <f t="shared" si="2"/>
        <v>6.8507157464212681E-2</v>
      </c>
    </row>
    <row r="175" spans="1:16" ht="20" x14ac:dyDescent="0.25">
      <c r="A175" s="1">
        <v>2053</v>
      </c>
      <c r="B175">
        <v>41</v>
      </c>
      <c r="C175">
        <v>100</v>
      </c>
      <c r="D175">
        <f>SUM(B175,C175)</f>
        <v>141</v>
      </c>
      <c r="E175">
        <v>0</v>
      </c>
      <c r="F175">
        <v>0</v>
      </c>
      <c r="G175" s="2" t="str">
        <f>INDEX($B$1:$C$1,,MATCH(MAX(B175:C175),B175:C175,0))</f>
        <v>Nirenberg</v>
      </c>
      <c r="H175">
        <f>IF(B175=MAX($B175:$C175),1,0)</f>
        <v>0</v>
      </c>
      <c r="I175" s="2">
        <f>IF(C175=MAX($B175:$C175),1,0)</f>
        <v>1</v>
      </c>
      <c r="J175" t="str">
        <f>IF(SUM(H175:I175)&gt;1,"Tie","OK")</f>
        <v>OK</v>
      </c>
      <c r="K175" t="s">
        <v>15</v>
      </c>
      <c r="L175">
        <f>B175/D175</f>
        <v>0.29078014184397161</v>
      </c>
      <c r="M175">
        <f>C175/D175</f>
        <v>0.70921985815602839</v>
      </c>
      <c r="N175">
        <v>1189</v>
      </c>
      <c r="O175">
        <v>141</v>
      </c>
      <c r="P175">
        <f t="shared" si="2"/>
        <v>0.11858704793944491</v>
      </c>
    </row>
    <row r="176" spans="1:16" ht="20" x14ac:dyDescent="0.25">
      <c r="A176" s="1">
        <v>2054</v>
      </c>
      <c r="B176">
        <v>80</v>
      </c>
      <c r="C176">
        <v>372</v>
      </c>
      <c r="D176">
        <f>SUM(B176,C176)</f>
        <v>452</v>
      </c>
      <c r="E176">
        <v>0</v>
      </c>
      <c r="F176">
        <v>0</v>
      </c>
      <c r="G176" s="2" t="str">
        <f>INDEX($B$1:$C$1,,MATCH(MAX(B176:C176),B176:C176,0))</f>
        <v>Nirenberg</v>
      </c>
      <c r="H176">
        <f>IF(B176=MAX($B176:$C176),1,0)</f>
        <v>0</v>
      </c>
      <c r="I176" s="2">
        <f>IF(C176=MAX($B176:$C176),1,0)</f>
        <v>1</v>
      </c>
      <c r="J176" t="str">
        <f>IF(SUM(H176:I176)&gt;1,"Tie","OK")</f>
        <v>OK</v>
      </c>
      <c r="K176" t="s">
        <v>15</v>
      </c>
      <c r="L176">
        <f>B176/D176</f>
        <v>0.17699115044247787</v>
      </c>
      <c r="M176">
        <f>C176/D176</f>
        <v>0.82300884955752207</v>
      </c>
      <c r="N176">
        <v>1902</v>
      </c>
      <c r="O176">
        <v>452</v>
      </c>
      <c r="P176">
        <f t="shared" si="2"/>
        <v>0.23764458464773922</v>
      </c>
    </row>
    <row r="177" spans="1:16" ht="20" x14ac:dyDescent="0.25">
      <c r="A177" s="1">
        <v>2055</v>
      </c>
      <c r="B177">
        <v>66</v>
      </c>
      <c r="C177">
        <v>253</v>
      </c>
      <c r="D177">
        <f>SUM(B177,C177)</f>
        <v>319</v>
      </c>
      <c r="E177">
        <v>0</v>
      </c>
      <c r="F177">
        <v>0</v>
      </c>
      <c r="G177" s="2" t="str">
        <f>INDEX($B$1:$C$1,,MATCH(MAX(B177:C177),B177:C177,0))</f>
        <v>Nirenberg</v>
      </c>
      <c r="H177">
        <f>IF(B177=MAX($B177:$C177),1,0)</f>
        <v>0</v>
      </c>
      <c r="I177" s="2">
        <f>IF(C177=MAX($B177:$C177),1,0)</f>
        <v>1</v>
      </c>
      <c r="J177" t="str">
        <f>IF(SUM(H177:I177)&gt;1,"Tie","OK")</f>
        <v>OK</v>
      </c>
      <c r="K177" t="s">
        <v>15</v>
      </c>
      <c r="L177">
        <f>B177/D177</f>
        <v>0.20689655172413793</v>
      </c>
      <c r="M177">
        <f>C177/D177</f>
        <v>0.7931034482758621</v>
      </c>
      <c r="N177">
        <v>1786</v>
      </c>
      <c r="O177">
        <v>319</v>
      </c>
      <c r="P177">
        <f t="shared" si="2"/>
        <v>0.17861142217245241</v>
      </c>
    </row>
    <row r="178" spans="1:16" ht="20" x14ac:dyDescent="0.25">
      <c r="A178" s="1">
        <v>2056</v>
      </c>
      <c r="B178">
        <v>58</v>
      </c>
      <c r="C178">
        <v>105</v>
      </c>
      <c r="D178">
        <f>SUM(B178,C178)</f>
        <v>163</v>
      </c>
      <c r="E178">
        <v>0</v>
      </c>
      <c r="F178">
        <v>0</v>
      </c>
      <c r="G178" s="2" t="str">
        <f>INDEX($B$1:$C$1,,MATCH(MAX(B178:C178),B178:C178,0))</f>
        <v>Nirenberg</v>
      </c>
      <c r="H178">
        <f>IF(B178=MAX($B178:$C178),1,0)</f>
        <v>0</v>
      </c>
      <c r="I178" s="2">
        <f>IF(C178=MAX($B178:$C178),1,0)</f>
        <v>1</v>
      </c>
      <c r="J178" t="str">
        <f>IF(SUM(H178:I178)&gt;1,"Tie","OK")</f>
        <v>OK</v>
      </c>
      <c r="K178" t="s">
        <v>15</v>
      </c>
      <c r="L178">
        <f>B178/D178</f>
        <v>0.35582822085889571</v>
      </c>
      <c r="M178">
        <f>C178/D178</f>
        <v>0.64417177914110424</v>
      </c>
      <c r="N178">
        <v>1366</v>
      </c>
      <c r="O178">
        <v>163</v>
      </c>
      <c r="P178">
        <f t="shared" si="2"/>
        <v>0.11932650073206442</v>
      </c>
    </row>
    <row r="179" spans="1:16" ht="20" x14ac:dyDescent="0.25">
      <c r="A179" s="1">
        <v>2057</v>
      </c>
      <c r="B179">
        <v>59</v>
      </c>
      <c r="C179">
        <v>119</v>
      </c>
      <c r="D179">
        <f>SUM(B179,C179)</f>
        <v>178</v>
      </c>
      <c r="E179">
        <v>0</v>
      </c>
      <c r="F179">
        <v>4</v>
      </c>
      <c r="G179" s="2" t="str">
        <f>INDEX($B$1:$C$1,,MATCH(MAX(B179:C179),B179:C179,0))</f>
        <v>Nirenberg</v>
      </c>
      <c r="H179">
        <f>IF(B179=MAX($B179:$C179),1,0)</f>
        <v>0</v>
      </c>
      <c r="I179" s="2">
        <f>IF(C179=MAX($B179:$C179),1,0)</f>
        <v>1</v>
      </c>
      <c r="J179" t="str">
        <f>IF(SUM(H179:I179)&gt;1,"Tie","OK")</f>
        <v>OK</v>
      </c>
      <c r="K179" t="s">
        <v>15</v>
      </c>
      <c r="L179">
        <f>B179/D179</f>
        <v>0.33146067415730335</v>
      </c>
      <c r="M179">
        <f>C179/D179</f>
        <v>0.6685393258426966</v>
      </c>
      <c r="N179">
        <v>2165</v>
      </c>
      <c r="O179">
        <v>182</v>
      </c>
      <c r="P179">
        <f t="shared" si="2"/>
        <v>8.406466512702078E-2</v>
      </c>
    </row>
    <row r="180" spans="1:16" ht="20" x14ac:dyDescent="0.25">
      <c r="A180" s="1">
        <v>2058</v>
      </c>
      <c r="B180">
        <v>72</v>
      </c>
      <c r="C180">
        <v>140</v>
      </c>
      <c r="D180">
        <f>SUM(B180,C180)</f>
        <v>212</v>
      </c>
      <c r="E180">
        <v>0</v>
      </c>
      <c r="F180">
        <v>2</v>
      </c>
      <c r="G180" s="2" t="str">
        <f>INDEX($B$1:$C$1,,MATCH(MAX(B180:C180),B180:C180,0))</f>
        <v>Nirenberg</v>
      </c>
      <c r="H180">
        <f>IF(B180=MAX($B180:$C180),1,0)</f>
        <v>0</v>
      </c>
      <c r="I180" s="2">
        <f>IF(C180=MAX($B180:$C180),1,0)</f>
        <v>1</v>
      </c>
      <c r="J180" t="str">
        <f>IF(SUM(H180:I180)&gt;1,"Tie","OK")</f>
        <v>OK</v>
      </c>
      <c r="K180" t="s">
        <v>15</v>
      </c>
      <c r="L180">
        <f>B180/D180</f>
        <v>0.33962264150943394</v>
      </c>
      <c r="M180">
        <f>C180/D180</f>
        <v>0.660377358490566</v>
      </c>
      <c r="N180">
        <v>2162</v>
      </c>
      <c r="O180">
        <v>214</v>
      </c>
      <c r="P180">
        <f t="shared" si="2"/>
        <v>9.8982423681776135E-2</v>
      </c>
    </row>
    <row r="181" spans="1:16" ht="20" x14ac:dyDescent="0.25">
      <c r="A181" s="1">
        <v>2059</v>
      </c>
      <c r="B181">
        <v>90</v>
      </c>
      <c r="C181">
        <v>154</v>
      </c>
      <c r="D181">
        <f>SUM(B181,C181)</f>
        <v>244</v>
      </c>
      <c r="E181">
        <v>0</v>
      </c>
      <c r="F181">
        <v>3</v>
      </c>
      <c r="G181" s="2" t="str">
        <f>INDEX($B$1:$C$1,,MATCH(MAX(B181:C181),B181:C181,0))</f>
        <v>Nirenberg</v>
      </c>
      <c r="H181">
        <f>IF(B181=MAX($B181:$C181),1,0)</f>
        <v>0</v>
      </c>
      <c r="I181" s="2">
        <f>IF(C181=MAX($B181:$C181),1,0)</f>
        <v>1</v>
      </c>
      <c r="J181" t="str">
        <f>IF(SUM(H181:I181)&gt;1,"Tie","OK")</f>
        <v>OK</v>
      </c>
      <c r="K181" t="s">
        <v>15</v>
      </c>
      <c r="L181">
        <f>B181/D181</f>
        <v>0.36885245901639346</v>
      </c>
      <c r="M181">
        <f>C181/D181</f>
        <v>0.63114754098360659</v>
      </c>
      <c r="N181">
        <v>2175</v>
      </c>
      <c r="O181">
        <v>247</v>
      </c>
      <c r="P181">
        <f t="shared" si="2"/>
        <v>0.1135632183908046</v>
      </c>
    </row>
    <row r="182" spans="1:16" ht="20" x14ac:dyDescent="0.25">
      <c r="A182" s="1">
        <v>2060</v>
      </c>
      <c r="B182">
        <v>58</v>
      </c>
      <c r="C182">
        <v>134</v>
      </c>
      <c r="D182">
        <f>SUM(B182,C182)</f>
        <v>192</v>
      </c>
      <c r="E182">
        <v>0</v>
      </c>
      <c r="F182">
        <v>0</v>
      </c>
      <c r="G182" s="2" t="str">
        <f>INDEX($B$1:$C$1,,MATCH(MAX(B182:C182),B182:C182,0))</f>
        <v>Nirenberg</v>
      </c>
      <c r="H182">
        <f>IF(B182=MAX($B182:$C182),1,0)</f>
        <v>0</v>
      </c>
      <c r="I182" s="2">
        <f>IF(C182=MAX($B182:$C182),1,0)</f>
        <v>1</v>
      </c>
      <c r="J182" t="str">
        <f>IF(SUM(H182:I182)&gt;1,"Tie","OK")</f>
        <v>OK</v>
      </c>
      <c r="K182" t="s">
        <v>15</v>
      </c>
      <c r="L182">
        <f>B182/D182</f>
        <v>0.30208333333333331</v>
      </c>
      <c r="M182">
        <f>C182/D182</f>
        <v>0.69791666666666663</v>
      </c>
      <c r="N182">
        <v>1409</v>
      </c>
      <c r="O182">
        <v>192</v>
      </c>
      <c r="P182">
        <f t="shared" si="2"/>
        <v>0.13626685592618878</v>
      </c>
    </row>
    <row r="183" spans="1:16" ht="20" x14ac:dyDescent="0.25">
      <c r="A183" s="1">
        <v>2062</v>
      </c>
      <c r="B183">
        <v>81</v>
      </c>
      <c r="C183">
        <v>118</v>
      </c>
      <c r="D183">
        <f>SUM(B183,C183)</f>
        <v>199</v>
      </c>
      <c r="E183">
        <v>0</v>
      </c>
      <c r="F183">
        <v>1</v>
      </c>
      <c r="G183" s="2" t="str">
        <f>INDEX($B$1:$C$1,,MATCH(MAX(B183:C183),B183:C183,0))</f>
        <v>Nirenberg</v>
      </c>
      <c r="H183">
        <f>IF(B183=MAX($B183:$C183),1,0)</f>
        <v>0</v>
      </c>
      <c r="I183" s="2">
        <f>IF(C183=MAX($B183:$C183),1,0)</f>
        <v>1</v>
      </c>
      <c r="J183" t="str">
        <f>IF(SUM(H183:I183)&gt;1,"Tie","OK")</f>
        <v>OK</v>
      </c>
      <c r="K183" t="s">
        <v>15</v>
      </c>
      <c r="L183">
        <f>B183/D183</f>
        <v>0.40703517587939697</v>
      </c>
      <c r="M183">
        <f>C183/D183</f>
        <v>0.59296482412060303</v>
      </c>
      <c r="N183">
        <v>1098</v>
      </c>
      <c r="O183">
        <v>200</v>
      </c>
      <c r="P183">
        <f t="shared" si="2"/>
        <v>0.18214936247723132</v>
      </c>
    </row>
    <row r="184" spans="1:16" ht="20" x14ac:dyDescent="0.25">
      <c r="A184" s="1">
        <v>2063</v>
      </c>
      <c r="B184">
        <v>0</v>
      </c>
      <c r="C184">
        <v>0</v>
      </c>
      <c r="D184">
        <f>SUM(B184,C184)</f>
        <v>0</v>
      </c>
      <c r="E184">
        <v>0</v>
      </c>
      <c r="F184">
        <v>0</v>
      </c>
      <c r="G184" s="2" t="s">
        <v>18</v>
      </c>
      <c r="H184">
        <f>IF(B184=MAX($B184:$C184),1,0)</f>
        <v>1</v>
      </c>
      <c r="I184" s="2">
        <f>IF(C184=MAX($B184:$C184),1,0)</f>
        <v>1</v>
      </c>
      <c r="J184" t="str">
        <f>IF(SUM(H184:I184)&gt;1,"Tie","OK")</f>
        <v>Tie</v>
      </c>
      <c r="K184" t="s">
        <v>19</v>
      </c>
      <c r="L184">
        <v>0</v>
      </c>
      <c r="M184">
        <v>0</v>
      </c>
      <c r="N184">
        <v>0</v>
      </c>
      <c r="O184">
        <v>0</v>
      </c>
      <c r="P184">
        <f t="shared" si="2"/>
        <v>0</v>
      </c>
    </row>
    <row r="185" spans="1:16" ht="20" x14ac:dyDescent="0.25">
      <c r="A185" s="1">
        <v>2064</v>
      </c>
      <c r="B185">
        <v>134</v>
      </c>
      <c r="C185">
        <v>227</v>
      </c>
      <c r="D185">
        <f>SUM(B185,C185)</f>
        <v>361</v>
      </c>
      <c r="E185">
        <v>0</v>
      </c>
      <c r="F185">
        <v>3</v>
      </c>
      <c r="G185" s="2" t="str">
        <f>INDEX($B$1:$C$1,,MATCH(MAX(B185:C185),B185:C185,0))</f>
        <v>Nirenberg</v>
      </c>
      <c r="H185">
        <f>IF(B185=MAX($B185:$C185),1,0)</f>
        <v>0</v>
      </c>
      <c r="I185" s="2">
        <f>IF(C185=MAX($B185:$C185),1,0)</f>
        <v>1</v>
      </c>
      <c r="J185" t="str">
        <f>IF(SUM(H185:I185)&gt;1,"Tie","OK")</f>
        <v>OK</v>
      </c>
      <c r="K185" t="s">
        <v>15</v>
      </c>
      <c r="L185">
        <f>B185/D185</f>
        <v>0.37119113573407203</v>
      </c>
      <c r="M185">
        <f>C185/D185</f>
        <v>0.62880886426592797</v>
      </c>
      <c r="N185">
        <v>2248</v>
      </c>
      <c r="O185">
        <v>364</v>
      </c>
      <c r="P185">
        <f t="shared" si="2"/>
        <v>0.16192170818505339</v>
      </c>
    </row>
    <row r="186" spans="1:16" ht="20" x14ac:dyDescent="0.25">
      <c r="A186" s="1">
        <v>2066</v>
      </c>
      <c r="B186">
        <v>261</v>
      </c>
      <c r="C186">
        <v>282</v>
      </c>
      <c r="D186">
        <f>SUM(B186,C186)</f>
        <v>543</v>
      </c>
      <c r="E186">
        <v>0</v>
      </c>
      <c r="F186">
        <v>0</v>
      </c>
      <c r="G186" s="2" t="str">
        <f>INDEX($B$1:$C$1,,MATCH(MAX(B186:C186),B186:C186,0))</f>
        <v>Nirenberg</v>
      </c>
      <c r="H186">
        <f>IF(B186=MAX($B186:$C186),1,0)</f>
        <v>0</v>
      </c>
      <c r="I186" s="2">
        <f>IF(C186=MAX($B186:$C186),1,0)</f>
        <v>1</v>
      </c>
      <c r="J186" t="str">
        <f>IF(SUM(H186:I186)&gt;1,"Tie","OK")</f>
        <v>OK</v>
      </c>
      <c r="K186" t="s">
        <v>15</v>
      </c>
      <c r="L186">
        <f>B186/D186</f>
        <v>0.48066298342541436</v>
      </c>
      <c r="M186">
        <f>C186/D186</f>
        <v>0.51933701657458564</v>
      </c>
      <c r="N186">
        <v>3516</v>
      </c>
      <c r="O186">
        <v>543</v>
      </c>
      <c r="P186">
        <f t="shared" si="2"/>
        <v>0.15443686006825938</v>
      </c>
    </row>
    <row r="187" spans="1:16" ht="20" x14ac:dyDescent="0.25">
      <c r="A187" s="1">
        <v>2067</v>
      </c>
      <c r="B187">
        <v>19</v>
      </c>
      <c r="C187">
        <v>40</v>
      </c>
      <c r="D187">
        <f>SUM(B187,C187)</f>
        <v>59</v>
      </c>
      <c r="E187">
        <v>0</v>
      </c>
      <c r="F187">
        <v>1</v>
      </c>
      <c r="G187" s="2" t="str">
        <f>INDEX($B$1:$C$1,,MATCH(MAX(B187:C187),B187:C187,0))</f>
        <v>Nirenberg</v>
      </c>
      <c r="H187">
        <f>IF(B187=MAX($B187:$C187),1,0)</f>
        <v>0</v>
      </c>
      <c r="I187" s="2">
        <f>IF(C187=MAX($B187:$C187),1,0)</f>
        <v>1</v>
      </c>
      <c r="J187" t="str">
        <f>IF(SUM(H187:I187)&gt;1,"Tie","OK")</f>
        <v>OK</v>
      </c>
      <c r="K187" t="s">
        <v>15</v>
      </c>
      <c r="L187">
        <f>B187/D187</f>
        <v>0.32203389830508472</v>
      </c>
      <c r="M187">
        <f>C187/D187</f>
        <v>0.67796610169491522</v>
      </c>
      <c r="N187">
        <v>267</v>
      </c>
      <c r="O187">
        <v>60</v>
      </c>
      <c r="P187">
        <f t="shared" si="2"/>
        <v>0.2247191011235955</v>
      </c>
    </row>
    <row r="188" spans="1:16" ht="20" x14ac:dyDescent="0.25">
      <c r="A188" s="1">
        <v>2068</v>
      </c>
      <c r="B188">
        <v>359</v>
      </c>
      <c r="C188">
        <v>376</v>
      </c>
      <c r="D188">
        <f>SUM(B188,C188)</f>
        <v>735</v>
      </c>
      <c r="E188">
        <v>0</v>
      </c>
      <c r="F188">
        <v>2</v>
      </c>
      <c r="G188" s="2" t="str">
        <f>INDEX($B$1:$C$1,,MATCH(MAX(B188:C188),B188:C188,0))</f>
        <v>Nirenberg</v>
      </c>
      <c r="H188">
        <f>IF(B188=MAX($B188:$C188),1,0)</f>
        <v>0</v>
      </c>
      <c r="I188" s="2">
        <f>IF(C188=MAX($B188:$C188),1,0)</f>
        <v>1</v>
      </c>
      <c r="J188" t="str">
        <f>IF(SUM(H188:I188)&gt;1,"Tie","OK")</f>
        <v>OK</v>
      </c>
      <c r="K188" t="s">
        <v>15</v>
      </c>
      <c r="L188">
        <f>B188/D188</f>
        <v>0.48843537414965987</v>
      </c>
      <c r="M188">
        <f>C188/D188</f>
        <v>0.51156462585034013</v>
      </c>
      <c r="N188">
        <v>3866</v>
      </c>
      <c r="O188">
        <v>737</v>
      </c>
      <c r="P188">
        <f t="shared" si="2"/>
        <v>0.19063631660631145</v>
      </c>
    </row>
    <row r="189" spans="1:16" ht="20" x14ac:dyDescent="0.25">
      <c r="A189" s="1">
        <v>2069</v>
      </c>
      <c r="B189">
        <v>138</v>
      </c>
      <c r="C189">
        <v>157</v>
      </c>
      <c r="D189">
        <f>SUM(B189,C189)</f>
        <v>295</v>
      </c>
      <c r="E189">
        <v>0</v>
      </c>
      <c r="F189">
        <v>0</v>
      </c>
      <c r="G189" s="2" t="str">
        <f>INDEX($B$1:$C$1,,MATCH(MAX(B189:C189),B189:C189,0))</f>
        <v>Nirenberg</v>
      </c>
      <c r="H189">
        <f>IF(B189=MAX($B189:$C189),1,0)</f>
        <v>0</v>
      </c>
      <c r="I189" s="2">
        <f>IF(C189=MAX($B189:$C189),1,0)</f>
        <v>1</v>
      </c>
      <c r="J189" t="str">
        <f>IF(SUM(H189:I189)&gt;1,"Tie","OK")</f>
        <v>OK</v>
      </c>
      <c r="K189" t="s">
        <v>15</v>
      </c>
      <c r="L189">
        <f>B189/D189</f>
        <v>0.46779661016949153</v>
      </c>
      <c r="M189">
        <f>C189/D189</f>
        <v>0.53220338983050852</v>
      </c>
      <c r="N189">
        <v>2694</v>
      </c>
      <c r="O189">
        <v>295</v>
      </c>
      <c r="P189">
        <f t="shared" si="2"/>
        <v>0.10950259836674091</v>
      </c>
    </row>
    <row r="190" spans="1:16" ht="20" x14ac:dyDescent="0.25">
      <c r="A190" s="1">
        <v>2070</v>
      </c>
      <c r="B190">
        <v>36</v>
      </c>
      <c r="C190">
        <v>188</v>
      </c>
      <c r="D190">
        <f>SUM(B190,C190)</f>
        <v>224</v>
      </c>
      <c r="E190">
        <v>0</v>
      </c>
      <c r="F190">
        <v>0</v>
      </c>
      <c r="G190" s="2" t="str">
        <f>INDEX($B$1:$C$1,,MATCH(MAX(B190:C190),B190:C190,0))</f>
        <v>Nirenberg</v>
      </c>
      <c r="H190">
        <f>IF(B190=MAX($B190:$C190),1,0)</f>
        <v>0</v>
      </c>
      <c r="I190" s="2">
        <f>IF(C190=MAX($B190:$C190),1,0)</f>
        <v>1</v>
      </c>
      <c r="J190" t="str">
        <f>IF(SUM(H190:I190)&gt;1,"Tie","OK")</f>
        <v>OK</v>
      </c>
      <c r="K190" t="s">
        <v>15</v>
      </c>
      <c r="L190">
        <f>B190/D190</f>
        <v>0.16071428571428573</v>
      </c>
      <c r="M190">
        <f>C190/D190</f>
        <v>0.8392857142857143</v>
      </c>
      <c r="N190">
        <v>2104</v>
      </c>
      <c r="O190">
        <v>224</v>
      </c>
      <c r="P190">
        <f t="shared" si="2"/>
        <v>0.10646387832699619</v>
      </c>
    </row>
    <row r="191" spans="1:16" ht="20" x14ac:dyDescent="0.25">
      <c r="A191" s="1">
        <v>2071</v>
      </c>
      <c r="B191">
        <v>18</v>
      </c>
      <c r="C191">
        <v>43</v>
      </c>
      <c r="D191">
        <f>SUM(B191,C191)</f>
        <v>61</v>
      </c>
      <c r="E191">
        <v>0</v>
      </c>
      <c r="F191">
        <v>0</v>
      </c>
      <c r="G191" s="2" t="str">
        <f>INDEX($B$1:$C$1,,MATCH(MAX(B191:C191),B191:C191,0))</f>
        <v>Nirenberg</v>
      </c>
      <c r="H191">
        <f>IF(B191=MAX($B191:$C191),1,0)</f>
        <v>0</v>
      </c>
      <c r="I191" s="2">
        <f>IF(C191=MAX($B191:$C191),1,0)</f>
        <v>1</v>
      </c>
      <c r="J191" t="str">
        <f>IF(SUM(H191:I191)&gt;1,"Tie","OK")</f>
        <v>OK</v>
      </c>
      <c r="K191" t="s">
        <v>15</v>
      </c>
      <c r="L191">
        <f>B191/D191</f>
        <v>0.29508196721311475</v>
      </c>
      <c r="M191">
        <f>C191/D191</f>
        <v>0.70491803278688525</v>
      </c>
      <c r="N191">
        <v>885</v>
      </c>
      <c r="O191">
        <v>61</v>
      </c>
      <c r="P191">
        <f t="shared" si="2"/>
        <v>6.8926553672316385E-2</v>
      </c>
    </row>
    <row r="192" spans="1:16" ht="20" x14ac:dyDescent="0.25">
      <c r="A192" s="1">
        <v>2072</v>
      </c>
      <c r="B192">
        <v>201</v>
      </c>
      <c r="C192">
        <v>186</v>
      </c>
      <c r="D192">
        <f>SUM(B192,C192)</f>
        <v>387</v>
      </c>
      <c r="E192">
        <v>0</v>
      </c>
      <c r="F192">
        <v>1</v>
      </c>
      <c r="G192" s="2" t="str">
        <f>INDEX($B$1:$C$1,,MATCH(MAX(B192:C192),B192:C192,0))</f>
        <v>Taylor</v>
      </c>
      <c r="H192">
        <f>IF(B192=MAX($B192:$C192),1,0)</f>
        <v>1</v>
      </c>
      <c r="I192" s="2">
        <f>IF(C192=MAX($B192:$C192),1,0)</f>
        <v>0</v>
      </c>
      <c r="J192" t="str">
        <f>IF(SUM(H192:I192)&gt;1,"Tie","OK")</f>
        <v>OK</v>
      </c>
      <c r="K192" t="s">
        <v>14</v>
      </c>
      <c r="L192">
        <f>B192/D192</f>
        <v>0.51937984496124034</v>
      </c>
      <c r="M192">
        <f>C192/D192</f>
        <v>0.48062015503875971</v>
      </c>
      <c r="N192">
        <v>3064</v>
      </c>
      <c r="O192">
        <v>388</v>
      </c>
      <c r="P192">
        <f t="shared" si="2"/>
        <v>0.12663185378590078</v>
      </c>
    </row>
    <row r="193" spans="1:16" ht="20" x14ac:dyDescent="0.25">
      <c r="A193" s="1">
        <v>2073</v>
      </c>
      <c r="B193">
        <v>38</v>
      </c>
      <c r="C193">
        <v>87</v>
      </c>
      <c r="D193">
        <f>SUM(B193,C193)</f>
        <v>125</v>
      </c>
      <c r="E193">
        <v>0</v>
      </c>
      <c r="F193">
        <v>0</v>
      </c>
      <c r="G193" s="2" t="str">
        <f>INDEX($B$1:$C$1,,MATCH(MAX(B193:C193),B193:C193,0))</f>
        <v>Nirenberg</v>
      </c>
      <c r="H193">
        <f>IF(B193=MAX($B193:$C193),1,0)</f>
        <v>0</v>
      </c>
      <c r="I193" s="2">
        <f>IF(C193=MAX($B193:$C193),1,0)</f>
        <v>1</v>
      </c>
      <c r="J193" t="str">
        <f>IF(SUM(H193:I193)&gt;1,"Tie","OK")</f>
        <v>OK</v>
      </c>
      <c r="K193" t="s">
        <v>15</v>
      </c>
      <c r="L193">
        <f>B193/D193</f>
        <v>0.30399999999999999</v>
      </c>
      <c r="M193">
        <f>C193/D193</f>
        <v>0.69599999999999995</v>
      </c>
      <c r="N193">
        <v>1187</v>
      </c>
      <c r="O193">
        <v>125</v>
      </c>
      <c r="P193">
        <f t="shared" si="2"/>
        <v>0.10530749789385004</v>
      </c>
    </row>
    <row r="194" spans="1:16" ht="20" x14ac:dyDescent="0.25">
      <c r="A194" s="1">
        <v>2074</v>
      </c>
      <c r="B194">
        <v>17</v>
      </c>
      <c r="C194">
        <v>28</v>
      </c>
      <c r="D194">
        <f>SUM(B194,C194)</f>
        <v>45</v>
      </c>
      <c r="E194">
        <v>0</v>
      </c>
      <c r="F194">
        <v>0</v>
      </c>
      <c r="G194" s="2" t="str">
        <f>INDEX($B$1:$C$1,,MATCH(MAX(B194:C194),B194:C194,0))</f>
        <v>Nirenberg</v>
      </c>
      <c r="H194">
        <f>IF(B194=MAX($B194:$C194),1,0)</f>
        <v>0</v>
      </c>
      <c r="I194" s="2">
        <f>IF(C194=MAX($B194:$C194),1,0)</f>
        <v>1</v>
      </c>
      <c r="J194" t="str">
        <f>IF(SUM(H194:I194)&gt;1,"Tie","OK")</f>
        <v>OK</v>
      </c>
      <c r="K194" t="s">
        <v>15</v>
      </c>
      <c r="L194">
        <f>B194/D194</f>
        <v>0.37777777777777777</v>
      </c>
      <c r="M194">
        <f>C194/D194</f>
        <v>0.62222222222222223</v>
      </c>
      <c r="N194">
        <v>1111</v>
      </c>
      <c r="O194">
        <v>45</v>
      </c>
      <c r="P194">
        <f t="shared" si="2"/>
        <v>4.0504050405040501E-2</v>
      </c>
    </row>
    <row r="195" spans="1:16" ht="20" x14ac:dyDescent="0.25">
      <c r="A195" s="1">
        <v>2075</v>
      </c>
      <c r="B195">
        <v>5</v>
      </c>
      <c r="C195">
        <v>20</v>
      </c>
      <c r="D195">
        <f>SUM(B195,C195)</f>
        <v>25</v>
      </c>
      <c r="E195">
        <v>0</v>
      </c>
      <c r="F195">
        <v>0</v>
      </c>
      <c r="G195" s="2" t="str">
        <f>INDEX($B$1:$C$1,,MATCH(MAX(B195:C195),B195:C195,0))</f>
        <v>Nirenberg</v>
      </c>
      <c r="H195">
        <f>IF(B195=MAX($B195:$C195),1,0)</f>
        <v>0</v>
      </c>
      <c r="I195" s="2">
        <f>IF(C195=MAX($B195:$C195),1,0)</f>
        <v>1</v>
      </c>
      <c r="J195" t="str">
        <f>IF(SUM(H195:I195)&gt;1,"Tie","OK")</f>
        <v>OK</v>
      </c>
      <c r="K195" t="s">
        <v>15</v>
      </c>
      <c r="L195">
        <f>B195/D195</f>
        <v>0.2</v>
      </c>
      <c r="M195">
        <f>C195/D195</f>
        <v>0.8</v>
      </c>
      <c r="N195">
        <v>444</v>
      </c>
      <c r="O195">
        <v>25</v>
      </c>
      <c r="P195">
        <f t="shared" ref="P195:P258" si="3">IF(N195=0,O195,O195/N195)</f>
        <v>5.6306306306306307E-2</v>
      </c>
    </row>
    <row r="196" spans="1:16" ht="20" x14ac:dyDescent="0.25">
      <c r="A196" s="1">
        <v>2076</v>
      </c>
      <c r="B196">
        <v>120</v>
      </c>
      <c r="C196">
        <v>127</v>
      </c>
      <c r="D196">
        <f>SUM(B196,C196)</f>
        <v>247</v>
      </c>
      <c r="E196">
        <v>0</v>
      </c>
      <c r="F196">
        <v>0</v>
      </c>
      <c r="G196" s="2" t="str">
        <f>INDEX($B$1:$C$1,,MATCH(MAX(B196:C196),B196:C196,0))</f>
        <v>Nirenberg</v>
      </c>
      <c r="H196">
        <f>IF(B196=MAX($B196:$C196),1,0)</f>
        <v>0</v>
      </c>
      <c r="I196" s="2">
        <f>IF(C196=MAX($B196:$C196),1,0)</f>
        <v>1</v>
      </c>
      <c r="J196" t="str">
        <f>IF(SUM(H196:I196)&gt;1,"Tie","OK")</f>
        <v>OK</v>
      </c>
      <c r="K196" t="s">
        <v>15</v>
      </c>
      <c r="L196">
        <f>B196/D196</f>
        <v>0.48582995951417002</v>
      </c>
      <c r="M196">
        <f>C196/D196</f>
        <v>0.51417004048582993</v>
      </c>
      <c r="N196">
        <v>2220</v>
      </c>
      <c r="O196">
        <v>247</v>
      </c>
      <c r="P196">
        <f t="shared" si="3"/>
        <v>0.11126126126126126</v>
      </c>
    </row>
    <row r="197" spans="1:16" ht="20" x14ac:dyDescent="0.25">
      <c r="A197" s="1">
        <v>2077</v>
      </c>
      <c r="B197">
        <v>186</v>
      </c>
      <c r="C197">
        <v>188</v>
      </c>
      <c r="D197">
        <f>SUM(B197,C197)</f>
        <v>374</v>
      </c>
      <c r="E197">
        <v>0</v>
      </c>
      <c r="F197">
        <v>1</v>
      </c>
      <c r="G197" s="2" t="str">
        <f>INDEX($B$1:$C$1,,MATCH(MAX(B197:C197),B197:C197,0))</f>
        <v>Nirenberg</v>
      </c>
      <c r="H197">
        <f>IF(B197=MAX($B197:$C197),1,0)</f>
        <v>0</v>
      </c>
      <c r="I197" s="2">
        <f>IF(C197=MAX($B197:$C197),1,0)</f>
        <v>1</v>
      </c>
      <c r="J197" t="str">
        <f>IF(SUM(H197:I197)&gt;1,"Tie","OK")</f>
        <v>OK</v>
      </c>
      <c r="K197" t="s">
        <v>15</v>
      </c>
      <c r="L197">
        <f>B197/D197</f>
        <v>0.49732620320855614</v>
      </c>
      <c r="M197">
        <f>C197/D197</f>
        <v>0.50267379679144386</v>
      </c>
      <c r="N197">
        <v>2185</v>
      </c>
      <c r="O197">
        <v>375</v>
      </c>
      <c r="P197">
        <f t="shared" si="3"/>
        <v>0.17162471395881007</v>
      </c>
    </row>
    <row r="198" spans="1:16" ht="20" x14ac:dyDescent="0.25">
      <c r="A198" s="1">
        <v>2078</v>
      </c>
      <c r="B198">
        <v>96</v>
      </c>
      <c r="C198">
        <v>122</v>
      </c>
      <c r="D198">
        <f>SUM(B198,C198)</f>
        <v>218</v>
      </c>
      <c r="E198">
        <v>0</v>
      </c>
      <c r="F198">
        <v>4</v>
      </c>
      <c r="G198" s="2" t="str">
        <f>INDEX($B$1:$C$1,,MATCH(MAX(B198:C198),B198:C198,0))</f>
        <v>Nirenberg</v>
      </c>
      <c r="H198">
        <f>IF(B198=MAX($B198:$C198),1,0)</f>
        <v>0</v>
      </c>
      <c r="I198" s="2">
        <f>IF(C198=MAX($B198:$C198),1,0)</f>
        <v>1</v>
      </c>
      <c r="J198" t="str">
        <f>IF(SUM(H198:I198)&gt;1,"Tie","OK")</f>
        <v>OK</v>
      </c>
      <c r="K198" t="s">
        <v>15</v>
      </c>
      <c r="L198">
        <f>B198/D198</f>
        <v>0.44036697247706424</v>
      </c>
      <c r="M198">
        <f>C198/D198</f>
        <v>0.55963302752293576</v>
      </c>
      <c r="N198">
        <v>2426</v>
      </c>
      <c r="O198">
        <v>222</v>
      </c>
      <c r="P198">
        <f t="shared" si="3"/>
        <v>9.1508656224237428E-2</v>
      </c>
    </row>
    <row r="199" spans="1:16" ht="20" x14ac:dyDescent="0.25">
      <c r="A199" s="1">
        <v>2079</v>
      </c>
      <c r="B199">
        <v>13</v>
      </c>
      <c r="C199">
        <v>39</v>
      </c>
      <c r="D199">
        <f>SUM(B199,C199)</f>
        <v>52</v>
      </c>
      <c r="E199">
        <v>0</v>
      </c>
      <c r="F199">
        <v>0</v>
      </c>
      <c r="G199" s="2" t="str">
        <f>INDEX($B$1:$C$1,,MATCH(MAX(B199:C199),B199:C199,0))</f>
        <v>Nirenberg</v>
      </c>
      <c r="H199">
        <f>IF(B199=MAX($B199:$C199),1,0)</f>
        <v>0</v>
      </c>
      <c r="I199" s="2">
        <f>IF(C199=MAX($B199:$C199),1,0)</f>
        <v>1</v>
      </c>
      <c r="J199" t="str">
        <f>IF(SUM(H199:I199)&gt;1,"Tie","OK")</f>
        <v>OK</v>
      </c>
      <c r="K199" t="s">
        <v>15</v>
      </c>
      <c r="L199">
        <f>B199/D199</f>
        <v>0.25</v>
      </c>
      <c r="M199">
        <f>C199/D199</f>
        <v>0.75</v>
      </c>
      <c r="N199">
        <v>675</v>
      </c>
      <c r="O199">
        <v>52</v>
      </c>
      <c r="P199">
        <f t="shared" si="3"/>
        <v>7.7037037037037043E-2</v>
      </c>
    </row>
    <row r="200" spans="1:16" ht="20" x14ac:dyDescent="0.25">
      <c r="A200" s="1">
        <v>2080</v>
      </c>
      <c r="B200">
        <v>35</v>
      </c>
      <c r="C200">
        <v>51</v>
      </c>
      <c r="D200">
        <f>SUM(B200,C200)</f>
        <v>86</v>
      </c>
      <c r="E200">
        <v>0</v>
      </c>
      <c r="F200">
        <v>0</v>
      </c>
      <c r="G200" s="2" t="str">
        <f>INDEX($B$1:$C$1,,MATCH(MAX(B200:C200),B200:C200,0))</f>
        <v>Nirenberg</v>
      </c>
      <c r="H200">
        <f>IF(B200=MAX($B200:$C200),1,0)</f>
        <v>0</v>
      </c>
      <c r="I200" s="2">
        <f>IF(C200=MAX($B200:$C200),1,0)</f>
        <v>1</v>
      </c>
      <c r="J200" t="str">
        <f>IF(SUM(H200:I200)&gt;1,"Tie","OK")</f>
        <v>OK</v>
      </c>
      <c r="K200" t="s">
        <v>15</v>
      </c>
      <c r="L200">
        <f>B200/D200</f>
        <v>0.40697674418604651</v>
      </c>
      <c r="M200">
        <f>C200/D200</f>
        <v>0.59302325581395354</v>
      </c>
      <c r="N200">
        <v>916</v>
      </c>
      <c r="O200">
        <v>86</v>
      </c>
      <c r="P200">
        <f t="shared" si="3"/>
        <v>9.3886462882096067E-2</v>
      </c>
    </row>
    <row r="201" spans="1:16" ht="20" x14ac:dyDescent="0.25">
      <c r="A201" s="1">
        <v>2081</v>
      </c>
      <c r="B201">
        <v>34</v>
      </c>
      <c r="C201">
        <v>82</v>
      </c>
      <c r="D201">
        <f>SUM(B201,C201)</f>
        <v>116</v>
      </c>
      <c r="E201">
        <v>0</v>
      </c>
      <c r="F201">
        <v>0</v>
      </c>
      <c r="G201" s="2" t="str">
        <f>INDEX($B$1:$C$1,,MATCH(MAX(B201:C201),B201:C201,0))</f>
        <v>Nirenberg</v>
      </c>
      <c r="H201">
        <f>IF(B201=MAX($B201:$C201),1,0)</f>
        <v>0</v>
      </c>
      <c r="I201" s="2">
        <f>IF(C201=MAX($B201:$C201),1,0)</f>
        <v>1</v>
      </c>
      <c r="J201" t="str">
        <f>IF(SUM(H201:I201)&gt;1,"Tie","OK")</f>
        <v>OK</v>
      </c>
      <c r="K201" t="s">
        <v>15</v>
      </c>
      <c r="L201">
        <f>B201/D201</f>
        <v>0.29310344827586204</v>
      </c>
      <c r="M201">
        <f>C201/D201</f>
        <v>0.7068965517241379</v>
      </c>
      <c r="N201">
        <v>809</v>
      </c>
      <c r="O201">
        <v>116</v>
      </c>
      <c r="P201">
        <f t="shared" si="3"/>
        <v>0.14338689740420271</v>
      </c>
    </row>
    <row r="202" spans="1:16" ht="20" x14ac:dyDescent="0.25">
      <c r="A202" s="1">
        <v>2082</v>
      </c>
      <c r="B202">
        <v>60</v>
      </c>
      <c r="C202">
        <v>106</v>
      </c>
      <c r="D202">
        <f>SUM(B202,C202)</f>
        <v>166</v>
      </c>
      <c r="E202">
        <v>0</v>
      </c>
      <c r="F202">
        <v>1</v>
      </c>
      <c r="G202" s="2" t="str">
        <f>INDEX($B$1:$C$1,,MATCH(MAX(B202:C202),B202:C202,0))</f>
        <v>Nirenberg</v>
      </c>
      <c r="H202">
        <f>IF(B202=MAX($B202:$C202),1,0)</f>
        <v>0</v>
      </c>
      <c r="I202" s="2">
        <f>IF(C202=MAX($B202:$C202),1,0)</f>
        <v>1</v>
      </c>
      <c r="J202" t="str">
        <f>IF(SUM(H202:I202)&gt;1,"Tie","OK")</f>
        <v>OK</v>
      </c>
      <c r="K202" t="s">
        <v>15</v>
      </c>
      <c r="L202">
        <f>B202/D202</f>
        <v>0.36144578313253012</v>
      </c>
      <c r="M202">
        <f>C202/D202</f>
        <v>0.63855421686746983</v>
      </c>
      <c r="N202">
        <v>1472</v>
      </c>
      <c r="O202">
        <v>167</v>
      </c>
      <c r="P202">
        <f t="shared" si="3"/>
        <v>0.11345108695652174</v>
      </c>
    </row>
    <row r="203" spans="1:16" ht="20" x14ac:dyDescent="0.25">
      <c r="A203" s="1">
        <v>2083</v>
      </c>
      <c r="B203">
        <v>28</v>
      </c>
      <c r="C203">
        <v>142</v>
      </c>
      <c r="D203">
        <f>SUM(B203,C203)</f>
        <v>170</v>
      </c>
      <c r="E203">
        <v>0</v>
      </c>
      <c r="F203">
        <v>0</v>
      </c>
      <c r="G203" s="2" t="str">
        <f>INDEX($B$1:$C$1,,MATCH(MAX(B203:C203),B203:C203,0))</f>
        <v>Nirenberg</v>
      </c>
      <c r="H203">
        <f>IF(B203=MAX($B203:$C203),1,0)</f>
        <v>0</v>
      </c>
      <c r="I203" s="2">
        <f>IF(C203=MAX($B203:$C203),1,0)</f>
        <v>1</v>
      </c>
      <c r="J203" t="str">
        <f>IF(SUM(H203:I203)&gt;1,"Tie","OK")</f>
        <v>OK</v>
      </c>
      <c r="K203" t="s">
        <v>15</v>
      </c>
      <c r="L203">
        <f>B203/D203</f>
        <v>0.16470588235294117</v>
      </c>
      <c r="M203">
        <f>C203/D203</f>
        <v>0.83529411764705885</v>
      </c>
      <c r="N203">
        <v>671</v>
      </c>
      <c r="O203">
        <v>170</v>
      </c>
      <c r="P203">
        <f t="shared" si="3"/>
        <v>0.25335320417287632</v>
      </c>
    </row>
    <row r="204" spans="1:16" ht="20" x14ac:dyDescent="0.25">
      <c r="A204" s="1">
        <v>2084</v>
      </c>
      <c r="B204">
        <v>338</v>
      </c>
      <c r="C204">
        <v>372</v>
      </c>
      <c r="D204">
        <f>SUM(B204,C204)</f>
        <v>710</v>
      </c>
      <c r="E204">
        <v>0</v>
      </c>
      <c r="F204">
        <v>1</v>
      </c>
      <c r="G204" s="2" t="str">
        <f>INDEX($B$1:$C$1,,MATCH(MAX(B204:C204),B204:C204,0))</f>
        <v>Nirenberg</v>
      </c>
      <c r="H204">
        <f>IF(B204=MAX($B204:$C204),1,0)</f>
        <v>0</v>
      </c>
      <c r="I204" s="2">
        <f>IF(C204=MAX($B204:$C204),1,0)</f>
        <v>1</v>
      </c>
      <c r="J204" t="str">
        <f>IF(SUM(H204:I204)&gt;1,"Tie","OK")</f>
        <v>OK</v>
      </c>
      <c r="K204" t="s">
        <v>15</v>
      </c>
      <c r="L204">
        <f>B204/D204</f>
        <v>0.47605633802816899</v>
      </c>
      <c r="M204">
        <f>C204/D204</f>
        <v>0.52394366197183095</v>
      </c>
      <c r="N204">
        <v>3277</v>
      </c>
      <c r="O204">
        <v>711</v>
      </c>
      <c r="P204">
        <f t="shared" si="3"/>
        <v>0.21696673787000306</v>
      </c>
    </row>
    <row r="205" spans="1:16" ht="20" x14ac:dyDescent="0.25">
      <c r="A205" s="1">
        <v>2085</v>
      </c>
      <c r="B205">
        <v>67</v>
      </c>
      <c r="C205">
        <v>125</v>
      </c>
      <c r="D205">
        <f>SUM(B205,C205)</f>
        <v>192</v>
      </c>
      <c r="E205">
        <v>0</v>
      </c>
      <c r="F205">
        <v>3</v>
      </c>
      <c r="G205" s="2" t="str">
        <f>INDEX($B$1:$C$1,,MATCH(MAX(B205:C205),B205:C205,0))</f>
        <v>Nirenberg</v>
      </c>
      <c r="H205">
        <f>IF(B205=MAX($B205:$C205),1,0)</f>
        <v>0</v>
      </c>
      <c r="I205" s="2">
        <f>IF(C205=MAX($B205:$C205),1,0)</f>
        <v>1</v>
      </c>
      <c r="J205" t="str">
        <f>IF(SUM(H205:I205)&gt;1,"Tie","OK")</f>
        <v>OK</v>
      </c>
      <c r="K205" t="s">
        <v>15</v>
      </c>
      <c r="L205">
        <f>B205/D205</f>
        <v>0.34895833333333331</v>
      </c>
      <c r="M205">
        <f>C205/D205</f>
        <v>0.65104166666666663</v>
      </c>
      <c r="N205">
        <v>1398</v>
      </c>
      <c r="O205">
        <v>195</v>
      </c>
      <c r="P205">
        <f t="shared" si="3"/>
        <v>0.13948497854077252</v>
      </c>
    </row>
    <row r="206" spans="1:16" ht="20" x14ac:dyDescent="0.25">
      <c r="A206" s="1">
        <v>2086</v>
      </c>
      <c r="B206">
        <v>157</v>
      </c>
      <c r="C206">
        <v>244</v>
      </c>
      <c r="D206">
        <f>SUM(B206,C206)</f>
        <v>401</v>
      </c>
      <c r="E206">
        <v>0</v>
      </c>
      <c r="F206">
        <v>1</v>
      </c>
      <c r="G206" s="2" t="str">
        <f>INDEX($B$1:$C$1,,MATCH(MAX(B206:C206),B206:C206,0))</f>
        <v>Nirenberg</v>
      </c>
      <c r="H206">
        <f>IF(B206=MAX($B206:$C206),1,0)</f>
        <v>0</v>
      </c>
      <c r="I206" s="2">
        <f>IF(C206=MAX($B206:$C206),1,0)</f>
        <v>1</v>
      </c>
      <c r="J206" t="str">
        <f>IF(SUM(H206:I206)&gt;1,"Tie","OK")</f>
        <v>OK</v>
      </c>
      <c r="K206" t="s">
        <v>15</v>
      </c>
      <c r="L206">
        <f>B206/D206</f>
        <v>0.39152119700748128</v>
      </c>
      <c r="M206">
        <f>C206/D206</f>
        <v>0.60847880299251866</v>
      </c>
      <c r="N206">
        <v>3000</v>
      </c>
      <c r="O206">
        <v>402</v>
      </c>
      <c r="P206">
        <f t="shared" si="3"/>
        <v>0.13400000000000001</v>
      </c>
    </row>
    <row r="207" spans="1:16" ht="20" x14ac:dyDescent="0.25">
      <c r="A207" s="1">
        <v>2087</v>
      </c>
      <c r="B207">
        <v>201</v>
      </c>
      <c r="C207">
        <v>161</v>
      </c>
      <c r="D207">
        <f>SUM(B207,C207)</f>
        <v>362</v>
      </c>
      <c r="E207">
        <v>0</v>
      </c>
      <c r="F207">
        <v>1</v>
      </c>
      <c r="G207" s="2" t="str">
        <f>INDEX($B$1:$C$1,,MATCH(MAX(B207:C207),B207:C207,0))</f>
        <v>Taylor</v>
      </c>
      <c r="H207">
        <f>IF(B207=MAX($B207:$C207),1,0)</f>
        <v>1</v>
      </c>
      <c r="I207" s="2">
        <f>IF(C207=MAX($B207:$C207),1,0)</f>
        <v>0</v>
      </c>
      <c r="J207" t="str">
        <f>IF(SUM(H207:I207)&gt;1,"Tie","OK")</f>
        <v>OK</v>
      </c>
      <c r="K207" t="s">
        <v>14</v>
      </c>
      <c r="L207">
        <f>B207/D207</f>
        <v>0.55524861878453036</v>
      </c>
      <c r="M207">
        <f>C207/D207</f>
        <v>0.44475138121546959</v>
      </c>
      <c r="N207">
        <v>1715</v>
      </c>
      <c r="O207">
        <v>363</v>
      </c>
      <c r="P207">
        <f t="shared" si="3"/>
        <v>0.21166180758017492</v>
      </c>
    </row>
    <row r="208" spans="1:16" ht="20" x14ac:dyDescent="0.25">
      <c r="A208" s="1">
        <v>2088</v>
      </c>
      <c r="B208">
        <v>204</v>
      </c>
      <c r="C208">
        <v>260</v>
      </c>
      <c r="D208">
        <f>SUM(B208,C208)</f>
        <v>464</v>
      </c>
      <c r="E208">
        <v>0</v>
      </c>
      <c r="F208">
        <v>5</v>
      </c>
      <c r="G208" s="2" t="str">
        <f>INDEX($B$1:$C$1,,MATCH(MAX(B208:C208),B208:C208,0))</f>
        <v>Nirenberg</v>
      </c>
      <c r="H208">
        <f>IF(B208=MAX($B208:$C208),1,0)</f>
        <v>0</v>
      </c>
      <c r="I208" s="2">
        <f>IF(C208=MAX($B208:$C208),1,0)</f>
        <v>1</v>
      </c>
      <c r="J208" t="str">
        <f>IF(SUM(H208:I208)&gt;1,"Tie","OK")</f>
        <v>OK</v>
      </c>
      <c r="K208" t="s">
        <v>15</v>
      </c>
      <c r="L208">
        <f>B208/D208</f>
        <v>0.43965517241379309</v>
      </c>
      <c r="M208">
        <f>C208/D208</f>
        <v>0.56034482758620685</v>
      </c>
      <c r="N208">
        <v>3577</v>
      </c>
      <c r="O208">
        <v>469</v>
      </c>
      <c r="P208">
        <f t="shared" si="3"/>
        <v>0.13111545988258316</v>
      </c>
    </row>
    <row r="209" spans="1:16" ht="20" x14ac:dyDescent="0.25">
      <c r="A209" s="1">
        <v>2089</v>
      </c>
      <c r="B209">
        <v>7</v>
      </c>
      <c r="C209">
        <v>14</v>
      </c>
      <c r="D209">
        <f>SUM(B209,C209)</f>
        <v>21</v>
      </c>
      <c r="E209">
        <v>0</v>
      </c>
      <c r="F209">
        <v>0</v>
      </c>
      <c r="G209" s="2" t="str">
        <f>INDEX($B$1:$C$1,,MATCH(MAX(B209:C209),B209:C209,0))</f>
        <v>Nirenberg</v>
      </c>
      <c r="H209">
        <f>IF(B209=MAX($B209:$C209),1,0)</f>
        <v>0</v>
      </c>
      <c r="I209" s="2">
        <f>IF(C209=MAX($B209:$C209),1,0)</f>
        <v>1</v>
      </c>
      <c r="J209" t="str">
        <f>IF(SUM(H209:I209)&gt;1,"Tie","OK")</f>
        <v>OK</v>
      </c>
      <c r="K209" t="s">
        <v>15</v>
      </c>
      <c r="L209">
        <f>B209/D209</f>
        <v>0.33333333333333331</v>
      </c>
      <c r="M209">
        <f>C209/D209</f>
        <v>0.66666666666666663</v>
      </c>
      <c r="N209">
        <v>492</v>
      </c>
      <c r="O209">
        <v>21</v>
      </c>
      <c r="P209">
        <f t="shared" si="3"/>
        <v>4.2682926829268296E-2</v>
      </c>
    </row>
    <row r="210" spans="1:16" ht="20" x14ac:dyDescent="0.25">
      <c r="A210" s="1">
        <v>2090</v>
      </c>
      <c r="B210">
        <v>62</v>
      </c>
      <c r="C210">
        <v>78</v>
      </c>
      <c r="D210">
        <f>SUM(B210,C210)</f>
        <v>140</v>
      </c>
      <c r="E210">
        <v>0</v>
      </c>
      <c r="F210">
        <v>2</v>
      </c>
      <c r="G210" s="2" t="str">
        <f>INDEX($B$1:$C$1,,MATCH(MAX(B210:C210),B210:C210,0))</f>
        <v>Nirenberg</v>
      </c>
      <c r="H210">
        <f>IF(B210=MAX($B210:$C210),1,0)</f>
        <v>0</v>
      </c>
      <c r="I210" s="2">
        <f>IF(C210=MAX($B210:$C210),1,0)</f>
        <v>1</v>
      </c>
      <c r="J210" t="str">
        <f>IF(SUM(H210:I210)&gt;1,"Tie","OK")</f>
        <v>OK</v>
      </c>
      <c r="K210" t="s">
        <v>15</v>
      </c>
      <c r="L210">
        <f>B210/D210</f>
        <v>0.44285714285714284</v>
      </c>
      <c r="M210">
        <f>C210/D210</f>
        <v>0.55714285714285716</v>
      </c>
      <c r="N210">
        <v>1866</v>
      </c>
      <c r="O210">
        <v>142</v>
      </c>
      <c r="P210">
        <f t="shared" si="3"/>
        <v>7.6098606645230438E-2</v>
      </c>
    </row>
    <row r="211" spans="1:16" ht="20" x14ac:dyDescent="0.25">
      <c r="A211" s="1">
        <v>2091</v>
      </c>
      <c r="B211">
        <v>83</v>
      </c>
      <c r="C211">
        <v>169</v>
      </c>
      <c r="D211">
        <f>SUM(B211,C211)</f>
        <v>252</v>
      </c>
      <c r="E211">
        <v>0</v>
      </c>
      <c r="F211">
        <v>1</v>
      </c>
      <c r="G211" s="2" t="str">
        <f>INDEX($B$1:$C$1,,MATCH(MAX(B211:C211),B211:C211,0))</f>
        <v>Nirenberg</v>
      </c>
      <c r="H211">
        <f>IF(B211=MAX($B211:$C211),1,0)</f>
        <v>0</v>
      </c>
      <c r="I211" s="2">
        <f>IF(C211=MAX($B211:$C211),1,0)</f>
        <v>1</v>
      </c>
      <c r="J211" t="str">
        <f>IF(SUM(H211:I211)&gt;1,"Tie","OK")</f>
        <v>OK</v>
      </c>
      <c r="K211" t="s">
        <v>15</v>
      </c>
      <c r="L211">
        <f>B211/D211</f>
        <v>0.32936507936507936</v>
      </c>
      <c r="M211">
        <f>C211/D211</f>
        <v>0.67063492063492058</v>
      </c>
      <c r="N211">
        <v>2766</v>
      </c>
      <c r="O211">
        <v>253</v>
      </c>
      <c r="P211">
        <f t="shared" si="3"/>
        <v>9.1467823571945051E-2</v>
      </c>
    </row>
    <row r="212" spans="1:16" ht="20" x14ac:dyDescent="0.25">
      <c r="A212" s="1">
        <v>2092</v>
      </c>
      <c r="B212">
        <v>22</v>
      </c>
      <c r="C212">
        <v>32</v>
      </c>
      <c r="D212">
        <f>SUM(B212,C212)</f>
        <v>54</v>
      </c>
      <c r="E212">
        <v>0</v>
      </c>
      <c r="F212">
        <v>0</v>
      </c>
      <c r="G212" s="2" t="str">
        <f>INDEX($B$1:$C$1,,MATCH(MAX(B212:C212),B212:C212,0))</f>
        <v>Nirenberg</v>
      </c>
      <c r="H212">
        <f>IF(B212=MAX($B212:$C212),1,0)</f>
        <v>0</v>
      </c>
      <c r="I212" s="2">
        <f>IF(C212=MAX($B212:$C212),1,0)</f>
        <v>1</v>
      </c>
      <c r="J212" t="str">
        <f>IF(SUM(H212:I212)&gt;1,"Tie","OK")</f>
        <v>OK</v>
      </c>
      <c r="K212" t="s">
        <v>15</v>
      </c>
      <c r="L212">
        <f>B212/D212</f>
        <v>0.40740740740740738</v>
      </c>
      <c r="M212">
        <f>C212/D212</f>
        <v>0.59259259259259256</v>
      </c>
      <c r="N212">
        <v>503</v>
      </c>
      <c r="O212">
        <v>54</v>
      </c>
      <c r="P212">
        <f t="shared" si="3"/>
        <v>0.1073558648111332</v>
      </c>
    </row>
    <row r="213" spans="1:16" ht="20" x14ac:dyDescent="0.25">
      <c r="A213" s="1">
        <v>2093</v>
      </c>
      <c r="B213">
        <v>33</v>
      </c>
      <c r="C213">
        <v>27</v>
      </c>
      <c r="D213">
        <f>SUM(B213,C213)</f>
        <v>60</v>
      </c>
      <c r="E213">
        <v>0</v>
      </c>
      <c r="F213">
        <v>0</v>
      </c>
      <c r="G213" s="2" t="str">
        <f>INDEX($B$1:$C$1,,MATCH(MAX(B213:C213),B213:C213,0))</f>
        <v>Taylor</v>
      </c>
      <c r="H213">
        <f>IF(B213=MAX($B213:$C213),1,0)</f>
        <v>1</v>
      </c>
      <c r="I213" s="2">
        <f>IF(C213=MAX($B213:$C213),1,0)</f>
        <v>0</v>
      </c>
      <c r="J213" t="str">
        <f>IF(SUM(H213:I213)&gt;1,"Tie","OK")</f>
        <v>OK</v>
      </c>
      <c r="K213" t="s">
        <v>14</v>
      </c>
      <c r="L213">
        <f>B213/D213</f>
        <v>0.55000000000000004</v>
      </c>
      <c r="M213">
        <f>C213/D213</f>
        <v>0.45</v>
      </c>
      <c r="N213">
        <v>1136</v>
      </c>
      <c r="O213">
        <v>60</v>
      </c>
      <c r="P213">
        <f t="shared" si="3"/>
        <v>5.2816901408450703E-2</v>
      </c>
    </row>
    <row r="214" spans="1:16" ht="20" x14ac:dyDescent="0.25">
      <c r="A214" s="1">
        <v>2094</v>
      </c>
      <c r="B214">
        <v>13</v>
      </c>
      <c r="C214">
        <v>33</v>
      </c>
      <c r="D214">
        <f>SUM(B214,C214)</f>
        <v>46</v>
      </c>
      <c r="E214">
        <v>0</v>
      </c>
      <c r="F214">
        <v>0</v>
      </c>
      <c r="G214" s="2" t="str">
        <f>INDEX($B$1:$C$1,,MATCH(MAX(B214:C214),B214:C214,0))</f>
        <v>Nirenberg</v>
      </c>
      <c r="H214">
        <f>IF(B214=MAX($B214:$C214),1,0)</f>
        <v>0</v>
      </c>
      <c r="I214" s="2">
        <f>IF(C214=MAX($B214:$C214),1,0)</f>
        <v>1</v>
      </c>
      <c r="J214" t="str">
        <f>IF(SUM(H214:I214)&gt;1,"Tie","OK")</f>
        <v>OK</v>
      </c>
      <c r="K214" t="s">
        <v>15</v>
      </c>
      <c r="L214">
        <f>B214/D214</f>
        <v>0.28260869565217389</v>
      </c>
      <c r="M214">
        <f>C214/D214</f>
        <v>0.71739130434782605</v>
      </c>
      <c r="N214">
        <v>136</v>
      </c>
      <c r="O214">
        <v>46</v>
      </c>
      <c r="P214">
        <f t="shared" si="3"/>
        <v>0.33823529411764708</v>
      </c>
    </row>
    <row r="215" spans="1:16" ht="20" x14ac:dyDescent="0.25">
      <c r="A215" s="1">
        <v>2096</v>
      </c>
      <c r="B215">
        <v>66</v>
      </c>
      <c r="C215">
        <v>101</v>
      </c>
      <c r="D215">
        <f>SUM(B215,C215)</f>
        <v>167</v>
      </c>
      <c r="E215">
        <v>0</v>
      </c>
      <c r="F215">
        <v>1</v>
      </c>
      <c r="G215" s="2" t="str">
        <f>INDEX($B$1:$C$1,,MATCH(MAX(B215:C215),B215:C215,0))</f>
        <v>Nirenberg</v>
      </c>
      <c r="H215">
        <f>IF(B215=MAX($B215:$C215),1,0)</f>
        <v>0</v>
      </c>
      <c r="I215" s="2">
        <f>IF(C215=MAX($B215:$C215),1,0)</f>
        <v>1</v>
      </c>
      <c r="J215" t="str">
        <f>IF(SUM(H215:I215)&gt;1,"Tie","OK")</f>
        <v>OK</v>
      </c>
      <c r="K215" t="s">
        <v>15</v>
      </c>
      <c r="L215">
        <f>B215/D215</f>
        <v>0.39520958083832336</v>
      </c>
      <c r="M215">
        <f>C215/D215</f>
        <v>0.60479041916167664</v>
      </c>
      <c r="N215">
        <v>2208</v>
      </c>
      <c r="O215">
        <v>168</v>
      </c>
      <c r="P215">
        <f t="shared" si="3"/>
        <v>7.6086956521739135E-2</v>
      </c>
    </row>
    <row r="216" spans="1:16" ht="20" x14ac:dyDescent="0.25">
      <c r="A216" s="1">
        <v>2097</v>
      </c>
      <c r="B216">
        <v>111</v>
      </c>
      <c r="C216">
        <v>130</v>
      </c>
      <c r="D216">
        <f>SUM(B216,C216)</f>
        <v>241</v>
      </c>
      <c r="E216">
        <v>0</v>
      </c>
      <c r="F216">
        <v>1</v>
      </c>
      <c r="G216" s="2" t="str">
        <f>INDEX($B$1:$C$1,,MATCH(MAX(B216:C216),B216:C216,0))</f>
        <v>Nirenberg</v>
      </c>
      <c r="H216">
        <f>IF(B216=MAX($B216:$C216),1,0)</f>
        <v>0</v>
      </c>
      <c r="I216" s="2">
        <f>IF(C216=MAX($B216:$C216),1,0)</f>
        <v>1</v>
      </c>
      <c r="J216" t="str">
        <f>IF(SUM(H216:I216)&gt;1,"Tie","OK")</f>
        <v>OK</v>
      </c>
      <c r="K216" t="s">
        <v>15</v>
      </c>
      <c r="L216">
        <f>B216/D216</f>
        <v>0.46058091286307051</v>
      </c>
      <c r="M216">
        <f>C216/D216</f>
        <v>0.53941908713692943</v>
      </c>
      <c r="N216">
        <v>2392</v>
      </c>
      <c r="O216">
        <v>242</v>
      </c>
      <c r="P216">
        <f t="shared" si="3"/>
        <v>0.10117056856187291</v>
      </c>
    </row>
    <row r="217" spans="1:16" ht="20" x14ac:dyDescent="0.25">
      <c r="A217" s="1">
        <v>2098</v>
      </c>
      <c r="B217">
        <v>57</v>
      </c>
      <c r="C217">
        <v>54</v>
      </c>
      <c r="D217">
        <f>SUM(B217,C217)</f>
        <v>111</v>
      </c>
      <c r="E217">
        <v>0</v>
      </c>
      <c r="F217">
        <v>0</v>
      </c>
      <c r="G217" s="2" t="str">
        <f>INDEX($B$1:$C$1,,MATCH(MAX(B217:C217),B217:C217,0))</f>
        <v>Taylor</v>
      </c>
      <c r="H217">
        <f>IF(B217=MAX($B217:$C217),1,0)</f>
        <v>1</v>
      </c>
      <c r="I217" s="2">
        <f>IF(C217=MAX($B217:$C217),1,0)</f>
        <v>0</v>
      </c>
      <c r="J217" t="str">
        <f>IF(SUM(H217:I217)&gt;1,"Tie","OK")</f>
        <v>OK</v>
      </c>
      <c r="K217" t="s">
        <v>14</v>
      </c>
      <c r="L217">
        <f>B217/D217</f>
        <v>0.51351351351351349</v>
      </c>
      <c r="M217">
        <f>C217/D217</f>
        <v>0.48648648648648651</v>
      </c>
      <c r="N217">
        <v>1356</v>
      </c>
      <c r="O217">
        <v>111</v>
      </c>
      <c r="P217">
        <f t="shared" si="3"/>
        <v>8.185840707964602E-2</v>
      </c>
    </row>
    <row r="218" spans="1:16" ht="20" x14ac:dyDescent="0.25">
      <c r="A218" s="1">
        <v>2099</v>
      </c>
      <c r="B218">
        <v>113</v>
      </c>
      <c r="C218">
        <v>114</v>
      </c>
      <c r="D218">
        <f>SUM(B218,C218)</f>
        <v>227</v>
      </c>
      <c r="E218">
        <v>0</v>
      </c>
      <c r="F218">
        <v>0</v>
      </c>
      <c r="G218" s="2" t="str">
        <f>INDEX($B$1:$C$1,,MATCH(MAX(B218:C218),B218:C218,0))</f>
        <v>Nirenberg</v>
      </c>
      <c r="H218">
        <f>IF(B218=MAX($B218:$C218),1,0)</f>
        <v>0</v>
      </c>
      <c r="I218" s="2">
        <f>IF(C218=MAX($B218:$C218),1,0)</f>
        <v>1</v>
      </c>
      <c r="J218" t="str">
        <f>IF(SUM(H218:I218)&gt;1,"Tie","OK")</f>
        <v>OK</v>
      </c>
      <c r="K218" t="s">
        <v>15</v>
      </c>
      <c r="L218">
        <f>B218/D218</f>
        <v>0.49779735682819382</v>
      </c>
      <c r="M218">
        <f>C218/D218</f>
        <v>0.50220264317180618</v>
      </c>
      <c r="N218">
        <v>1468</v>
      </c>
      <c r="O218">
        <v>227</v>
      </c>
      <c r="P218">
        <f t="shared" si="3"/>
        <v>0.15463215258855587</v>
      </c>
    </row>
    <row r="219" spans="1:16" ht="20" x14ac:dyDescent="0.25">
      <c r="A219" s="1">
        <v>2100</v>
      </c>
      <c r="B219">
        <v>35</v>
      </c>
      <c r="C219">
        <v>78</v>
      </c>
      <c r="D219">
        <f>SUM(B219,C219)</f>
        <v>113</v>
      </c>
      <c r="E219">
        <v>0</v>
      </c>
      <c r="F219">
        <v>1</v>
      </c>
      <c r="G219" s="2" t="str">
        <f>INDEX($B$1:$C$1,,MATCH(MAX(B219:C219),B219:C219,0))</f>
        <v>Nirenberg</v>
      </c>
      <c r="H219">
        <f>IF(B219=MAX($B219:$C219),1,0)</f>
        <v>0</v>
      </c>
      <c r="I219" s="2">
        <f>IF(C219=MAX($B219:$C219),1,0)</f>
        <v>1</v>
      </c>
      <c r="J219" t="str">
        <f>IF(SUM(H219:I219)&gt;1,"Tie","OK")</f>
        <v>OK</v>
      </c>
      <c r="K219" t="s">
        <v>15</v>
      </c>
      <c r="L219">
        <f>B219/D219</f>
        <v>0.30973451327433627</v>
      </c>
      <c r="M219">
        <f>C219/D219</f>
        <v>0.69026548672566368</v>
      </c>
      <c r="N219">
        <v>1243</v>
      </c>
      <c r="O219">
        <v>114</v>
      </c>
      <c r="P219">
        <f t="shared" si="3"/>
        <v>9.1713596138374903E-2</v>
      </c>
    </row>
    <row r="220" spans="1:16" ht="20" x14ac:dyDescent="0.25">
      <c r="A220" s="1">
        <v>2102</v>
      </c>
      <c r="B220">
        <v>215</v>
      </c>
      <c r="C220">
        <v>167</v>
      </c>
      <c r="D220">
        <f>SUM(B220,C220)</f>
        <v>382</v>
      </c>
      <c r="E220">
        <v>0</v>
      </c>
      <c r="F220">
        <v>4</v>
      </c>
      <c r="G220" s="2" t="str">
        <f>INDEX($B$1:$C$1,,MATCH(MAX(B220:C220),B220:C220,0))</f>
        <v>Taylor</v>
      </c>
      <c r="H220">
        <f>IF(B220=MAX($B220:$C220),1,0)</f>
        <v>1</v>
      </c>
      <c r="I220" s="2">
        <f>IF(C220=MAX($B220:$C220),1,0)</f>
        <v>0</v>
      </c>
      <c r="J220" t="str">
        <f>IF(SUM(H220:I220)&gt;1,"Tie","OK")</f>
        <v>OK</v>
      </c>
      <c r="K220" t="s">
        <v>14</v>
      </c>
      <c r="L220">
        <f>B220/D220</f>
        <v>0.56282722513089001</v>
      </c>
      <c r="M220">
        <f>C220/D220</f>
        <v>0.43717277486910994</v>
      </c>
      <c r="N220">
        <v>2501</v>
      </c>
      <c r="O220">
        <v>386</v>
      </c>
      <c r="P220">
        <f t="shared" si="3"/>
        <v>0.15433826469412235</v>
      </c>
    </row>
    <row r="221" spans="1:16" ht="20" x14ac:dyDescent="0.25">
      <c r="A221" s="1">
        <v>2103</v>
      </c>
      <c r="B221">
        <v>4</v>
      </c>
      <c r="C221">
        <v>17</v>
      </c>
      <c r="D221">
        <f>SUM(B221,C221)</f>
        <v>21</v>
      </c>
      <c r="E221">
        <v>0</v>
      </c>
      <c r="F221">
        <v>0</v>
      </c>
      <c r="G221" s="2" t="str">
        <f>INDEX($B$1:$C$1,,MATCH(MAX(B221:C221),B221:C221,0))</f>
        <v>Nirenberg</v>
      </c>
      <c r="H221">
        <f>IF(B221=MAX($B221:$C221),1,0)</f>
        <v>0</v>
      </c>
      <c r="I221" s="2">
        <f>IF(C221=MAX($B221:$C221),1,0)</f>
        <v>1</v>
      </c>
      <c r="J221" t="str">
        <f>IF(SUM(H221:I221)&gt;1,"Tie","OK")</f>
        <v>OK</v>
      </c>
      <c r="K221" t="s">
        <v>15</v>
      </c>
      <c r="L221">
        <f>B221/D221</f>
        <v>0.19047619047619047</v>
      </c>
      <c r="M221">
        <f>C221/D221</f>
        <v>0.80952380952380953</v>
      </c>
      <c r="N221">
        <v>315</v>
      </c>
      <c r="O221">
        <v>21</v>
      </c>
      <c r="P221">
        <f t="shared" si="3"/>
        <v>6.6666666666666666E-2</v>
      </c>
    </row>
    <row r="222" spans="1:16" ht="20" x14ac:dyDescent="0.25">
      <c r="A222" s="1">
        <v>2104</v>
      </c>
      <c r="B222">
        <v>5</v>
      </c>
      <c r="C222">
        <v>30</v>
      </c>
      <c r="D222">
        <f>SUM(B222,C222)</f>
        <v>35</v>
      </c>
      <c r="E222">
        <v>0</v>
      </c>
      <c r="F222">
        <v>0</v>
      </c>
      <c r="G222" s="2" t="str">
        <f>INDEX($B$1:$C$1,,MATCH(MAX(B222:C222),B222:C222,0))</f>
        <v>Nirenberg</v>
      </c>
      <c r="H222">
        <f>IF(B222=MAX($B222:$C222),1,0)</f>
        <v>0</v>
      </c>
      <c r="I222" s="2">
        <f>IF(C222=MAX($B222:$C222),1,0)</f>
        <v>1</v>
      </c>
      <c r="J222" t="str">
        <f>IF(SUM(H222:I222)&gt;1,"Tie","OK")</f>
        <v>OK</v>
      </c>
      <c r="K222" t="s">
        <v>15</v>
      </c>
      <c r="L222">
        <f>B222/D222</f>
        <v>0.14285714285714285</v>
      </c>
      <c r="M222">
        <f>C222/D222</f>
        <v>0.8571428571428571</v>
      </c>
      <c r="N222">
        <v>244</v>
      </c>
      <c r="O222">
        <v>35</v>
      </c>
      <c r="P222">
        <f t="shared" si="3"/>
        <v>0.14344262295081966</v>
      </c>
    </row>
    <row r="223" spans="1:16" ht="20" x14ac:dyDescent="0.25">
      <c r="A223" s="1">
        <v>2105</v>
      </c>
      <c r="B223">
        <v>30</v>
      </c>
      <c r="C223">
        <v>21</v>
      </c>
      <c r="D223">
        <f>SUM(B223,C223)</f>
        <v>51</v>
      </c>
      <c r="E223">
        <v>0</v>
      </c>
      <c r="F223">
        <v>0</v>
      </c>
      <c r="G223" s="2" t="str">
        <f>INDEX($B$1:$C$1,,MATCH(MAX(B223:C223),B223:C223,0))</f>
        <v>Taylor</v>
      </c>
      <c r="H223">
        <f>IF(B223=MAX($B223:$C223),1,0)</f>
        <v>1</v>
      </c>
      <c r="I223" s="2">
        <f>IF(C223=MAX($B223:$C223),1,0)</f>
        <v>0</v>
      </c>
      <c r="J223" t="str">
        <f>IF(SUM(H223:I223)&gt;1,"Tie","OK")</f>
        <v>OK</v>
      </c>
      <c r="K223" t="s">
        <v>14</v>
      </c>
      <c r="L223">
        <f>B223/D223</f>
        <v>0.58823529411764708</v>
      </c>
      <c r="M223">
        <f>C223/D223</f>
        <v>0.41176470588235292</v>
      </c>
      <c r="N223">
        <v>556</v>
      </c>
      <c r="O223">
        <v>51</v>
      </c>
      <c r="P223">
        <f t="shared" si="3"/>
        <v>9.172661870503597E-2</v>
      </c>
    </row>
    <row r="224" spans="1:16" ht="20" x14ac:dyDescent="0.25">
      <c r="A224" s="1">
        <v>2106</v>
      </c>
      <c r="B224">
        <v>16</v>
      </c>
      <c r="C224">
        <v>23</v>
      </c>
      <c r="D224">
        <f>SUM(B224,C224)</f>
        <v>39</v>
      </c>
      <c r="E224">
        <v>0</v>
      </c>
      <c r="F224">
        <v>0</v>
      </c>
      <c r="G224" s="2" t="str">
        <f>INDEX($B$1:$C$1,,MATCH(MAX(B224:C224),B224:C224,0))</f>
        <v>Nirenberg</v>
      </c>
      <c r="H224">
        <f>IF(B224=MAX($B224:$C224),1,0)</f>
        <v>0</v>
      </c>
      <c r="I224" s="2">
        <f>IF(C224=MAX($B224:$C224),1,0)</f>
        <v>1</v>
      </c>
      <c r="J224" t="str">
        <f>IF(SUM(H224:I224)&gt;1,"Tie","OK")</f>
        <v>OK</v>
      </c>
      <c r="K224" t="s">
        <v>15</v>
      </c>
      <c r="L224">
        <f>B224/D224</f>
        <v>0.41025641025641024</v>
      </c>
      <c r="M224">
        <f>C224/D224</f>
        <v>0.58974358974358976</v>
      </c>
      <c r="N224">
        <v>539</v>
      </c>
      <c r="O224">
        <v>39</v>
      </c>
      <c r="P224">
        <f t="shared" si="3"/>
        <v>7.2356215213358069E-2</v>
      </c>
    </row>
    <row r="225" spans="1:16" ht="20" x14ac:dyDescent="0.25">
      <c r="A225" s="1">
        <v>2107</v>
      </c>
      <c r="B225">
        <v>27</v>
      </c>
      <c r="C225">
        <v>22</v>
      </c>
      <c r="D225">
        <f>SUM(B225,C225)</f>
        <v>49</v>
      </c>
      <c r="E225">
        <v>0</v>
      </c>
      <c r="F225">
        <v>0</v>
      </c>
      <c r="G225" s="2" t="str">
        <f>INDEX($B$1:$C$1,,MATCH(MAX(B225:C225),B225:C225,0))</f>
        <v>Taylor</v>
      </c>
      <c r="H225">
        <f>IF(B225=MAX($B225:$C225),1,0)</f>
        <v>1</v>
      </c>
      <c r="I225" s="2">
        <f>IF(C225=MAX($B225:$C225),1,0)</f>
        <v>0</v>
      </c>
      <c r="J225" t="str">
        <f>IF(SUM(H225:I225)&gt;1,"Tie","OK")</f>
        <v>OK</v>
      </c>
      <c r="K225" t="s">
        <v>14</v>
      </c>
      <c r="L225">
        <f>B225/D225</f>
        <v>0.55102040816326525</v>
      </c>
      <c r="M225">
        <f>C225/D225</f>
        <v>0.44897959183673469</v>
      </c>
      <c r="N225">
        <v>433</v>
      </c>
      <c r="O225">
        <v>49</v>
      </c>
      <c r="P225">
        <f t="shared" si="3"/>
        <v>0.11316397228637413</v>
      </c>
    </row>
    <row r="226" spans="1:16" ht="20" x14ac:dyDescent="0.25">
      <c r="A226" s="1">
        <v>2108</v>
      </c>
      <c r="B226">
        <v>104</v>
      </c>
      <c r="C226">
        <v>101</v>
      </c>
      <c r="D226">
        <f>SUM(B226,C226)</f>
        <v>205</v>
      </c>
      <c r="E226">
        <v>0</v>
      </c>
      <c r="F226">
        <v>1</v>
      </c>
      <c r="G226" s="2" t="str">
        <f>INDEX($B$1:$C$1,,MATCH(MAX(B226:C226),B226:C226,0))</f>
        <v>Taylor</v>
      </c>
      <c r="H226">
        <f>IF(B226=MAX($B226:$C226),1,0)</f>
        <v>1</v>
      </c>
      <c r="I226" s="2">
        <f>IF(C226=MAX($B226:$C226),1,0)</f>
        <v>0</v>
      </c>
      <c r="J226" t="str">
        <f>IF(SUM(H226:I226)&gt;1,"Tie","OK")</f>
        <v>OK</v>
      </c>
      <c r="K226" t="s">
        <v>14</v>
      </c>
      <c r="L226">
        <f>B226/D226</f>
        <v>0.50731707317073171</v>
      </c>
      <c r="M226">
        <f>C226/D226</f>
        <v>0.49268292682926829</v>
      </c>
      <c r="N226">
        <v>1129</v>
      </c>
      <c r="O226">
        <v>206</v>
      </c>
      <c r="P226">
        <f t="shared" si="3"/>
        <v>0.1824623560673162</v>
      </c>
    </row>
    <row r="227" spans="1:16" ht="20" x14ac:dyDescent="0.25">
      <c r="A227" s="1">
        <v>2109</v>
      </c>
      <c r="B227">
        <v>0</v>
      </c>
      <c r="C227">
        <v>0</v>
      </c>
      <c r="D227">
        <f>SUM(B227,C227)</f>
        <v>0</v>
      </c>
      <c r="E227">
        <v>0</v>
      </c>
      <c r="F227">
        <v>0</v>
      </c>
      <c r="G227" s="2" t="s">
        <v>18</v>
      </c>
      <c r="H227">
        <f>IF(B227=MAX($B227:$C227),1,0)</f>
        <v>1</v>
      </c>
      <c r="I227" s="2">
        <f>IF(C227=MAX($B227:$C227),1,0)</f>
        <v>1</v>
      </c>
      <c r="J227" t="str">
        <f>IF(SUM(H227:I227)&gt;1,"Tie","OK")</f>
        <v>Tie</v>
      </c>
      <c r="K227" t="s">
        <v>19</v>
      </c>
      <c r="L227">
        <v>0</v>
      </c>
      <c r="M227">
        <v>0</v>
      </c>
      <c r="N227">
        <v>1</v>
      </c>
      <c r="O227">
        <v>0</v>
      </c>
      <c r="P227">
        <f t="shared" si="3"/>
        <v>0</v>
      </c>
    </row>
    <row r="228" spans="1:16" ht="20" x14ac:dyDescent="0.25">
      <c r="A228" s="1">
        <v>2110</v>
      </c>
      <c r="B228">
        <v>80</v>
      </c>
      <c r="C228">
        <v>109</v>
      </c>
      <c r="D228">
        <f>SUM(B228,C228)</f>
        <v>189</v>
      </c>
      <c r="E228">
        <v>0</v>
      </c>
      <c r="F228">
        <v>0</v>
      </c>
      <c r="G228" s="2" t="str">
        <f>INDEX($B$1:$C$1,,MATCH(MAX(B228:C228),B228:C228,0))</f>
        <v>Nirenberg</v>
      </c>
      <c r="H228">
        <f>IF(B228=MAX($B228:$C228),1,0)</f>
        <v>0</v>
      </c>
      <c r="I228" s="2">
        <f>IF(C228=MAX($B228:$C228),1,0)</f>
        <v>1</v>
      </c>
      <c r="J228" t="str">
        <f>IF(SUM(H228:I228)&gt;1,"Tie","OK")</f>
        <v>OK</v>
      </c>
      <c r="K228" t="s">
        <v>15</v>
      </c>
      <c r="L228">
        <f>B228/D228</f>
        <v>0.42328042328042326</v>
      </c>
      <c r="M228">
        <f>C228/D228</f>
        <v>0.57671957671957674</v>
      </c>
      <c r="N228">
        <v>1222</v>
      </c>
      <c r="O228">
        <v>189</v>
      </c>
      <c r="P228">
        <f t="shared" si="3"/>
        <v>0.15466448445171849</v>
      </c>
    </row>
    <row r="229" spans="1:16" ht="20" x14ac:dyDescent="0.25">
      <c r="A229" s="1">
        <v>2113</v>
      </c>
      <c r="B229">
        <v>1</v>
      </c>
      <c r="C229">
        <v>5</v>
      </c>
      <c r="D229">
        <f>SUM(B229,C229)</f>
        <v>6</v>
      </c>
      <c r="E229">
        <v>0</v>
      </c>
      <c r="F229">
        <v>0</v>
      </c>
      <c r="G229" s="2" t="str">
        <f>INDEX($B$1:$C$1,,MATCH(MAX(B229:C229),B229:C229,0))</f>
        <v>Nirenberg</v>
      </c>
      <c r="H229">
        <f>IF(B229=MAX($B229:$C229),1,0)</f>
        <v>0</v>
      </c>
      <c r="I229" s="2">
        <f>IF(C229=MAX($B229:$C229),1,0)</f>
        <v>1</v>
      </c>
      <c r="J229" t="str">
        <f>IF(SUM(H229:I229)&gt;1,"Tie","OK")</f>
        <v>OK</v>
      </c>
      <c r="K229" t="s">
        <v>15</v>
      </c>
      <c r="L229">
        <f>B229/D229</f>
        <v>0.16666666666666666</v>
      </c>
      <c r="M229">
        <f>C229/D229</f>
        <v>0.83333333333333337</v>
      </c>
      <c r="N229">
        <v>77</v>
      </c>
      <c r="O229">
        <v>6</v>
      </c>
      <c r="P229">
        <f t="shared" si="3"/>
        <v>7.792207792207792E-2</v>
      </c>
    </row>
    <row r="230" spans="1:16" ht="20" x14ac:dyDescent="0.25">
      <c r="A230" s="1">
        <v>2114</v>
      </c>
      <c r="B230">
        <v>105</v>
      </c>
      <c r="C230">
        <v>152</v>
      </c>
      <c r="D230">
        <f>SUM(B230,C230)</f>
        <v>257</v>
      </c>
      <c r="E230">
        <v>0</v>
      </c>
      <c r="F230">
        <v>1</v>
      </c>
      <c r="G230" s="2" t="str">
        <f>INDEX($B$1:$C$1,,MATCH(MAX(B230:C230),B230:C230,0))</f>
        <v>Nirenberg</v>
      </c>
      <c r="H230">
        <f>IF(B230=MAX($B230:$C230),1,0)</f>
        <v>0</v>
      </c>
      <c r="I230" s="2">
        <f>IF(C230=MAX($B230:$C230),1,0)</f>
        <v>1</v>
      </c>
      <c r="J230" t="str">
        <f>IF(SUM(H230:I230)&gt;1,"Tie","OK")</f>
        <v>OK</v>
      </c>
      <c r="K230" t="s">
        <v>15</v>
      </c>
      <c r="L230">
        <f>B230/D230</f>
        <v>0.40856031128404668</v>
      </c>
      <c r="M230">
        <f>C230/D230</f>
        <v>0.59143968871595332</v>
      </c>
      <c r="N230">
        <v>2289</v>
      </c>
      <c r="O230">
        <v>258</v>
      </c>
      <c r="P230">
        <f t="shared" si="3"/>
        <v>0.1127129750982962</v>
      </c>
    </row>
    <row r="231" spans="1:16" ht="20" x14ac:dyDescent="0.25">
      <c r="A231" s="1">
        <v>2115</v>
      </c>
      <c r="B231">
        <v>0</v>
      </c>
      <c r="C231">
        <v>0</v>
      </c>
      <c r="D231">
        <f>SUM(B231,C231)</f>
        <v>0</v>
      </c>
      <c r="E231">
        <v>0</v>
      </c>
      <c r="F231">
        <v>0</v>
      </c>
      <c r="G231" s="2" t="s">
        <v>18</v>
      </c>
      <c r="H231">
        <f>IF(B231=MAX($B231:$C231),1,0)</f>
        <v>1</v>
      </c>
      <c r="I231" s="2">
        <f>IF(C231=MAX($B231:$C231),1,0)</f>
        <v>1</v>
      </c>
      <c r="J231" t="str">
        <f>IF(SUM(H231:I231)&gt;1,"Tie","OK")</f>
        <v>Tie</v>
      </c>
      <c r="K231" t="s">
        <v>19</v>
      </c>
      <c r="L231">
        <v>0</v>
      </c>
      <c r="M231">
        <v>0</v>
      </c>
      <c r="N231">
        <v>0</v>
      </c>
      <c r="O231">
        <v>0</v>
      </c>
      <c r="P231">
        <f t="shared" si="3"/>
        <v>0</v>
      </c>
    </row>
    <row r="232" spans="1:16" ht="20" x14ac:dyDescent="0.25">
      <c r="A232" s="1">
        <v>2116</v>
      </c>
      <c r="B232">
        <v>0</v>
      </c>
      <c r="C232">
        <v>0</v>
      </c>
      <c r="D232">
        <f>SUM(B232,C232)</f>
        <v>0</v>
      </c>
      <c r="E232">
        <v>0</v>
      </c>
      <c r="F232">
        <v>0</v>
      </c>
      <c r="G232" s="2" t="s">
        <v>18</v>
      </c>
      <c r="H232">
        <f>IF(B232=MAX($B232:$C232),1,0)</f>
        <v>1</v>
      </c>
      <c r="I232" s="2">
        <f>IF(C232=MAX($B232:$C232),1,0)</f>
        <v>1</v>
      </c>
      <c r="J232" t="str">
        <f>IF(SUM(H232:I232)&gt;1,"Tie","OK")</f>
        <v>Tie</v>
      </c>
      <c r="K232" t="s">
        <v>19</v>
      </c>
      <c r="L232">
        <v>0</v>
      </c>
      <c r="M232">
        <v>0</v>
      </c>
      <c r="N232">
        <v>0</v>
      </c>
      <c r="O232">
        <v>0</v>
      </c>
      <c r="P232">
        <f t="shared" si="3"/>
        <v>0</v>
      </c>
    </row>
    <row r="233" spans="1:16" ht="20" x14ac:dyDescent="0.25">
      <c r="A233" s="1">
        <v>2117</v>
      </c>
      <c r="B233">
        <v>23</v>
      </c>
      <c r="C233">
        <v>47</v>
      </c>
      <c r="D233">
        <f>SUM(B233,C233)</f>
        <v>70</v>
      </c>
      <c r="E233">
        <v>0</v>
      </c>
      <c r="F233">
        <v>0</v>
      </c>
      <c r="G233" s="2" t="str">
        <f>INDEX($B$1:$C$1,,MATCH(MAX(B233:C233),B233:C233,0))</f>
        <v>Nirenberg</v>
      </c>
      <c r="H233">
        <f>IF(B233=MAX($B233:$C233),1,0)</f>
        <v>0</v>
      </c>
      <c r="I233" s="2">
        <f>IF(C233=MAX($B233:$C233),1,0)</f>
        <v>1</v>
      </c>
      <c r="J233" t="str">
        <f>IF(SUM(H233:I233)&gt;1,"Tie","OK")</f>
        <v>OK</v>
      </c>
      <c r="K233" t="s">
        <v>15</v>
      </c>
      <c r="L233">
        <f>B233/D233</f>
        <v>0.32857142857142857</v>
      </c>
      <c r="M233">
        <f>C233/D233</f>
        <v>0.67142857142857137</v>
      </c>
      <c r="N233">
        <v>598</v>
      </c>
      <c r="O233">
        <v>70</v>
      </c>
      <c r="P233">
        <f t="shared" si="3"/>
        <v>0.11705685618729098</v>
      </c>
    </row>
    <row r="234" spans="1:16" ht="20" x14ac:dyDescent="0.25">
      <c r="A234" s="1">
        <v>2118</v>
      </c>
      <c r="B234">
        <v>0</v>
      </c>
      <c r="C234">
        <v>4</v>
      </c>
      <c r="D234">
        <f>SUM(B234,C234)</f>
        <v>4</v>
      </c>
      <c r="E234">
        <v>0</v>
      </c>
      <c r="F234">
        <v>0</v>
      </c>
      <c r="G234" s="2" t="str">
        <f>INDEX($B$1:$C$1,,MATCH(MAX(B234:C234),B234:C234,0))</f>
        <v>Nirenberg</v>
      </c>
      <c r="H234">
        <f>IF(B234=MAX($B234:$C234),1,0)</f>
        <v>0</v>
      </c>
      <c r="I234" s="2">
        <f>IF(C234=MAX($B234:$C234),1,0)</f>
        <v>1</v>
      </c>
      <c r="J234" t="str">
        <f>IF(SUM(H234:I234)&gt;1,"Tie","OK")</f>
        <v>OK</v>
      </c>
      <c r="K234" t="s">
        <v>15</v>
      </c>
      <c r="L234">
        <f>B234/D234</f>
        <v>0</v>
      </c>
      <c r="M234">
        <f>C234/D234</f>
        <v>1</v>
      </c>
      <c r="N234">
        <v>26</v>
      </c>
      <c r="O234">
        <v>4</v>
      </c>
      <c r="P234">
        <f t="shared" si="3"/>
        <v>0.15384615384615385</v>
      </c>
    </row>
    <row r="235" spans="1:16" ht="20" x14ac:dyDescent="0.25">
      <c r="A235" s="1">
        <v>2119</v>
      </c>
      <c r="B235">
        <v>5</v>
      </c>
      <c r="C235">
        <v>13</v>
      </c>
      <c r="D235">
        <f>SUM(B235,C235)</f>
        <v>18</v>
      </c>
      <c r="E235">
        <v>0</v>
      </c>
      <c r="F235">
        <v>0</v>
      </c>
      <c r="G235" s="2" t="str">
        <f>INDEX($B$1:$C$1,,MATCH(MAX(B235:C235),B235:C235,0))</f>
        <v>Nirenberg</v>
      </c>
      <c r="H235">
        <f>IF(B235=MAX($B235:$C235),1,0)</f>
        <v>0</v>
      </c>
      <c r="I235" s="2">
        <f>IF(C235=MAX($B235:$C235),1,0)</f>
        <v>1</v>
      </c>
      <c r="J235" t="str">
        <f>IF(SUM(H235:I235)&gt;1,"Tie","OK")</f>
        <v>OK</v>
      </c>
      <c r="K235" t="s">
        <v>15</v>
      </c>
      <c r="L235">
        <f>B235/D235</f>
        <v>0.27777777777777779</v>
      </c>
      <c r="M235">
        <f>C235/D235</f>
        <v>0.72222222222222221</v>
      </c>
      <c r="N235">
        <v>289</v>
      </c>
      <c r="O235">
        <v>18</v>
      </c>
      <c r="P235">
        <f t="shared" si="3"/>
        <v>6.228373702422145E-2</v>
      </c>
    </row>
    <row r="236" spans="1:16" ht="20" x14ac:dyDescent="0.25">
      <c r="A236" s="1">
        <v>2120</v>
      </c>
      <c r="B236">
        <v>2</v>
      </c>
      <c r="C236">
        <v>8</v>
      </c>
      <c r="D236">
        <f>SUM(B236,C236)</f>
        <v>10</v>
      </c>
      <c r="E236">
        <v>0</v>
      </c>
      <c r="F236">
        <v>0</v>
      </c>
      <c r="G236" s="2" t="str">
        <f>INDEX($B$1:$C$1,,MATCH(MAX(B236:C236),B236:C236,0))</f>
        <v>Nirenberg</v>
      </c>
      <c r="H236">
        <f>IF(B236=MAX($B236:$C236),1,0)</f>
        <v>0</v>
      </c>
      <c r="I236" s="2">
        <f>IF(C236=MAX($B236:$C236),1,0)</f>
        <v>1</v>
      </c>
      <c r="J236" t="str">
        <f>IF(SUM(H236:I236)&gt;1,"Tie","OK")</f>
        <v>OK</v>
      </c>
      <c r="K236" t="s">
        <v>15</v>
      </c>
      <c r="L236">
        <f>B236/D236</f>
        <v>0.2</v>
      </c>
      <c r="M236">
        <f>C236/D236</f>
        <v>0.8</v>
      </c>
      <c r="N236">
        <v>126</v>
      </c>
      <c r="O236">
        <v>10</v>
      </c>
      <c r="P236">
        <f t="shared" si="3"/>
        <v>7.9365079365079361E-2</v>
      </c>
    </row>
    <row r="237" spans="1:16" ht="20" x14ac:dyDescent="0.25">
      <c r="A237" s="1">
        <v>2121</v>
      </c>
      <c r="B237">
        <v>24</v>
      </c>
      <c r="C237">
        <v>27</v>
      </c>
      <c r="D237">
        <f>SUM(B237,C237)</f>
        <v>51</v>
      </c>
      <c r="E237">
        <v>0</v>
      </c>
      <c r="F237">
        <v>0</v>
      </c>
      <c r="G237" s="2" t="str">
        <f>INDEX($B$1:$C$1,,MATCH(MAX(B237:C237),B237:C237,0))</f>
        <v>Nirenberg</v>
      </c>
      <c r="H237">
        <f>IF(B237=MAX($B237:$C237),1,0)</f>
        <v>0</v>
      </c>
      <c r="I237" s="2">
        <f>IF(C237=MAX($B237:$C237),1,0)</f>
        <v>1</v>
      </c>
      <c r="J237" t="str">
        <f>IF(SUM(H237:I237)&gt;1,"Tie","OK")</f>
        <v>OK</v>
      </c>
      <c r="K237" t="s">
        <v>15</v>
      </c>
      <c r="L237">
        <f>B237/D237</f>
        <v>0.47058823529411764</v>
      </c>
      <c r="M237">
        <f>C237/D237</f>
        <v>0.52941176470588236</v>
      </c>
      <c r="N237">
        <v>516</v>
      </c>
      <c r="O237">
        <v>51</v>
      </c>
      <c r="P237">
        <f t="shared" si="3"/>
        <v>9.8837209302325577E-2</v>
      </c>
    </row>
    <row r="238" spans="1:16" ht="20" x14ac:dyDescent="0.25">
      <c r="A238" s="1">
        <v>2122</v>
      </c>
      <c r="B238">
        <v>17</v>
      </c>
      <c r="C238">
        <v>70</v>
      </c>
      <c r="D238">
        <f>SUM(B238,C238)</f>
        <v>87</v>
      </c>
      <c r="E238">
        <v>0</v>
      </c>
      <c r="F238">
        <v>1</v>
      </c>
      <c r="G238" s="2" t="str">
        <f>INDEX($B$1:$C$1,,MATCH(MAX(B238:C238),B238:C238,0))</f>
        <v>Nirenberg</v>
      </c>
      <c r="H238">
        <f>IF(B238=MAX($B238:$C238),1,0)</f>
        <v>0</v>
      </c>
      <c r="I238" s="2">
        <f>IF(C238=MAX($B238:$C238),1,0)</f>
        <v>1</v>
      </c>
      <c r="J238" t="str">
        <f>IF(SUM(H238:I238)&gt;1,"Tie","OK")</f>
        <v>OK</v>
      </c>
      <c r="K238" t="s">
        <v>15</v>
      </c>
      <c r="L238">
        <f>B238/D238</f>
        <v>0.19540229885057472</v>
      </c>
      <c r="M238">
        <f>C238/D238</f>
        <v>0.8045977011494253</v>
      </c>
      <c r="N238">
        <v>1484</v>
      </c>
      <c r="O238">
        <v>88</v>
      </c>
      <c r="P238">
        <f t="shared" si="3"/>
        <v>5.9299191374663072E-2</v>
      </c>
    </row>
    <row r="239" spans="1:16" ht="20" x14ac:dyDescent="0.25">
      <c r="A239" s="1">
        <v>2123</v>
      </c>
      <c r="B239">
        <v>71</v>
      </c>
      <c r="C239">
        <v>58</v>
      </c>
      <c r="D239">
        <f>SUM(B239,C239)</f>
        <v>129</v>
      </c>
      <c r="E239">
        <v>0</v>
      </c>
      <c r="F239">
        <v>0</v>
      </c>
      <c r="G239" s="2" t="str">
        <f>INDEX($B$1:$C$1,,MATCH(MAX(B239:C239),B239:C239,0))</f>
        <v>Taylor</v>
      </c>
      <c r="H239">
        <f>IF(B239=MAX($B239:$C239),1,0)</f>
        <v>1</v>
      </c>
      <c r="I239" s="2">
        <f>IF(C239=MAX($B239:$C239),1,0)</f>
        <v>0</v>
      </c>
      <c r="J239" t="str">
        <f>IF(SUM(H239:I239)&gt;1,"Tie","OK")</f>
        <v>OK</v>
      </c>
      <c r="K239" t="s">
        <v>14</v>
      </c>
      <c r="L239">
        <f>B239/D239</f>
        <v>0.55038759689922478</v>
      </c>
      <c r="M239">
        <f>C239/D239</f>
        <v>0.44961240310077522</v>
      </c>
      <c r="N239">
        <v>1858</v>
      </c>
      <c r="O239">
        <v>129</v>
      </c>
      <c r="P239">
        <f t="shared" si="3"/>
        <v>6.942949407965554E-2</v>
      </c>
    </row>
    <row r="240" spans="1:16" ht="20" x14ac:dyDescent="0.25">
      <c r="A240" s="1">
        <v>2124</v>
      </c>
      <c r="B240">
        <v>50</v>
      </c>
      <c r="C240">
        <v>90</v>
      </c>
      <c r="D240">
        <f>SUM(B240,C240)</f>
        <v>140</v>
      </c>
      <c r="E240">
        <v>0</v>
      </c>
      <c r="F240">
        <v>0</v>
      </c>
      <c r="G240" s="2" t="str">
        <f>INDEX($B$1:$C$1,,MATCH(MAX(B240:C240),B240:C240,0))</f>
        <v>Nirenberg</v>
      </c>
      <c r="H240">
        <f>IF(B240=MAX($B240:$C240),1,0)</f>
        <v>0</v>
      </c>
      <c r="I240" s="2">
        <f>IF(C240=MAX($B240:$C240),1,0)</f>
        <v>1</v>
      </c>
      <c r="J240" t="str">
        <f>IF(SUM(H240:I240)&gt;1,"Tie","OK")</f>
        <v>OK</v>
      </c>
      <c r="K240" t="s">
        <v>15</v>
      </c>
      <c r="L240">
        <f>B240/D240</f>
        <v>0.35714285714285715</v>
      </c>
      <c r="M240">
        <f>C240/D240</f>
        <v>0.6428571428571429</v>
      </c>
      <c r="N240">
        <v>574</v>
      </c>
      <c r="O240">
        <v>140</v>
      </c>
      <c r="P240">
        <f t="shared" si="3"/>
        <v>0.24390243902439024</v>
      </c>
    </row>
    <row r="241" spans="1:16" ht="20" x14ac:dyDescent="0.25">
      <c r="A241" s="1">
        <v>2126</v>
      </c>
      <c r="B241">
        <v>48</v>
      </c>
      <c r="C241">
        <v>48</v>
      </c>
      <c r="D241">
        <f>SUM(B241,C241)</f>
        <v>96</v>
      </c>
      <c r="E241">
        <v>0</v>
      </c>
      <c r="F241">
        <v>0</v>
      </c>
      <c r="G241" s="2" t="s">
        <v>10</v>
      </c>
      <c r="H241">
        <f>IF(B241=MAX($B241:$C241),1,0)</f>
        <v>1</v>
      </c>
      <c r="I241" s="2">
        <f>IF(C241=MAX($B241:$C241),1,0)</f>
        <v>1</v>
      </c>
      <c r="J241" t="str">
        <f>IF(SUM(H241:I241)&gt;1,"Tie","OK")</f>
        <v>Tie</v>
      </c>
      <c r="K241" t="s">
        <v>12</v>
      </c>
      <c r="L241">
        <f>B241/D241</f>
        <v>0.5</v>
      </c>
      <c r="M241">
        <f>C241/D241</f>
        <v>0.5</v>
      </c>
      <c r="N241">
        <v>1495</v>
      </c>
      <c r="O241">
        <v>96</v>
      </c>
      <c r="P241">
        <f t="shared" si="3"/>
        <v>6.4214046822742468E-2</v>
      </c>
    </row>
    <row r="242" spans="1:16" ht="20" x14ac:dyDescent="0.25">
      <c r="A242" s="1">
        <v>2127</v>
      </c>
      <c r="B242">
        <v>189</v>
      </c>
      <c r="C242">
        <v>173</v>
      </c>
      <c r="D242">
        <f>SUM(B242,C242)</f>
        <v>362</v>
      </c>
      <c r="E242">
        <v>0</v>
      </c>
      <c r="F242">
        <v>2</v>
      </c>
      <c r="G242" s="2" t="str">
        <f>INDEX($B$1:$C$1,,MATCH(MAX(B242:C242),B242:C242,0))</f>
        <v>Taylor</v>
      </c>
      <c r="H242">
        <f>IF(B242=MAX($B242:$C242),1,0)</f>
        <v>1</v>
      </c>
      <c r="I242" s="2">
        <f>IF(C242=MAX($B242:$C242),1,0)</f>
        <v>0</v>
      </c>
      <c r="J242" t="str">
        <f>IF(SUM(H242:I242)&gt;1,"Tie","OK")</f>
        <v>OK</v>
      </c>
      <c r="K242" t="s">
        <v>14</v>
      </c>
      <c r="L242">
        <f>B242/D242</f>
        <v>0.52209944751381221</v>
      </c>
      <c r="M242">
        <f>C242/D242</f>
        <v>0.47790055248618785</v>
      </c>
      <c r="N242">
        <v>2496</v>
      </c>
      <c r="O242">
        <v>364</v>
      </c>
      <c r="P242">
        <f t="shared" si="3"/>
        <v>0.14583333333333334</v>
      </c>
    </row>
    <row r="243" spans="1:16" ht="20" x14ac:dyDescent="0.25">
      <c r="A243" s="1">
        <v>2128</v>
      </c>
      <c r="B243">
        <v>38</v>
      </c>
      <c r="C243">
        <v>82</v>
      </c>
      <c r="D243">
        <f>SUM(B243,C243)</f>
        <v>120</v>
      </c>
      <c r="E243">
        <v>0</v>
      </c>
      <c r="F243">
        <v>1</v>
      </c>
      <c r="G243" s="2" t="str">
        <f>INDEX($B$1:$C$1,,MATCH(MAX(B243:C243),B243:C243,0))</f>
        <v>Nirenberg</v>
      </c>
      <c r="H243">
        <f>IF(B243=MAX($B243:$C243),1,0)</f>
        <v>0</v>
      </c>
      <c r="I243" s="2">
        <f>IF(C243=MAX($B243:$C243),1,0)</f>
        <v>1</v>
      </c>
      <c r="J243" t="str">
        <f>IF(SUM(H243:I243)&gt;1,"Tie","OK")</f>
        <v>OK</v>
      </c>
      <c r="K243" t="s">
        <v>15</v>
      </c>
      <c r="L243">
        <f>B243/D243</f>
        <v>0.31666666666666665</v>
      </c>
      <c r="M243">
        <f>C243/D243</f>
        <v>0.68333333333333335</v>
      </c>
      <c r="N243">
        <v>2278</v>
      </c>
      <c r="O243">
        <v>121</v>
      </c>
      <c r="P243">
        <f t="shared" si="3"/>
        <v>5.3116769095697978E-2</v>
      </c>
    </row>
    <row r="244" spans="1:16" ht="20" x14ac:dyDescent="0.25">
      <c r="A244" s="1">
        <v>2129</v>
      </c>
      <c r="B244">
        <v>1</v>
      </c>
      <c r="C244">
        <v>0</v>
      </c>
      <c r="D244">
        <f>SUM(B244,C244)</f>
        <v>1</v>
      </c>
      <c r="E244">
        <v>0</v>
      </c>
      <c r="F244">
        <v>0</v>
      </c>
      <c r="G244" s="2" t="str">
        <f>INDEX($B$1:$C$1,,MATCH(MAX(B244:C244),B244:C244,0))</f>
        <v>Taylor</v>
      </c>
      <c r="H244">
        <f>IF(B244=MAX($B244:$C244),1,0)</f>
        <v>1</v>
      </c>
      <c r="I244" s="2">
        <f>IF(C244=MAX($B244:$C244),1,0)</f>
        <v>0</v>
      </c>
      <c r="J244" t="str">
        <f>IF(SUM(H244:I244)&gt;1,"Tie","OK")</f>
        <v>OK</v>
      </c>
      <c r="K244" t="s">
        <v>14</v>
      </c>
      <c r="L244">
        <f>B244/D244</f>
        <v>1</v>
      </c>
      <c r="M244">
        <f>C244/D244</f>
        <v>0</v>
      </c>
      <c r="N244">
        <v>0</v>
      </c>
      <c r="O244">
        <v>1</v>
      </c>
      <c r="P244">
        <f t="shared" si="3"/>
        <v>1</v>
      </c>
    </row>
    <row r="245" spans="1:16" ht="20" x14ac:dyDescent="0.25">
      <c r="A245" s="1">
        <v>2130</v>
      </c>
      <c r="B245">
        <v>0</v>
      </c>
      <c r="C245">
        <v>0</v>
      </c>
      <c r="D245">
        <f>SUM(B245,C245)</f>
        <v>0</v>
      </c>
      <c r="E245">
        <v>0</v>
      </c>
      <c r="F245">
        <v>0</v>
      </c>
      <c r="G245" s="2" t="s">
        <v>18</v>
      </c>
      <c r="H245">
        <f>IF(B245=MAX($B245:$C245),1,0)</f>
        <v>1</v>
      </c>
      <c r="I245" s="2">
        <f>IF(C245=MAX($B245:$C245),1,0)</f>
        <v>1</v>
      </c>
      <c r="J245" t="str">
        <f>IF(SUM(H245:I245)&gt;1,"Tie","OK")</f>
        <v>Tie</v>
      </c>
      <c r="K245" t="s">
        <v>19</v>
      </c>
      <c r="L245">
        <v>0</v>
      </c>
      <c r="M245">
        <v>0</v>
      </c>
      <c r="N245">
        <v>0</v>
      </c>
      <c r="O245">
        <v>0</v>
      </c>
      <c r="P245">
        <f t="shared" si="3"/>
        <v>0</v>
      </c>
    </row>
    <row r="246" spans="1:16" ht="20" x14ac:dyDescent="0.25">
      <c r="A246" s="1">
        <v>2131</v>
      </c>
      <c r="B246">
        <v>7</v>
      </c>
      <c r="C246">
        <v>19</v>
      </c>
      <c r="D246">
        <f>SUM(B246,C246)</f>
        <v>26</v>
      </c>
      <c r="E246">
        <v>0</v>
      </c>
      <c r="F246">
        <v>0</v>
      </c>
      <c r="G246" s="2" t="str">
        <f>INDEX($B$1:$C$1,,MATCH(MAX(B246:C246),B246:C246,0))</f>
        <v>Nirenberg</v>
      </c>
      <c r="H246">
        <f>IF(B246=MAX($B246:$C246),1,0)</f>
        <v>0</v>
      </c>
      <c r="I246" s="2">
        <f>IF(C246=MAX($B246:$C246),1,0)</f>
        <v>1</v>
      </c>
      <c r="J246" t="str">
        <f>IF(SUM(H246:I246)&gt;1,"Tie","OK")</f>
        <v>OK</v>
      </c>
      <c r="K246" t="s">
        <v>15</v>
      </c>
      <c r="L246">
        <f>B246/D246</f>
        <v>0.26923076923076922</v>
      </c>
      <c r="M246">
        <f>C246/D246</f>
        <v>0.73076923076923073</v>
      </c>
      <c r="N246">
        <v>367</v>
      </c>
      <c r="O246">
        <v>26</v>
      </c>
      <c r="P246">
        <f t="shared" si="3"/>
        <v>7.0844686648501368E-2</v>
      </c>
    </row>
    <row r="247" spans="1:16" ht="20" x14ac:dyDescent="0.25">
      <c r="A247" s="1">
        <v>2132</v>
      </c>
      <c r="B247">
        <v>0</v>
      </c>
      <c r="C247">
        <v>0</v>
      </c>
      <c r="D247">
        <f>SUM(B247,C247)</f>
        <v>0</v>
      </c>
      <c r="E247">
        <v>0</v>
      </c>
      <c r="F247">
        <v>0</v>
      </c>
      <c r="G247" s="2" t="s">
        <v>18</v>
      </c>
      <c r="H247">
        <f>IF(B247=MAX($B247:$C247),1,0)</f>
        <v>1</v>
      </c>
      <c r="I247" s="2">
        <f>IF(C247=MAX($B247:$C247),1,0)</f>
        <v>1</v>
      </c>
      <c r="J247" t="str">
        <f>IF(SUM(H247:I247)&gt;1,"Tie","OK")</f>
        <v>Tie</v>
      </c>
      <c r="K247" t="s">
        <v>19</v>
      </c>
      <c r="L247">
        <v>0</v>
      </c>
      <c r="M247">
        <v>0</v>
      </c>
      <c r="N247">
        <v>3</v>
      </c>
      <c r="O247">
        <v>0</v>
      </c>
      <c r="P247">
        <f t="shared" si="3"/>
        <v>0</v>
      </c>
    </row>
    <row r="248" spans="1:16" ht="20" x14ac:dyDescent="0.25">
      <c r="A248" s="1">
        <v>2133</v>
      </c>
      <c r="B248">
        <v>31</v>
      </c>
      <c r="C248">
        <v>26</v>
      </c>
      <c r="D248">
        <f>SUM(B248,C248)</f>
        <v>57</v>
      </c>
      <c r="E248">
        <v>0</v>
      </c>
      <c r="F248">
        <v>0</v>
      </c>
      <c r="G248" s="2" t="str">
        <f>INDEX($B$1:$C$1,,MATCH(MAX(B248:C248),B248:C248,0))</f>
        <v>Taylor</v>
      </c>
      <c r="H248">
        <f>IF(B248=MAX($B248:$C248),1,0)</f>
        <v>1</v>
      </c>
      <c r="I248" s="2">
        <f>IF(C248=MAX($B248:$C248),1,0)</f>
        <v>0</v>
      </c>
      <c r="J248" t="str">
        <f>IF(SUM(H248:I248)&gt;1,"Tie","OK")</f>
        <v>OK</v>
      </c>
      <c r="K248" t="s">
        <v>14</v>
      </c>
      <c r="L248">
        <f>B248/D248</f>
        <v>0.54385964912280704</v>
      </c>
      <c r="M248">
        <f>C248/D248</f>
        <v>0.45614035087719296</v>
      </c>
      <c r="N248">
        <v>328</v>
      </c>
      <c r="O248">
        <v>57</v>
      </c>
      <c r="P248">
        <f t="shared" si="3"/>
        <v>0.17378048780487804</v>
      </c>
    </row>
    <row r="249" spans="1:16" ht="20" x14ac:dyDescent="0.25">
      <c r="A249" s="1">
        <v>2134</v>
      </c>
      <c r="B249">
        <v>51</v>
      </c>
      <c r="C249">
        <v>60</v>
      </c>
      <c r="D249">
        <f>SUM(B249,C249)</f>
        <v>111</v>
      </c>
      <c r="E249">
        <v>0</v>
      </c>
      <c r="F249">
        <v>0</v>
      </c>
      <c r="G249" s="2" t="str">
        <f>INDEX($B$1:$C$1,,MATCH(MAX(B249:C249),B249:C249,0))</f>
        <v>Nirenberg</v>
      </c>
      <c r="H249">
        <f>IF(B249=MAX($B249:$C249),1,0)</f>
        <v>0</v>
      </c>
      <c r="I249" s="2">
        <f>IF(C249=MAX($B249:$C249),1,0)</f>
        <v>1</v>
      </c>
      <c r="J249" t="str">
        <f>IF(SUM(H249:I249)&gt;1,"Tie","OK")</f>
        <v>OK</v>
      </c>
      <c r="K249" t="s">
        <v>15</v>
      </c>
      <c r="L249">
        <f>B249/D249</f>
        <v>0.45945945945945948</v>
      </c>
      <c r="M249">
        <f>C249/D249</f>
        <v>0.54054054054054057</v>
      </c>
      <c r="N249">
        <v>1449</v>
      </c>
      <c r="O249">
        <v>111</v>
      </c>
      <c r="P249">
        <f t="shared" si="3"/>
        <v>7.6604554865424432E-2</v>
      </c>
    </row>
    <row r="250" spans="1:16" ht="20" x14ac:dyDescent="0.25">
      <c r="A250" s="1">
        <v>2135</v>
      </c>
      <c r="B250">
        <v>12</v>
      </c>
      <c r="C250">
        <v>42</v>
      </c>
      <c r="D250">
        <f>SUM(B250,C250)</f>
        <v>54</v>
      </c>
      <c r="E250">
        <v>0</v>
      </c>
      <c r="F250">
        <v>0</v>
      </c>
      <c r="G250" s="2" t="str">
        <f>INDEX($B$1:$C$1,,MATCH(MAX(B250:C250),B250:C250,0))</f>
        <v>Nirenberg</v>
      </c>
      <c r="H250">
        <f>IF(B250=MAX($B250:$C250),1,0)</f>
        <v>0</v>
      </c>
      <c r="I250" s="2">
        <f>IF(C250=MAX($B250:$C250),1,0)</f>
        <v>1</v>
      </c>
      <c r="J250" t="str">
        <f>IF(SUM(H250:I250)&gt;1,"Tie","OK")</f>
        <v>OK</v>
      </c>
      <c r="K250" t="s">
        <v>15</v>
      </c>
      <c r="L250">
        <f>B250/D250</f>
        <v>0.22222222222222221</v>
      </c>
      <c r="M250">
        <f>C250/D250</f>
        <v>0.77777777777777779</v>
      </c>
      <c r="N250">
        <v>692</v>
      </c>
      <c r="O250">
        <v>54</v>
      </c>
      <c r="P250">
        <f t="shared" si="3"/>
        <v>7.8034682080924858E-2</v>
      </c>
    </row>
    <row r="251" spans="1:16" ht="20" x14ac:dyDescent="0.25">
      <c r="A251" s="1">
        <v>2136</v>
      </c>
      <c r="B251">
        <v>10</v>
      </c>
      <c r="C251">
        <v>25</v>
      </c>
      <c r="D251">
        <f>SUM(B251,C251)</f>
        <v>35</v>
      </c>
      <c r="E251">
        <v>0</v>
      </c>
      <c r="F251">
        <v>0</v>
      </c>
      <c r="G251" s="2" t="str">
        <f>INDEX($B$1:$C$1,,MATCH(MAX(B251:C251),B251:C251,0))</f>
        <v>Nirenberg</v>
      </c>
      <c r="H251">
        <f>IF(B251=MAX($B251:$C251),1,0)</f>
        <v>0</v>
      </c>
      <c r="I251" s="2">
        <f>IF(C251=MAX($B251:$C251),1,0)</f>
        <v>1</v>
      </c>
      <c r="J251" t="str">
        <f>IF(SUM(H251:I251)&gt;1,"Tie","OK")</f>
        <v>OK</v>
      </c>
      <c r="K251" t="s">
        <v>15</v>
      </c>
      <c r="L251">
        <f>B251/D251</f>
        <v>0.2857142857142857</v>
      </c>
      <c r="M251">
        <f>C251/D251</f>
        <v>0.7142857142857143</v>
      </c>
      <c r="N251">
        <v>267</v>
      </c>
      <c r="O251">
        <v>35</v>
      </c>
      <c r="P251">
        <f t="shared" si="3"/>
        <v>0.13108614232209737</v>
      </c>
    </row>
    <row r="252" spans="1:16" ht="20" x14ac:dyDescent="0.25">
      <c r="A252" s="1">
        <v>2137</v>
      </c>
      <c r="B252">
        <v>83</v>
      </c>
      <c r="C252">
        <v>117</v>
      </c>
      <c r="D252">
        <f>SUM(B252,C252)</f>
        <v>200</v>
      </c>
      <c r="E252">
        <v>0</v>
      </c>
      <c r="F252">
        <v>2</v>
      </c>
      <c r="G252" s="2" t="str">
        <f>INDEX($B$1:$C$1,,MATCH(MAX(B252:C252),B252:C252,0))</f>
        <v>Nirenberg</v>
      </c>
      <c r="H252">
        <f>IF(B252=MAX($B252:$C252),1,0)</f>
        <v>0</v>
      </c>
      <c r="I252" s="2">
        <f>IF(C252=MAX($B252:$C252),1,0)</f>
        <v>1</v>
      </c>
      <c r="J252" t="str">
        <f>IF(SUM(H252:I252)&gt;1,"Tie","OK")</f>
        <v>OK</v>
      </c>
      <c r="K252" t="s">
        <v>15</v>
      </c>
      <c r="L252">
        <f>B252/D252</f>
        <v>0.41499999999999998</v>
      </c>
      <c r="M252">
        <f>C252/D252</f>
        <v>0.58499999999999996</v>
      </c>
      <c r="N252">
        <v>1151</v>
      </c>
      <c r="O252">
        <v>202</v>
      </c>
      <c r="P252">
        <f t="shared" si="3"/>
        <v>0.17549956559513466</v>
      </c>
    </row>
    <row r="253" spans="1:16" ht="20" x14ac:dyDescent="0.25">
      <c r="A253" s="1">
        <v>2138</v>
      </c>
      <c r="B253">
        <v>67</v>
      </c>
      <c r="C253">
        <v>84</v>
      </c>
      <c r="D253">
        <f>SUM(B253,C253)</f>
        <v>151</v>
      </c>
      <c r="E253">
        <v>0</v>
      </c>
      <c r="F253">
        <v>0</v>
      </c>
      <c r="G253" s="2" t="str">
        <f>INDEX($B$1:$C$1,,MATCH(MAX(B253:C253),B253:C253,0))</f>
        <v>Nirenberg</v>
      </c>
      <c r="H253">
        <f>IF(B253=MAX($B253:$C253),1,0)</f>
        <v>0</v>
      </c>
      <c r="I253" s="2">
        <f>IF(C253=MAX($B253:$C253),1,0)</f>
        <v>1</v>
      </c>
      <c r="J253" t="str">
        <f>IF(SUM(H253:I253)&gt;1,"Tie","OK")</f>
        <v>OK</v>
      </c>
      <c r="K253" t="s">
        <v>15</v>
      </c>
      <c r="L253">
        <f>B253/D253</f>
        <v>0.44370860927152317</v>
      </c>
      <c r="M253">
        <f>C253/D253</f>
        <v>0.55629139072847678</v>
      </c>
      <c r="N253">
        <v>983</v>
      </c>
      <c r="O253">
        <v>151</v>
      </c>
      <c r="P253">
        <f t="shared" si="3"/>
        <v>0.15361139369277721</v>
      </c>
    </row>
    <row r="254" spans="1:16" ht="20" x14ac:dyDescent="0.25">
      <c r="A254" s="1">
        <v>2139</v>
      </c>
      <c r="B254">
        <v>107</v>
      </c>
      <c r="C254">
        <v>59</v>
      </c>
      <c r="D254">
        <f>SUM(B254,C254)</f>
        <v>166</v>
      </c>
      <c r="E254">
        <v>0</v>
      </c>
      <c r="F254">
        <v>0</v>
      </c>
      <c r="G254" s="2" t="str">
        <f>INDEX($B$1:$C$1,,MATCH(MAX(B254:C254),B254:C254,0))</f>
        <v>Taylor</v>
      </c>
      <c r="H254">
        <f>IF(B254=MAX($B254:$C254),1,0)</f>
        <v>1</v>
      </c>
      <c r="I254" s="2">
        <f>IF(C254=MAX($B254:$C254),1,0)</f>
        <v>0</v>
      </c>
      <c r="J254" t="str">
        <f>IF(SUM(H254:I254)&gt;1,"Tie","OK")</f>
        <v>OK</v>
      </c>
      <c r="K254" t="s">
        <v>14</v>
      </c>
      <c r="L254">
        <f>B254/D254</f>
        <v>0.64457831325301207</v>
      </c>
      <c r="M254">
        <f>C254/D254</f>
        <v>0.35542168674698793</v>
      </c>
      <c r="N254">
        <v>1815</v>
      </c>
      <c r="O254">
        <v>166</v>
      </c>
      <c r="P254">
        <f t="shared" si="3"/>
        <v>9.1460055096418733E-2</v>
      </c>
    </row>
    <row r="255" spans="1:16" ht="20" x14ac:dyDescent="0.25">
      <c r="A255" s="1">
        <v>2140</v>
      </c>
      <c r="B255">
        <v>56</v>
      </c>
      <c r="C255">
        <v>71</v>
      </c>
      <c r="D255">
        <f>SUM(B255,C255)</f>
        <v>127</v>
      </c>
      <c r="E255">
        <v>0</v>
      </c>
      <c r="F255">
        <v>2</v>
      </c>
      <c r="G255" s="2" t="str">
        <f>INDEX($B$1:$C$1,,MATCH(MAX(B255:C255),B255:C255,0))</f>
        <v>Nirenberg</v>
      </c>
      <c r="H255">
        <f>IF(B255=MAX($B255:$C255),1,0)</f>
        <v>0</v>
      </c>
      <c r="I255" s="2">
        <f>IF(C255=MAX($B255:$C255),1,0)</f>
        <v>1</v>
      </c>
      <c r="J255" t="str">
        <f>IF(SUM(H255:I255)&gt;1,"Tie","OK")</f>
        <v>OK</v>
      </c>
      <c r="K255" t="s">
        <v>15</v>
      </c>
      <c r="L255">
        <f>B255/D255</f>
        <v>0.44094488188976377</v>
      </c>
      <c r="M255">
        <f>C255/D255</f>
        <v>0.55905511811023623</v>
      </c>
      <c r="N255">
        <v>1364</v>
      </c>
      <c r="O255">
        <v>129</v>
      </c>
      <c r="P255">
        <f t="shared" si="3"/>
        <v>9.4574780058651026E-2</v>
      </c>
    </row>
    <row r="256" spans="1:16" ht="20" x14ac:dyDescent="0.25">
      <c r="A256" s="1">
        <v>2141</v>
      </c>
      <c r="B256">
        <v>103</v>
      </c>
      <c r="C256">
        <v>98</v>
      </c>
      <c r="D256">
        <f>SUM(B256,C256)</f>
        <v>201</v>
      </c>
      <c r="E256">
        <v>0</v>
      </c>
      <c r="F256">
        <v>0</v>
      </c>
      <c r="G256" s="2" t="str">
        <f>INDEX($B$1:$C$1,,MATCH(MAX(B256:C256),B256:C256,0))</f>
        <v>Taylor</v>
      </c>
      <c r="H256">
        <f>IF(B256=MAX($B256:$C256),1,0)</f>
        <v>1</v>
      </c>
      <c r="I256" s="2">
        <f>IF(C256=MAX($B256:$C256),1,0)</f>
        <v>0</v>
      </c>
      <c r="J256" t="str">
        <f>IF(SUM(H256:I256)&gt;1,"Tie","OK")</f>
        <v>OK</v>
      </c>
      <c r="K256" t="s">
        <v>14</v>
      </c>
      <c r="L256">
        <f>B256/D256</f>
        <v>0.51243781094527363</v>
      </c>
      <c r="M256">
        <f>C256/D256</f>
        <v>0.48756218905472637</v>
      </c>
      <c r="N256">
        <v>1276</v>
      </c>
      <c r="O256">
        <v>201</v>
      </c>
      <c r="P256">
        <f t="shared" si="3"/>
        <v>0.15752351097178682</v>
      </c>
    </row>
    <row r="257" spans="1:16" ht="20" x14ac:dyDescent="0.25">
      <c r="A257" s="1">
        <v>2142</v>
      </c>
      <c r="B257">
        <v>24</v>
      </c>
      <c r="C257">
        <v>24</v>
      </c>
      <c r="D257">
        <f>SUM(B257,C257)</f>
        <v>48</v>
      </c>
      <c r="E257">
        <v>0</v>
      </c>
      <c r="F257">
        <v>0</v>
      </c>
      <c r="G257" s="2" t="s">
        <v>10</v>
      </c>
      <c r="H257">
        <f>IF(B257=MAX($B257:$C257),1,0)</f>
        <v>1</v>
      </c>
      <c r="I257" s="2">
        <f>IF(C257=MAX($B257:$C257),1,0)</f>
        <v>1</v>
      </c>
      <c r="J257" t="str">
        <f>IF(SUM(H257:I257)&gt;1,"Tie","OK")</f>
        <v>Tie</v>
      </c>
      <c r="K257" t="s">
        <v>12</v>
      </c>
      <c r="L257">
        <f>B257/D257</f>
        <v>0.5</v>
      </c>
      <c r="M257">
        <f>C257/D257</f>
        <v>0.5</v>
      </c>
      <c r="N257">
        <v>632</v>
      </c>
      <c r="O257">
        <v>48</v>
      </c>
      <c r="P257">
        <f t="shared" si="3"/>
        <v>7.5949367088607597E-2</v>
      </c>
    </row>
    <row r="258" spans="1:16" ht="20" x14ac:dyDescent="0.25">
      <c r="A258" s="1">
        <v>2144</v>
      </c>
      <c r="B258">
        <v>136</v>
      </c>
      <c r="C258">
        <v>232</v>
      </c>
      <c r="D258">
        <f>SUM(B258,C258)</f>
        <v>368</v>
      </c>
      <c r="E258">
        <v>0</v>
      </c>
      <c r="F258">
        <v>1</v>
      </c>
      <c r="G258" s="2" t="str">
        <f>INDEX($B$1:$C$1,,MATCH(MAX(B258:C258),B258:C258,0))</f>
        <v>Nirenberg</v>
      </c>
      <c r="H258">
        <f>IF(B258=MAX($B258:$C258),1,0)</f>
        <v>0</v>
      </c>
      <c r="I258" s="2">
        <f>IF(C258=MAX($B258:$C258),1,0)</f>
        <v>1</v>
      </c>
      <c r="J258" t="str">
        <f>IF(SUM(H258:I258)&gt;1,"Tie","OK")</f>
        <v>OK</v>
      </c>
      <c r="K258" t="s">
        <v>15</v>
      </c>
      <c r="L258">
        <f>B258/D258</f>
        <v>0.36956521739130432</v>
      </c>
      <c r="M258">
        <f>C258/D258</f>
        <v>0.63043478260869568</v>
      </c>
      <c r="N258">
        <v>1802</v>
      </c>
      <c r="O258">
        <v>369</v>
      </c>
      <c r="P258">
        <f t="shared" si="3"/>
        <v>0.20477247502774695</v>
      </c>
    </row>
    <row r="259" spans="1:16" ht="20" x14ac:dyDescent="0.25">
      <c r="A259" s="1">
        <v>2145</v>
      </c>
      <c r="B259">
        <v>28</v>
      </c>
      <c r="C259">
        <v>33</v>
      </c>
      <c r="D259">
        <f>SUM(B259,C259)</f>
        <v>61</v>
      </c>
      <c r="E259">
        <v>0</v>
      </c>
      <c r="F259">
        <v>0</v>
      </c>
      <c r="G259" s="2" t="str">
        <f>INDEX($B$1:$C$1,,MATCH(MAX(B259:C259),B259:C259,0))</f>
        <v>Nirenberg</v>
      </c>
      <c r="H259">
        <f>IF(B259=MAX($B259:$C259),1,0)</f>
        <v>0</v>
      </c>
      <c r="I259" s="2">
        <f>IF(C259=MAX($B259:$C259),1,0)</f>
        <v>1</v>
      </c>
      <c r="J259" t="str">
        <f>IF(SUM(H259:I259)&gt;1,"Tie","OK")</f>
        <v>OK</v>
      </c>
      <c r="K259" t="s">
        <v>15</v>
      </c>
      <c r="L259">
        <f>B259/D259</f>
        <v>0.45901639344262296</v>
      </c>
      <c r="M259">
        <f>C259/D259</f>
        <v>0.54098360655737709</v>
      </c>
      <c r="N259">
        <v>332</v>
      </c>
      <c r="O259">
        <v>61</v>
      </c>
      <c r="P259">
        <f t="shared" ref="P259:P322" si="4">IF(N259=0,O259,O259/N259)</f>
        <v>0.18373493975903615</v>
      </c>
    </row>
    <row r="260" spans="1:16" ht="20" x14ac:dyDescent="0.25">
      <c r="A260" s="1">
        <v>2147</v>
      </c>
      <c r="B260">
        <v>8</v>
      </c>
      <c r="C260">
        <v>10</v>
      </c>
      <c r="D260">
        <f>SUM(B260,C260)</f>
        <v>18</v>
      </c>
      <c r="E260">
        <v>0</v>
      </c>
      <c r="F260">
        <v>1</v>
      </c>
      <c r="G260" s="2" t="str">
        <f>INDEX($B$1:$C$1,,MATCH(MAX(B260:C260),B260:C260,0))</f>
        <v>Nirenberg</v>
      </c>
      <c r="H260">
        <f>IF(B260=MAX($B260:$C260),1,0)</f>
        <v>0</v>
      </c>
      <c r="I260" s="2">
        <f>IF(C260=MAX($B260:$C260),1,0)</f>
        <v>1</v>
      </c>
      <c r="J260" t="str">
        <f>IF(SUM(H260:I260)&gt;1,"Tie","OK")</f>
        <v>OK</v>
      </c>
      <c r="K260" t="s">
        <v>15</v>
      </c>
      <c r="L260">
        <f>B260/D260</f>
        <v>0.44444444444444442</v>
      </c>
      <c r="M260">
        <f>C260/D260</f>
        <v>0.55555555555555558</v>
      </c>
      <c r="N260">
        <v>443</v>
      </c>
      <c r="O260">
        <v>19</v>
      </c>
      <c r="P260">
        <f t="shared" si="4"/>
        <v>4.2889390519187359E-2</v>
      </c>
    </row>
    <row r="261" spans="1:16" ht="20" x14ac:dyDescent="0.25">
      <c r="A261" s="1">
        <v>2148</v>
      </c>
      <c r="B261">
        <v>114</v>
      </c>
      <c r="C261">
        <v>216</v>
      </c>
      <c r="D261">
        <f>SUM(B261,C261)</f>
        <v>330</v>
      </c>
      <c r="E261">
        <v>0</v>
      </c>
      <c r="F261">
        <v>1</v>
      </c>
      <c r="G261" s="2" t="str">
        <f>INDEX($B$1:$C$1,,MATCH(MAX(B261:C261),B261:C261,0))</f>
        <v>Nirenberg</v>
      </c>
      <c r="H261">
        <f>IF(B261=MAX($B261:$C261),1,0)</f>
        <v>0</v>
      </c>
      <c r="I261" s="2">
        <f>IF(C261=MAX($B261:$C261),1,0)</f>
        <v>1</v>
      </c>
      <c r="J261" t="str">
        <f>IF(SUM(H261:I261)&gt;1,"Tie","OK")</f>
        <v>OK</v>
      </c>
      <c r="K261" t="s">
        <v>15</v>
      </c>
      <c r="L261">
        <f>B261/D261</f>
        <v>0.34545454545454546</v>
      </c>
      <c r="M261">
        <f>C261/D261</f>
        <v>0.65454545454545454</v>
      </c>
      <c r="N261">
        <v>3224</v>
      </c>
      <c r="O261">
        <v>331</v>
      </c>
      <c r="P261">
        <f t="shared" si="4"/>
        <v>0.10266749379652605</v>
      </c>
    </row>
    <row r="262" spans="1:16" ht="20" x14ac:dyDescent="0.25">
      <c r="A262" s="1">
        <v>2149</v>
      </c>
      <c r="B262">
        <v>64</v>
      </c>
      <c r="C262">
        <v>109</v>
      </c>
      <c r="D262">
        <f>SUM(B262,C262)</f>
        <v>173</v>
      </c>
      <c r="E262">
        <v>0</v>
      </c>
      <c r="F262">
        <v>0</v>
      </c>
      <c r="G262" s="2" t="str">
        <f>INDEX($B$1:$C$1,,MATCH(MAX(B262:C262),B262:C262,0))</f>
        <v>Nirenberg</v>
      </c>
      <c r="H262">
        <f>IF(B262=MAX($B262:$C262),1,0)</f>
        <v>0</v>
      </c>
      <c r="I262" s="2">
        <f>IF(C262=MAX($B262:$C262),1,0)</f>
        <v>1</v>
      </c>
      <c r="J262" t="str">
        <f>IF(SUM(H262:I262)&gt;1,"Tie","OK")</f>
        <v>OK</v>
      </c>
      <c r="K262" t="s">
        <v>15</v>
      </c>
      <c r="L262">
        <f>B262/D262</f>
        <v>0.36994219653179189</v>
      </c>
      <c r="M262">
        <f>C262/D262</f>
        <v>0.63005780346820806</v>
      </c>
      <c r="N262">
        <v>1975</v>
      </c>
      <c r="O262">
        <v>173</v>
      </c>
      <c r="P262">
        <f t="shared" si="4"/>
        <v>8.759493670886076E-2</v>
      </c>
    </row>
    <row r="263" spans="1:16" ht="20" x14ac:dyDescent="0.25">
      <c r="A263" s="1">
        <v>2150</v>
      </c>
      <c r="B263">
        <v>0</v>
      </c>
      <c r="C263">
        <v>0</v>
      </c>
      <c r="D263">
        <f>SUM(B263,C263)</f>
        <v>0</v>
      </c>
      <c r="E263">
        <v>0</v>
      </c>
      <c r="F263">
        <v>0</v>
      </c>
      <c r="G263" s="2" t="s">
        <v>18</v>
      </c>
      <c r="H263">
        <f>IF(B263=MAX($B263:$C263),1,0)</f>
        <v>1</v>
      </c>
      <c r="I263" s="2">
        <f>IF(C263=MAX($B263:$C263),1,0)</f>
        <v>1</v>
      </c>
      <c r="J263" t="str">
        <f>IF(SUM(H263:I263)&gt;1,"Tie","OK")</f>
        <v>Tie</v>
      </c>
      <c r="K263" t="s">
        <v>19</v>
      </c>
      <c r="L263">
        <v>0</v>
      </c>
      <c r="M263">
        <v>0</v>
      </c>
      <c r="N263">
        <v>6</v>
      </c>
      <c r="O263">
        <v>0</v>
      </c>
      <c r="P263">
        <f t="shared" si="4"/>
        <v>0</v>
      </c>
    </row>
    <row r="264" spans="1:16" ht="20" x14ac:dyDescent="0.25">
      <c r="A264" s="1">
        <v>2151</v>
      </c>
      <c r="B264">
        <v>0</v>
      </c>
      <c r="C264">
        <v>0</v>
      </c>
      <c r="D264">
        <f>SUM(B264,C264)</f>
        <v>0</v>
      </c>
      <c r="E264">
        <v>0</v>
      </c>
      <c r="F264">
        <v>0</v>
      </c>
      <c r="G264" s="2" t="s">
        <v>18</v>
      </c>
      <c r="H264">
        <f>IF(B264=MAX($B264:$C264),1,0)</f>
        <v>1</v>
      </c>
      <c r="I264" s="2">
        <f>IF(C264=MAX($B264:$C264),1,0)</f>
        <v>1</v>
      </c>
      <c r="J264" t="str">
        <f>IF(SUM(H264:I264)&gt;1,"Tie","OK")</f>
        <v>Tie</v>
      </c>
      <c r="K264" t="s">
        <v>19</v>
      </c>
      <c r="L264">
        <v>0</v>
      </c>
      <c r="M264">
        <v>0</v>
      </c>
      <c r="N264">
        <v>69</v>
      </c>
      <c r="O264">
        <v>0</v>
      </c>
      <c r="P264">
        <f t="shared" si="4"/>
        <v>0</v>
      </c>
    </row>
    <row r="265" spans="1:16" ht="20" x14ac:dyDescent="0.25">
      <c r="A265" s="1">
        <v>2152</v>
      </c>
      <c r="B265">
        <v>21</v>
      </c>
      <c r="C265">
        <v>71</v>
      </c>
      <c r="D265">
        <f>SUM(B265,C265)</f>
        <v>92</v>
      </c>
      <c r="E265">
        <v>0</v>
      </c>
      <c r="F265">
        <v>3</v>
      </c>
      <c r="G265" s="2" t="str">
        <f>INDEX($B$1:$C$1,,MATCH(MAX(B265:C265),B265:C265,0))</f>
        <v>Nirenberg</v>
      </c>
      <c r="H265">
        <f>IF(B265=MAX($B265:$C265),1,0)</f>
        <v>0</v>
      </c>
      <c r="I265" s="2">
        <f>IF(C265=MAX($B265:$C265),1,0)</f>
        <v>1</v>
      </c>
      <c r="J265" t="str">
        <f>IF(SUM(H265:I265)&gt;1,"Tie","OK")</f>
        <v>OK</v>
      </c>
      <c r="K265" t="s">
        <v>15</v>
      </c>
      <c r="L265">
        <f>B265/D265</f>
        <v>0.22826086956521738</v>
      </c>
      <c r="M265">
        <f>C265/D265</f>
        <v>0.77173913043478259</v>
      </c>
      <c r="N265">
        <v>659</v>
      </c>
      <c r="O265">
        <v>95</v>
      </c>
      <c r="P265">
        <f t="shared" si="4"/>
        <v>0.1441578148710167</v>
      </c>
    </row>
    <row r="266" spans="1:16" ht="20" x14ac:dyDescent="0.25">
      <c r="A266" s="1">
        <v>2153</v>
      </c>
      <c r="B266">
        <v>8</v>
      </c>
      <c r="C266">
        <v>16</v>
      </c>
      <c r="D266">
        <f>SUM(B266,C266)</f>
        <v>24</v>
      </c>
      <c r="E266">
        <v>0</v>
      </c>
      <c r="F266">
        <v>0</v>
      </c>
      <c r="G266" s="2" t="str">
        <f>INDEX($B$1:$C$1,,MATCH(MAX(B266:C266),B266:C266,0))</f>
        <v>Nirenberg</v>
      </c>
      <c r="H266">
        <f>IF(B266=MAX($B266:$C266),1,0)</f>
        <v>0</v>
      </c>
      <c r="I266" s="2">
        <f>IF(C266=MAX($B266:$C266),1,0)</f>
        <v>1</v>
      </c>
      <c r="J266" t="str">
        <f>IF(SUM(H266:I266)&gt;1,"Tie","OK")</f>
        <v>OK</v>
      </c>
      <c r="K266" t="s">
        <v>15</v>
      </c>
      <c r="L266">
        <f>B266/D266</f>
        <v>0.33333333333333331</v>
      </c>
      <c r="M266">
        <f>C266/D266</f>
        <v>0.66666666666666663</v>
      </c>
      <c r="N266">
        <v>383</v>
      </c>
      <c r="O266">
        <v>24</v>
      </c>
      <c r="P266">
        <f t="shared" si="4"/>
        <v>6.2663185378590072E-2</v>
      </c>
    </row>
    <row r="267" spans="1:16" ht="20" x14ac:dyDescent="0.25">
      <c r="A267" s="1">
        <v>2155</v>
      </c>
      <c r="B267">
        <v>0</v>
      </c>
      <c r="C267">
        <v>0</v>
      </c>
      <c r="D267">
        <f>SUM(B267,C267)</f>
        <v>0</v>
      </c>
      <c r="E267">
        <v>0</v>
      </c>
      <c r="F267">
        <v>0</v>
      </c>
      <c r="G267" s="2" t="s">
        <v>18</v>
      </c>
      <c r="H267">
        <f>IF(B267=MAX($B267:$C267),1,0)</f>
        <v>1</v>
      </c>
      <c r="I267" s="2">
        <f>IF(C267=MAX($B267:$C267),1,0)</f>
        <v>1</v>
      </c>
      <c r="J267" t="str">
        <f>IF(SUM(H267:I267)&gt;1,"Tie","OK")</f>
        <v>Tie</v>
      </c>
      <c r="K267" t="s">
        <v>19</v>
      </c>
      <c r="L267">
        <v>0</v>
      </c>
      <c r="M267">
        <v>0</v>
      </c>
      <c r="N267">
        <v>1</v>
      </c>
      <c r="O267">
        <v>0</v>
      </c>
      <c r="P267">
        <f t="shared" si="4"/>
        <v>0</v>
      </c>
    </row>
    <row r="268" spans="1:16" ht="20" x14ac:dyDescent="0.25">
      <c r="A268" s="1">
        <v>2156</v>
      </c>
      <c r="B268">
        <v>27</v>
      </c>
      <c r="C268">
        <v>51</v>
      </c>
      <c r="D268">
        <f>SUM(B268,C268)</f>
        <v>78</v>
      </c>
      <c r="E268">
        <v>0</v>
      </c>
      <c r="F268">
        <v>0</v>
      </c>
      <c r="G268" s="2" t="str">
        <f>INDEX($B$1:$C$1,,MATCH(MAX(B268:C268),B268:C268,0))</f>
        <v>Nirenberg</v>
      </c>
      <c r="H268">
        <f>IF(B268=MAX($B268:$C268),1,0)</f>
        <v>0</v>
      </c>
      <c r="I268" s="2">
        <f>IF(C268=MAX($B268:$C268),1,0)</f>
        <v>1</v>
      </c>
      <c r="J268" t="str">
        <f>IF(SUM(H268:I268)&gt;1,"Tie","OK")</f>
        <v>OK</v>
      </c>
      <c r="K268" t="s">
        <v>15</v>
      </c>
      <c r="L268">
        <f>B268/D268</f>
        <v>0.34615384615384615</v>
      </c>
      <c r="M268">
        <f>C268/D268</f>
        <v>0.65384615384615385</v>
      </c>
      <c r="N268">
        <v>1060</v>
      </c>
      <c r="O268">
        <v>78</v>
      </c>
      <c r="P268">
        <f t="shared" si="4"/>
        <v>7.3584905660377356E-2</v>
      </c>
    </row>
    <row r="269" spans="1:16" ht="20" x14ac:dyDescent="0.25">
      <c r="A269" s="1">
        <v>2157</v>
      </c>
      <c r="B269">
        <v>0</v>
      </c>
      <c r="C269">
        <v>0</v>
      </c>
      <c r="D269">
        <f>SUM(B269,C269)</f>
        <v>0</v>
      </c>
      <c r="E269">
        <v>0</v>
      </c>
      <c r="F269">
        <v>0</v>
      </c>
      <c r="G269" s="2" t="s">
        <v>18</v>
      </c>
      <c r="H269">
        <f>IF(B269=MAX($B269:$C269),1,0)</f>
        <v>1</v>
      </c>
      <c r="I269" s="2">
        <f>IF(C269=MAX($B269:$C269),1,0)</f>
        <v>1</v>
      </c>
      <c r="J269" t="str">
        <f>IF(SUM(H269:I269)&gt;1,"Tie","OK")</f>
        <v>Tie</v>
      </c>
      <c r="K269" t="s">
        <v>19</v>
      </c>
      <c r="L269">
        <v>0</v>
      </c>
      <c r="M269">
        <v>0</v>
      </c>
      <c r="N269">
        <v>0</v>
      </c>
      <c r="O269">
        <v>0</v>
      </c>
      <c r="P269">
        <f t="shared" si="4"/>
        <v>0</v>
      </c>
    </row>
    <row r="270" spans="1:16" ht="20" x14ac:dyDescent="0.25">
      <c r="A270" s="1">
        <v>2159</v>
      </c>
      <c r="B270">
        <v>7</v>
      </c>
      <c r="C270">
        <v>19</v>
      </c>
      <c r="D270">
        <f>SUM(B270,C270)</f>
        <v>26</v>
      </c>
      <c r="E270">
        <v>0</v>
      </c>
      <c r="F270">
        <v>1</v>
      </c>
      <c r="G270" s="2" t="str">
        <f>INDEX($B$1:$C$1,,MATCH(MAX(B270:C270),B270:C270,0))</f>
        <v>Nirenberg</v>
      </c>
      <c r="H270">
        <f>IF(B270=MAX($B270:$C270),1,0)</f>
        <v>0</v>
      </c>
      <c r="I270" s="2">
        <f>IF(C270=MAX($B270:$C270),1,0)</f>
        <v>1</v>
      </c>
      <c r="J270" t="str">
        <f>IF(SUM(H270:I270)&gt;1,"Tie","OK")</f>
        <v>OK</v>
      </c>
      <c r="K270" t="s">
        <v>15</v>
      </c>
      <c r="L270">
        <f>B270/D270</f>
        <v>0.26923076923076922</v>
      </c>
      <c r="M270">
        <f>C270/D270</f>
        <v>0.73076923076923073</v>
      </c>
      <c r="N270">
        <v>205</v>
      </c>
      <c r="O270">
        <v>27</v>
      </c>
      <c r="P270">
        <f t="shared" si="4"/>
        <v>0.13170731707317074</v>
      </c>
    </row>
    <row r="271" spans="1:16" ht="20" x14ac:dyDescent="0.25">
      <c r="A271" s="1">
        <v>2160</v>
      </c>
      <c r="B271">
        <v>4</v>
      </c>
      <c r="C271">
        <v>3</v>
      </c>
      <c r="D271">
        <f>SUM(B271,C271)</f>
        <v>7</v>
      </c>
      <c r="E271">
        <v>0</v>
      </c>
      <c r="F271">
        <v>0</v>
      </c>
      <c r="G271" s="2" t="str">
        <f>INDEX($B$1:$C$1,,MATCH(MAX(B271:C271),B271:C271,0))</f>
        <v>Taylor</v>
      </c>
      <c r="H271">
        <f>IF(B271=MAX($B271:$C271),1,0)</f>
        <v>1</v>
      </c>
      <c r="I271" s="2">
        <f>IF(C271=MAX($B271:$C271),1,0)</f>
        <v>0</v>
      </c>
      <c r="J271" t="str">
        <f>IF(SUM(H271:I271)&gt;1,"Tie","OK")</f>
        <v>OK</v>
      </c>
      <c r="K271" t="s">
        <v>14</v>
      </c>
      <c r="L271">
        <f>B271/D271</f>
        <v>0.5714285714285714</v>
      </c>
      <c r="M271">
        <f>C271/D271</f>
        <v>0.42857142857142855</v>
      </c>
      <c r="N271">
        <v>224</v>
      </c>
      <c r="O271">
        <v>7</v>
      </c>
      <c r="P271">
        <f t="shared" si="4"/>
        <v>3.125E-2</v>
      </c>
    </row>
    <row r="272" spans="1:16" ht="20" x14ac:dyDescent="0.25">
      <c r="A272" s="1">
        <v>2161</v>
      </c>
      <c r="B272">
        <v>111</v>
      </c>
      <c r="C272">
        <v>129</v>
      </c>
      <c r="D272">
        <f>SUM(B272,C272)</f>
        <v>240</v>
      </c>
      <c r="E272">
        <v>0</v>
      </c>
      <c r="F272">
        <v>0</v>
      </c>
      <c r="G272" s="2" t="str">
        <f>INDEX($B$1:$C$1,,MATCH(MAX(B272:C272),B272:C272,0))</f>
        <v>Nirenberg</v>
      </c>
      <c r="H272">
        <f>IF(B272=MAX($B272:$C272),1,0)</f>
        <v>0</v>
      </c>
      <c r="I272" s="2">
        <f>IF(C272=MAX($B272:$C272),1,0)</f>
        <v>1</v>
      </c>
      <c r="J272" t="str">
        <f>IF(SUM(H272:I272)&gt;1,"Tie","OK")</f>
        <v>OK</v>
      </c>
      <c r="K272" t="s">
        <v>15</v>
      </c>
      <c r="L272">
        <f>B272/D272</f>
        <v>0.46250000000000002</v>
      </c>
      <c r="M272">
        <f>C272/D272</f>
        <v>0.53749999999999998</v>
      </c>
      <c r="N272">
        <v>1840</v>
      </c>
      <c r="O272">
        <v>240</v>
      </c>
      <c r="P272">
        <f t="shared" si="4"/>
        <v>0.13043478260869565</v>
      </c>
    </row>
    <row r="273" spans="1:16" ht="20" x14ac:dyDescent="0.25">
      <c r="A273" s="1">
        <v>2162</v>
      </c>
      <c r="B273">
        <v>0</v>
      </c>
      <c r="C273">
        <v>1</v>
      </c>
      <c r="D273">
        <f>SUM(B273,C273)</f>
        <v>1</v>
      </c>
      <c r="E273">
        <v>0</v>
      </c>
      <c r="F273">
        <v>0</v>
      </c>
      <c r="G273" s="2" t="str">
        <f>INDEX($B$1:$C$1,,MATCH(MAX(B273:C273),B273:C273,0))</f>
        <v>Nirenberg</v>
      </c>
      <c r="H273">
        <f>IF(B273=MAX($B273:$C273),1,0)</f>
        <v>0</v>
      </c>
      <c r="I273" s="2">
        <f>IF(C273=MAX($B273:$C273),1,0)</f>
        <v>1</v>
      </c>
      <c r="J273" t="str">
        <f>IF(SUM(H273:I273)&gt;1,"Tie","OK")</f>
        <v>OK</v>
      </c>
      <c r="K273" t="s">
        <v>13</v>
      </c>
      <c r="L273">
        <f>B273/D273</f>
        <v>0</v>
      </c>
      <c r="M273">
        <f>C273/D273</f>
        <v>1</v>
      </c>
      <c r="N273">
        <v>4</v>
      </c>
      <c r="O273">
        <v>1</v>
      </c>
      <c r="P273">
        <f t="shared" si="4"/>
        <v>0.25</v>
      </c>
    </row>
    <row r="274" spans="1:16" ht="20" x14ac:dyDescent="0.25">
      <c r="A274" s="1">
        <v>3001</v>
      </c>
      <c r="B274">
        <v>231</v>
      </c>
      <c r="C274">
        <v>165</v>
      </c>
      <c r="D274">
        <f>SUM(B274,C274)</f>
        <v>396</v>
      </c>
      <c r="E274">
        <v>0</v>
      </c>
      <c r="F274">
        <v>0</v>
      </c>
      <c r="G274" s="2" t="str">
        <f>INDEX($B$1:$C$1,,MATCH(MAX(B274:C274),B274:C274,0))</f>
        <v>Taylor</v>
      </c>
      <c r="H274">
        <f>IF(B274=MAX($B274:$C274),1,0)</f>
        <v>1</v>
      </c>
      <c r="I274" s="2">
        <f>IF(C274=MAX($B274:$C274),1,0)</f>
        <v>0</v>
      </c>
      <c r="J274" t="str">
        <f>IF(SUM(H274:I274)&gt;1,"Tie","OK")</f>
        <v>OK</v>
      </c>
      <c r="K274" t="s">
        <v>14</v>
      </c>
      <c r="L274">
        <f>B274/D274</f>
        <v>0.58333333333333337</v>
      </c>
      <c r="M274">
        <f>C274/D274</f>
        <v>0.41666666666666669</v>
      </c>
      <c r="N274">
        <v>2995</v>
      </c>
      <c r="O274">
        <v>396</v>
      </c>
      <c r="P274">
        <f t="shared" si="4"/>
        <v>0.13222036727879799</v>
      </c>
    </row>
    <row r="275" spans="1:16" ht="20" x14ac:dyDescent="0.25">
      <c r="A275" s="1">
        <v>3004</v>
      </c>
      <c r="B275">
        <v>0</v>
      </c>
      <c r="C275">
        <v>0</v>
      </c>
      <c r="D275">
        <f>SUM(B275,C275)</f>
        <v>0</v>
      </c>
      <c r="E275">
        <v>0</v>
      </c>
      <c r="F275">
        <v>0</v>
      </c>
      <c r="G275" s="2" t="s">
        <v>18</v>
      </c>
      <c r="H275">
        <f>IF(B275=MAX($B275:$C275),1,0)</f>
        <v>1</v>
      </c>
      <c r="I275" s="2">
        <f>IF(C275=MAX($B275:$C275),1,0)</f>
        <v>1</v>
      </c>
      <c r="J275" t="str">
        <f>IF(SUM(H275:I275)&gt;1,"Tie","OK")</f>
        <v>Tie</v>
      </c>
      <c r="K275" t="s">
        <v>19</v>
      </c>
      <c r="L275">
        <v>0</v>
      </c>
      <c r="M275">
        <v>0</v>
      </c>
      <c r="N275">
        <v>0</v>
      </c>
      <c r="O275">
        <v>0</v>
      </c>
      <c r="P275">
        <f t="shared" si="4"/>
        <v>0</v>
      </c>
    </row>
    <row r="276" spans="1:16" ht="20" x14ac:dyDescent="0.25">
      <c r="A276" s="1">
        <v>3005</v>
      </c>
      <c r="B276">
        <v>0</v>
      </c>
      <c r="C276">
        <v>0</v>
      </c>
      <c r="D276">
        <f>SUM(B276,C276)</f>
        <v>0</v>
      </c>
      <c r="E276">
        <v>0</v>
      </c>
      <c r="F276">
        <v>0</v>
      </c>
      <c r="G276" s="2" t="s">
        <v>18</v>
      </c>
      <c r="H276">
        <f>IF(B276=MAX($B276:$C276),1,0)</f>
        <v>1</v>
      </c>
      <c r="I276" s="2">
        <f>IF(C276=MAX($B276:$C276),1,0)</f>
        <v>1</v>
      </c>
      <c r="J276" t="str">
        <f>IF(SUM(H276:I276)&gt;1,"Tie","OK")</f>
        <v>Tie</v>
      </c>
      <c r="K276" t="s">
        <v>19</v>
      </c>
      <c r="L276">
        <v>0</v>
      </c>
      <c r="M276">
        <v>0</v>
      </c>
      <c r="N276">
        <v>0</v>
      </c>
      <c r="O276">
        <v>0</v>
      </c>
      <c r="P276">
        <f t="shared" si="4"/>
        <v>0</v>
      </c>
    </row>
    <row r="277" spans="1:16" ht="20" x14ac:dyDescent="0.25">
      <c r="A277" s="1">
        <v>3006</v>
      </c>
      <c r="B277">
        <v>120</v>
      </c>
      <c r="C277">
        <v>176</v>
      </c>
      <c r="D277">
        <f>SUM(B277,C277)</f>
        <v>296</v>
      </c>
      <c r="E277">
        <v>0</v>
      </c>
      <c r="F277">
        <v>0</v>
      </c>
      <c r="G277" s="2" t="str">
        <f>INDEX($B$1:$C$1,,MATCH(MAX(B277:C277),B277:C277,0))</f>
        <v>Nirenberg</v>
      </c>
      <c r="H277">
        <f>IF(B277=MAX($B277:$C277),1,0)</f>
        <v>0</v>
      </c>
      <c r="I277" s="2">
        <f>IF(C277=MAX($B277:$C277),1,0)</f>
        <v>1</v>
      </c>
      <c r="J277" t="str">
        <f>IF(SUM(H277:I277)&gt;1,"Tie","OK")</f>
        <v>OK</v>
      </c>
      <c r="K277" t="s">
        <v>15</v>
      </c>
      <c r="L277">
        <f>B277/D277</f>
        <v>0.40540540540540543</v>
      </c>
      <c r="M277">
        <f>C277/D277</f>
        <v>0.59459459459459463</v>
      </c>
      <c r="N277">
        <v>1044</v>
      </c>
      <c r="O277">
        <v>296</v>
      </c>
      <c r="P277">
        <f t="shared" si="4"/>
        <v>0.28352490421455939</v>
      </c>
    </row>
    <row r="278" spans="1:16" ht="20" x14ac:dyDescent="0.25">
      <c r="A278" s="1">
        <v>3007</v>
      </c>
      <c r="B278">
        <v>181</v>
      </c>
      <c r="C278">
        <v>106</v>
      </c>
      <c r="D278">
        <f>SUM(B278,C278)</f>
        <v>287</v>
      </c>
      <c r="E278">
        <v>0</v>
      </c>
      <c r="F278">
        <v>0</v>
      </c>
      <c r="G278" s="2" t="str">
        <f>INDEX($B$1:$C$1,,MATCH(MAX(B278:C278),B278:C278,0))</f>
        <v>Taylor</v>
      </c>
      <c r="H278">
        <f>IF(B278=MAX($B278:$C278),1,0)</f>
        <v>1</v>
      </c>
      <c r="I278" s="2">
        <f>IF(C278=MAX($B278:$C278),1,0)</f>
        <v>0</v>
      </c>
      <c r="J278" t="str">
        <f>IF(SUM(H278:I278)&gt;1,"Tie","OK")</f>
        <v>OK</v>
      </c>
      <c r="K278" t="s">
        <v>14</v>
      </c>
      <c r="L278">
        <f>B278/D278</f>
        <v>0.63066202090592338</v>
      </c>
      <c r="M278">
        <f>C278/D278</f>
        <v>0.36933797909407667</v>
      </c>
      <c r="N278">
        <v>2684</v>
      </c>
      <c r="O278">
        <v>287</v>
      </c>
      <c r="P278">
        <f t="shared" si="4"/>
        <v>0.10692995529061103</v>
      </c>
    </row>
    <row r="279" spans="1:16" ht="20" x14ac:dyDescent="0.25">
      <c r="A279" s="1">
        <v>3010</v>
      </c>
      <c r="B279">
        <v>16</v>
      </c>
      <c r="C279">
        <v>30</v>
      </c>
      <c r="D279">
        <f>SUM(B279,C279)</f>
        <v>46</v>
      </c>
      <c r="E279">
        <v>0</v>
      </c>
      <c r="F279">
        <v>0</v>
      </c>
      <c r="G279" s="2" t="str">
        <f>INDEX($B$1:$C$1,,MATCH(MAX(B279:C279),B279:C279,0))</f>
        <v>Nirenberg</v>
      </c>
      <c r="H279">
        <f>IF(B279=MAX($B279:$C279),1,0)</f>
        <v>0</v>
      </c>
      <c r="I279" s="2">
        <f>IF(C279=MAX($B279:$C279),1,0)</f>
        <v>1</v>
      </c>
      <c r="J279" t="str">
        <f>IF(SUM(H279:I279)&gt;1,"Tie","OK")</f>
        <v>OK</v>
      </c>
      <c r="K279" t="s">
        <v>15</v>
      </c>
      <c r="L279">
        <f>B279/D279</f>
        <v>0.34782608695652173</v>
      </c>
      <c r="M279">
        <f>C279/D279</f>
        <v>0.65217391304347827</v>
      </c>
      <c r="N279">
        <v>618</v>
      </c>
      <c r="O279">
        <v>46</v>
      </c>
      <c r="P279">
        <f t="shared" si="4"/>
        <v>7.4433656957928807E-2</v>
      </c>
    </row>
    <row r="280" spans="1:16" ht="20" x14ac:dyDescent="0.25">
      <c r="A280" s="1">
        <v>3011</v>
      </c>
      <c r="B280">
        <v>141</v>
      </c>
      <c r="C280">
        <v>174</v>
      </c>
      <c r="D280">
        <f>SUM(B280,C280)</f>
        <v>315</v>
      </c>
      <c r="E280">
        <v>0</v>
      </c>
      <c r="F280">
        <v>0</v>
      </c>
      <c r="G280" s="2" t="str">
        <f>INDEX($B$1:$C$1,,MATCH(MAX(B280:C280),B280:C280,0))</f>
        <v>Nirenberg</v>
      </c>
      <c r="H280">
        <f>IF(B280=MAX($B280:$C280),1,0)</f>
        <v>0</v>
      </c>
      <c r="I280" s="2">
        <f>IF(C280=MAX($B280:$C280),1,0)</f>
        <v>1</v>
      </c>
      <c r="J280" t="str">
        <f>IF(SUM(H280:I280)&gt;1,"Tie","OK")</f>
        <v>OK</v>
      </c>
      <c r="K280" t="s">
        <v>15</v>
      </c>
      <c r="L280">
        <f>B280/D280</f>
        <v>0.44761904761904764</v>
      </c>
      <c r="M280">
        <f>C280/D280</f>
        <v>0.55238095238095242</v>
      </c>
      <c r="N280">
        <v>968</v>
      </c>
      <c r="O280">
        <v>315</v>
      </c>
      <c r="P280">
        <f t="shared" si="4"/>
        <v>0.32541322314049587</v>
      </c>
    </row>
    <row r="281" spans="1:16" ht="20" x14ac:dyDescent="0.25">
      <c r="A281" s="1">
        <v>3013</v>
      </c>
      <c r="B281">
        <v>138</v>
      </c>
      <c r="C281">
        <v>273</v>
      </c>
      <c r="D281">
        <f>SUM(B281,C281)</f>
        <v>411</v>
      </c>
      <c r="E281">
        <v>0</v>
      </c>
      <c r="F281">
        <v>0</v>
      </c>
      <c r="G281" s="2" t="str">
        <f>INDEX($B$1:$C$1,,MATCH(MAX(B281:C281),B281:C281,0))</f>
        <v>Nirenberg</v>
      </c>
      <c r="H281">
        <f>IF(B281=MAX($B281:$C281),1,0)</f>
        <v>0</v>
      </c>
      <c r="I281" s="2">
        <f>IF(C281=MAX($B281:$C281),1,0)</f>
        <v>1</v>
      </c>
      <c r="J281" t="str">
        <f>IF(SUM(H281:I281)&gt;1,"Tie","OK")</f>
        <v>OK</v>
      </c>
      <c r="K281" t="s">
        <v>15</v>
      </c>
      <c r="L281">
        <f>B281/D281</f>
        <v>0.33576642335766421</v>
      </c>
      <c r="M281">
        <f>C281/D281</f>
        <v>0.66423357664233573</v>
      </c>
      <c r="N281">
        <v>1798</v>
      </c>
      <c r="O281">
        <v>411</v>
      </c>
      <c r="P281">
        <f t="shared" si="4"/>
        <v>0.22858731924360401</v>
      </c>
    </row>
    <row r="282" spans="1:16" ht="20" x14ac:dyDescent="0.25">
      <c r="A282" s="1">
        <v>3014</v>
      </c>
      <c r="B282">
        <v>66</v>
      </c>
      <c r="C282">
        <v>50</v>
      </c>
      <c r="D282">
        <f>SUM(B282,C282)</f>
        <v>116</v>
      </c>
      <c r="E282">
        <v>0</v>
      </c>
      <c r="F282">
        <v>0</v>
      </c>
      <c r="G282" s="2" t="str">
        <f>INDEX($B$1:$C$1,,MATCH(MAX(B282:C282),B282:C282,0))</f>
        <v>Taylor</v>
      </c>
      <c r="H282">
        <f>IF(B282=MAX($B282:$C282),1,0)</f>
        <v>1</v>
      </c>
      <c r="I282" s="2">
        <f>IF(C282=MAX($B282:$C282),1,0)</f>
        <v>0</v>
      </c>
      <c r="J282" t="str">
        <f>IF(SUM(H282:I282)&gt;1,"Tie","OK")</f>
        <v>OK</v>
      </c>
      <c r="K282" t="s">
        <v>14</v>
      </c>
      <c r="L282">
        <f>B282/D282</f>
        <v>0.56896551724137934</v>
      </c>
      <c r="M282">
        <f>C282/D282</f>
        <v>0.43103448275862066</v>
      </c>
      <c r="N282">
        <v>557</v>
      </c>
      <c r="O282">
        <v>116</v>
      </c>
      <c r="P282">
        <f t="shared" si="4"/>
        <v>0.20825852782764812</v>
      </c>
    </row>
    <row r="283" spans="1:16" ht="20" x14ac:dyDescent="0.25">
      <c r="A283" s="1">
        <v>3015</v>
      </c>
      <c r="B283">
        <v>105</v>
      </c>
      <c r="C283">
        <v>133</v>
      </c>
      <c r="D283">
        <f>SUM(B283,C283)</f>
        <v>238</v>
      </c>
      <c r="E283">
        <v>0</v>
      </c>
      <c r="F283">
        <v>1</v>
      </c>
      <c r="G283" s="2" t="str">
        <f>INDEX($B$1:$C$1,,MATCH(MAX(B283:C283),B283:C283,0))</f>
        <v>Nirenberg</v>
      </c>
      <c r="H283">
        <f>IF(B283=MAX($B283:$C283),1,0)</f>
        <v>0</v>
      </c>
      <c r="I283" s="2">
        <f>IF(C283=MAX($B283:$C283),1,0)</f>
        <v>1</v>
      </c>
      <c r="J283" t="str">
        <f>IF(SUM(H283:I283)&gt;1,"Tie","OK")</f>
        <v>OK</v>
      </c>
      <c r="K283" t="s">
        <v>15</v>
      </c>
      <c r="L283">
        <f>B283/D283</f>
        <v>0.44117647058823528</v>
      </c>
      <c r="M283">
        <f>C283/D283</f>
        <v>0.55882352941176472</v>
      </c>
      <c r="N283">
        <v>973</v>
      </c>
      <c r="O283">
        <v>239</v>
      </c>
      <c r="P283">
        <f t="shared" si="4"/>
        <v>0.24563206577595068</v>
      </c>
    </row>
    <row r="284" spans="1:16" ht="20" x14ac:dyDescent="0.25">
      <c r="A284" s="1">
        <v>3016</v>
      </c>
      <c r="B284">
        <v>23</v>
      </c>
      <c r="C284">
        <v>24</v>
      </c>
      <c r="D284">
        <f>SUM(B284,C284)</f>
        <v>47</v>
      </c>
      <c r="E284">
        <v>0</v>
      </c>
      <c r="F284">
        <v>0</v>
      </c>
      <c r="G284" s="2" t="str">
        <f>INDEX($B$1:$C$1,,MATCH(MAX(B284:C284),B284:C284,0))</f>
        <v>Nirenberg</v>
      </c>
      <c r="H284">
        <f>IF(B284=MAX($B284:$C284),1,0)</f>
        <v>0</v>
      </c>
      <c r="I284" s="2">
        <f>IF(C284=MAX($B284:$C284),1,0)</f>
        <v>1</v>
      </c>
      <c r="J284" t="str">
        <f>IF(SUM(H284:I284)&gt;1,"Tie","OK")</f>
        <v>OK</v>
      </c>
      <c r="K284" t="s">
        <v>15</v>
      </c>
      <c r="L284">
        <f>B284/D284</f>
        <v>0.48936170212765956</v>
      </c>
      <c r="M284">
        <f>C284/D284</f>
        <v>0.51063829787234039</v>
      </c>
      <c r="N284">
        <v>198</v>
      </c>
      <c r="O284">
        <v>47</v>
      </c>
      <c r="P284">
        <f t="shared" si="4"/>
        <v>0.23737373737373738</v>
      </c>
    </row>
    <row r="285" spans="1:16" ht="20" x14ac:dyDescent="0.25">
      <c r="A285" s="1">
        <v>3019</v>
      </c>
      <c r="B285">
        <v>22</v>
      </c>
      <c r="C285">
        <v>34</v>
      </c>
      <c r="D285">
        <f>SUM(B285,C285)</f>
        <v>56</v>
      </c>
      <c r="E285">
        <v>0</v>
      </c>
      <c r="F285">
        <v>0</v>
      </c>
      <c r="G285" s="2" t="str">
        <f>INDEX($B$1:$C$1,,MATCH(MAX(B285:C285),B285:C285,0))</f>
        <v>Nirenberg</v>
      </c>
      <c r="H285">
        <f>IF(B285=MAX($B285:$C285),1,0)</f>
        <v>0</v>
      </c>
      <c r="I285" s="2">
        <f>IF(C285=MAX($B285:$C285),1,0)</f>
        <v>1</v>
      </c>
      <c r="J285" t="str">
        <f>IF(SUM(H285:I285)&gt;1,"Tie","OK")</f>
        <v>OK</v>
      </c>
      <c r="K285" t="s">
        <v>15</v>
      </c>
      <c r="L285">
        <f>B285/D285</f>
        <v>0.39285714285714285</v>
      </c>
      <c r="M285">
        <f>C285/D285</f>
        <v>0.6071428571428571</v>
      </c>
      <c r="N285">
        <v>651</v>
      </c>
      <c r="O285">
        <v>56</v>
      </c>
      <c r="P285">
        <f t="shared" si="4"/>
        <v>8.6021505376344093E-2</v>
      </c>
    </row>
    <row r="286" spans="1:16" ht="20" x14ac:dyDescent="0.25">
      <c r="A286" s="1">
        <v>3023</v>
      </c>
      <c r="B286">
        <v>151</v>
      </c>
      <c r="C286">
        <v>192</v>
      </c>
      <c r="D286">
        <f>SUM(B286,C286)</f>
        <v>343</v>
      </c>
      <c r="E286">
        <v>0</v>
      </c>
      <c r="F286">
        <v>0</v>
      </c>
      <c r="G286" s="2" t="str">
        <f>INDEX($B$1:$C$1,,MATCH(MAX(B286:C286),B286:C286,0))</f>
        <v>Nirenberg</v>
      </c>
      <c r="H286">
        <f>IF(B286=MAX($B286:$C286),1,0)</f>
        <v>0</v>
      </c>
      <c r="I286" s="2">
        <f>IF(C286=MAX($B286:$C286),1,0)</f>
        <v>1</v>
      </c>
      <c r="J286" t="str">
        <f>IF(SUM(H286:I286)&gt;1,"Tie","OK")</f>
        <v>OK</v>
      </c>
      <c r="K286" t="s">
        <v>15</v>
      </c>
      <c r="L286">
        <f>B286/D286</f>
        <v>0.44023323615160348</v>
      </c>
      <c r="M286">
        <f>C286/D286</f>
        <v>0.55976676384839652</v>
      </c>
      <c r="N286">
        <v>2414</v>
      </c>
      <c r="O286">
        <v>343</v>
      </c>
      <c r="P286">
        <f t="shared" si="4"/>
        <v>0.14208782104391052</v>
      </c>
    </row>
    <row r="287" spans="1:16" ht="20" x14ac:dyDescent="0.25">
      <c r="A287" s="1">
        <v>3024</v>
      </c>
      <c r="B287">
        <v>1</v>
      </c>
      <c r="C287">
        <v>1</v>
      </c>
      <c r="D287">
        <f>SUM(B287,C287)</f>
        <v>2</v>
      </c>
      <c r="E287">
        <v>0</v>
      </c>
      <c r="F287">
        <v>0</v>
      </c>
      <c r="G287" s="2" t="s">
        <v>10</v>
      </c>
      <c r="H287">
        <f>IF(B287=MAX($B287:$C287),1,0)</f>
        <v>1</v>
      </c>
      <c r="I287" s="2">
        <f>IF(C287=MAX($B287:$C287),1,0)</f>
        <v>1</v>
      </c>
      <c r="J287" t="str">
        <f>IF(SUM(H287:I287)&gt;1,"Tie","OK")</f>
        <v>Tie</v>
      </c>
      <c r="K287" t="s">
        <v>12</v>
      </c>
      <c r="L287">
        <f>B287/D287</f>
        <v>0.5</v>
      </c>
      <c r="M287">
        <f>C287/D287</f>
        <v>0.5</v>
      </c>
      <c r="N287">
        <v>0</v>
      </c>
      <c r="O287">
        <v>2</v>
      </c>
      <c r="P287">
        <f t="shared" si="4"/>
        <v>2</v>
      </c>
    </row>
    <row r="288" spans="1:16" ht="20" x14ac:dyDescent="0.25">
      <c r="A288" s="1">
        <v>3027</v>
      </c>
      <c r="B288">
        <v>204</v>
      </c>
      <c r="C288">
        <v>144</v>
      </c>
      <c r="D288">
        <f>SUM(B288,C288)</f>
        <v>348</v>
      </c>
      <c r="E288">
        <v>0</v>
      </c>
      <c r="F288">
        <v>2</v>
      </c>
      <c r="G288" s="2" t="str">
        <f>INDEX($B$1:$C$1,,MATCH(MAX(B288:C288),B288:C288,0))</f>
        <v>Taylor</v>
      </c>
      <c r="H288">
        <f>IF(B288=MAX($B288:$C288),1,0)</f>
        <v>1</v>
      </c>
      <c r="I288" s="2">
        <f>IF(C288=MAX($B288:$C288),1,0)</f>
        <v>0</v>
      </c>
      <c r="J288" t="str">
        <f>IF(SUM(H288:I288)&gt;1,"Tie","OK")</f>
        <v>OK</v>
      </c>
      <c r="K288" t="s">
        <v>14</v>
      </c>
      <c r="L288">
        <f>B288/D288</f>
        <v>0.58620689655172409</v>
      </c>
      <c r="M288">
        <f>C288/D288</f>
        <v>0.41379310344827586</v>
      </c>
      <c r="N288">
        <v>1428</v>
      </c>
      <c r="O288">
        <v>350</v>
      </c>
      <c r="P288">
        <f t="shared" si="4"/>
        <v>0.24509803921568626</v>
      </c>
    </row>
    <row r="289" spans="1:16" ht="20" x14ac:dyDescent="0.25">
      <c r="A289" s="1">
        <v>3028</v>
      </c>
      <c r="B289">
        <v>133</v>
      </c>
      <c r="C289">
        <v>108</v>
      </c>
      <c r="D289">
        <f>SUM(B289,C289)</f>
        <v>241</v>
      </c>
      <c r="E289">
        <v>0</v>
      </c>
      <c r="F289">
        <v>0</v>
      </c>
      <c r="G289" s="2" t="str">
        <f>INDEX($B$1:$C$1,,MATCH(MAX(B289:C289),B289:C289,0))</f>
        <v>Taylor</v>
      </c>
      <c r="H289">
        <f>IF(B289=MAX($B289:$C289),1,0)</f>
        <v>1</v>
      </c>
      <c r="I289" s="2">
        <f>IF(C289=MAX($B289:$C289),1,0)</f>
        <v>0</v>
      </c>
      <c r="J289" t="str">
        <f>IF(SUM(H289:I289)&gt;1,"Tie","OK")</f>
        <v>OK</v>
      </c>
      <c r="K289" t="s">
        <v>14</v>
      </c>
      <c r="L289">
        <f>B289/D289</f>
        <v>0.55186721991701249</v>
      </c>
      <c r="M289">
        <f>C289/D289</f>
        <v>0.44813278008298757</v>
      </c>
      <c r="N289">
        <v>2011</v>
      </c>
      <c r="O289">
        <v>241</v>
      </c>
      <c r="P289">
        <f t="shared" si="4"/>
        <v>0.11984087518647439</v>
      </c>
    </row>
    <row r="290" spans="1:16" ht="20" x14ac:dyDescent="0.25">
      <c r="A290" s="1">
        <v>3029</v>
      </c>
      <c r="B290">
        <v>89</v>
      </c>
      <c r="C290">
        <v>142</v>
      </c>
      <c r="D290">
        <f>SUM(B290,C290)</f>
        <v>231</v>
      </c>
      <c r="E290">
        <v>0</v>
      </c>
      <c r="F290">
        <v>1</v>
      </c>
      <c r="G290" s="2" t="str">
        <f>INDEX($B$1:$C$1,,MATCH(MAX(B290:C290),B290:C290,0))</f>
        <v>Nirenberg</v>
      </c>
      <c r="H290">
        <f>IF(B290=MAX($B290:$C290),1,0)</f>
        <v>0</v>
      </c>
      <c r="I290" s="2">
        <f>IF(C290=MAX($B290:$C290),1,0)</f>
        <v>1</v>
      </c>
      <c r="J290" t="str">
        <f>IF(SUM(H290:I290)&gt;1,"Tie","OK")</f>
        <v>OK</v>
      </c>
      <c r="K290" t="s">
        <v>15</v>
      </c>
      <c r="L290">
        <f>B290/D290</f>
        <v>0.38528138528138528</v>
      </c>
      <c r="M290">
        <f>C290/D290</f>
        <v>0.61471861471861466</v>
      </c>
      <c r="N290">
        <v>1282</v>
      </c>
      <c r="O290">
        <v>232</v>
      </c>
      <c r="P290">
        <f t="shared" si="4"/>
        <v>0.18096723868954759</v>
      </c>
    </row>
    <row r="291" spans="1:16" ht="20" x14ac:dyDescent="0.25">
      <c r="A291" s="1">
        <v>3030</v>
      </c>
      <c r="B291">
        <v>299</v>
      </c>
      <c r="C291">
        <v>208</v>
      </c>
      <c r="D291">
        <f>SUM(B291,C291)</f>
        <v>507</v>
      </c>
      <c r="E291">
        <v>0</v>
      </c>
      <c r="F291">
        <v>2</v>
      </c>
      <c r="G291" s="2" t="str">
        <f>INDEX($B$1:$C$1,,MATCH(MAX(B291:C291),B291:C291,0))</f>
        <v>Taylor</v>
      </c>
      <c r="H291">
        <f>IF(B291=MAX($B291:$C291),1,0)</f>
        <v>1</v>
      </c>
      <c r="I291" s="2">
        <f>IF(C291=MAX($B291:$C291),1,0)</f>
        <v>0</v>
      </c>
      <c r="J291" t="str">
        <f>IF(SUM(H291:I291)&gt;1,"Tie","OK")</f>
        <v>OK</v>
      </c>
      <c r="K291" t="s">
        <v>14</v>
      </c>
      <c r="L291">
        <f>B291/D291</f>
        <v>0.58974358974358976</v>
      </c>
      <c r="M291">
        <f>C291/D291</f>
        <v>0.41025641025641024</v>
      </c>
      <c r="N291">
        <v>2078</v>
      </c>
      <c r="O291">
        <v>509</v>
      </c>
      <c r="P291">
        <f t="shared" si="4"/>
        <v>0.2449470644850818</v>
      </c>
    </row>
    <row r="292" spans="1:16" ht="20" x14ac:dyDescent="0.25">
      <c r="A292" s="1">
        <v>3031</v>
      </c>
      <c r="B292">
        <v>3</v>
      </c>
      <c r="C292">
        <v>0</v>
      </c>
      <c r="D292">
        <f>SUM(B292,C292)</f>
        <v>3</v>
      </c>
      <c r="E292">
        <v>0</v>
      </c>
      <c r="F292">
        <v>0</v>
      </c>
      <c r="G292" s="2" t="str">
        <f>INDEX($B$1:$C$1,,MATCH(MAX(B292:C292),B292:C292,0))</f>
        <v>Taylor</v>
      </c>
      <c r="H292">
        <f>IF(B292=MAX($B292:$C292),1,0)</f>
        <v>1</v>
      </c>
      <c r="I292" s="2">
        <f>IF(C292=MAX($B292:$C292),1,0)</f>
        <v>0</v>
      </c>
      <c r="J292" t="str">
        <f>IF(SUM(H292:I292)&gt;1,"Tie","OK")</f>
        <v>OK</v>
      </c>
      <c r="K292" t="s">
        <v>14</v>
      </c>
      <c r="L292">
        <f>B292/D292</f>
        <v>1</v>
      </c>
      <c r="M292">
        <f>C292/D292</f>
        <v>0</v>
      </c>
      <c r="N292">
        <v>21</v>
      </c>
      <c r="O292">
        <v>3</v>
      </c>
      <c r="P292">
        <f t="shared" si="4"/>
        <v>0.14285714285714285</v>
      </c>
    </row>
    <row r="293" spans="1:16" ht="20" x14ac:dyDescent="0.25">
      <c r="A293" s="1">
        <v>3032</v>
      </c>
      <c r="B293">
        <v>74</v>
      </c>
      <c r="C293">
        <v>126</v>
      </c>
      <c r="D293">
        <f>SUM(B293,C293)</f>
        <v>200</v>
      </c>
      <c r="E293">
        <v>0</v>
      </c>
      <c r="F293">
        <v>0</v>
      </c>
      <c r="G293" s="2" t="str">
        <f>INDEX($B$1:$C$1,,MATCH(MAX(B293:C293),B293:C293,0))</f>
        <v>Nirenberg</v>
      </c>
      <c r="H293">
        <f>IF(B293=MAX($B293:$C293),1,0)</f>
        <v>0</v>
      </c>
      <c r="I293" s="2">
        <f>IF(C293=MAX($B293:$C293),1,0)</f>
        <v>1</v>
      </c>
      <c r="J293" t="str">
        <f>IF(SUM(H293:I293)&gt;1,"Tie","OK")</f>
        <v>OK</v>
      </c>
      <c r="K293" t="s">
        <v>15</v>
      </c>
      <c r="L293">
        <f>B293/D293</f>
        <v>0.37</v>
      </c>
      <c r="M293">
        <f>C293/D293</f>
        <v>0.63</v>
      </c>
      <c r="N293">
        <v>1997</v>
      </c>
      <c r="O293">
        <v>200</v>
      </c>
      <c r="P293">
        <f t="shared" si="4"/>
        <v>0.10015022533800701</v>
      </c>
    </row>
    <row r="294" spans="1:16" ht="20" x14ac:dyDescent="0.25">
      <c r="A294" s="1">
        <v>3033</v>
      </c>
      <c r="B294">
        <v>236</v>
      </c>
      <c r="C294">
        <v>124</v>
      </c>
      <c r="D294">
        <f>SUM(B294,C294)</f>
        <v>360</v>
      </c>
      <c r="E294">
        <v>0</v>
      </c>
      <c r="F294">
        <v>1</v>
      </c>
      <c r="G294" s="2" t="str">
        <f>INDEX($B$1:$C$1,,MATCH(MAX(B294:C294),B294:C294,0))</f>
        <v>Taylor</v>
      </c>
      <c r="H294">
        <f>IF(B294=MAX($B294:$C294),1,0)</f>
        <v>1</v>
      </c>
      <c r="I294" s="2">
        <f>IF(C294=MAX($B294:$C294),1,0)</f>
        <v>0</v>
      </c>
      <c r="J294" t="str">
        <f>IF(SUM(H294:I294)&gt;1,"Tie","OK")</f>
        <v>OK</v>
      </c>
      <c r="K294" t="s">
        <v>14</v>
      </c>
      <c r="L294">
        <f>B294/D294</f>
        <v>0.65555555555555556</v>
      </c>
      <c r="M294">
        <f>C294/D294</f>
        <v>0.34444444444444444</v>
      </c>
      <c r="N294">
        <v>2093</v>
      </c>
      <c r="O294">
        <v>361</v>
      </c>
      <c r="P294">
        <f t="shared" si="4"/>
        <v>0.17247969421882464</v>
      </c>
    </row>
    <row r="295" spans="1:16" ht="20" x14ac:dyDescent="0.25">
      <c r="A295" s="1">
        <v>3035</v>
      </c>
      <c r="B295">
        <v>63</v>
      </c>
      <c r="C295">
        <v>89</v>
      </c>
      <c r="D295">
        <f>SUM(B295,C295)</f>
        <v>152</v>
      </c>
      <c r="E295">
        <v>0</v>
      </c>
      <c r="F295">
        <v>0</v>
      </c>
      <c r="G295" s="2" t="str">
        <f>INDEX($B$1:$C$1,,MATCH(MAX(B295:C295),B295:C295,0))</f>
        <v>Nirenberg</v>
      </c>
      <c r="H295">
        <f>IF(B295=MAX($B295:$C295),1,0)</f>
        <v>0</v>
      </c>
      <c r="I295" s="2">
        <f>IF(C295=MAX($B295:$C295),1,0)</f>
        <v>1</v>
      </c>
      <c r="J295" t="str">
        <f>IF(SUM(H295:I295)&gt;1,"Tie","OK")</f>
        <v>OK</v>
      </c>
      <c r="K295" t="s">
        <v>15</v>
      </c>
      <c r="L295">
        <f>B295/D295</f>
        <v>0.41447368421052633</v>
      </c>
      <c r="M295">
        <f>C295/D295</f>
        <v>0.58552631578947367</v>
      </c>
      <c r="N295">
        <v>798</v>
      </c>
      <c r="O295">
        <v>152</v>
      </c>
      <c r="P295">
        <f t="shared" si="4"/>
        <v>0.19047619047619047</v>
      </c>
    </row>
    <row r="296" spans="1:16" ht="20" x14ac:dyDescent="0.25">
      <c r="A296" s="1">
        <v>3036</v>
      </c>
      <c r="B296">
        <v>135</v>
      </c>
      <c r="C296">
        <v>223</v>
      </c>
      <c r="D296">
        <f>SUM(B296,C296)</f>
        <v>358</v>
      </c>
      <c r="E296">
        <v>0</v>
      </c>
      <c r="F296">
        <v>2</v>
      </c>
      <c r="G296" s="2" t="str">
        <f>INDEX($B$1:$C$1,,MATCH(MAX(B296:C296),B296:C296,0))</f>
        <v>Nirenberg</v>
      </c>
      <c r="H296">
        <f>IF(B296=MAX($B296:$C296),1,0)</f>
        <v>0</v>
      </c>
      <c r="I296" s="2">
        <f>IF(C296=MAX($B296:$C296),1,0)</f>
        <v>1</v>
      </c>
      <c r="J296" t="str">
        <f>IF(SUM(H296:I296)&gt;1,"Tie","OK")</f>
        <v>OK</v>
      </c>
      <c r="K296" t="s">
        <v>15</v>
      </c>
      <c r="L296">
        <f>B296/D296</f>
        <v>0.37709497206703912</v>
      </c>
      <c r="M296">
        <f>C296/D296</f>
        <v>0.62290502793296088</v>
      </c>
      <c r="N296">
        <v>3437</v>
      </c>
      <c r="O296">
        <v>360</v>
      </c>
      <c r="P296">
        <f t="shared" si="4"/>
        <v>0.1047425080011638</v>
      </c>
    </row>
    <row r="297" spans="1:16" ht="20" x14ac:dyDescent="0.25">
      <c r="A297" s="1">
        <v>3037</v>
      </c>
      <c r="B297">
        <v>213</v>
      </c>
      <c r="C297">
        <v>222</v>
      </c>
      <c r="D297">
        <f>SUM(B297,C297)</f>
        <v>435</v>
      </c>
      <c r="E297">
        <v>0</v>
      </c>
      <c r="F297">
        <v>1</v>
      </c>
      <c r="G297" s="2" t="str">
        <f>INDEX($B$1:$C$1,,MATCH(MAX(B297:C297),B297:C297,0))</f>
        <v>Nirenberg</v>
      </c>
      <c r="H297">
        <f>IF(B297=MAX($B297:$C297),1,0)</f>
        <v>0</v>
      </c>
      <c r="I297" s="2">
        <f>IF(C297=MAX($B297:$C297),1,0)</f>
        <v>1</v>
      </c>
      <c r="J297" t="str">
        <f>IF(SUM(H297:I297)&gt;1,"Tie","OK")</f>
        <v>OK</v>
      </c>
      <c r="K297" t="s">
        <v>15</v>
      </c>
      <c r="L297">
        <f>B297/D297</f>
        <v>0.48965517241379308</v>
      </c>
      <c r="M297">
        <f>C297/D297</f>
        <v>0.51034482758620692</v>
      </c>
      <c r="N297">
        <v>2737</v>
      </c>
      <c r="O297">
        <v>436</v>
      </c>
      <c r="P297">
        <f t="shared" si="4"/>
        <v>0.15929850200949947</v>
      </c>
    </row>
    <row r="298" spans="1:16" ht="20" x14ac:dyDescent="0.25">
      <c r="A298" s="1">
        <v>3039</v>
      </c>
      <c r="B298">
        <v>0</v>
      </c>
      <c r="C298">
        <v>0</v>
      </c>
      <c r="D298">
        <f>SUM(B298,C298)</f>
        <v>0</v>
      </c>
      <c r="E298">
        <v>0</v>
      </c>
      <c r="F298">
        <v>0</v>
      </c>
      <c r="G298" s="2" t="s">
        <v>18</v>
      </c>
      <c r="H298">
        <f>IF(B298=MAX($B298:$C298),1,0)</f>
        <v>1</v>
      </c>
      <c r="I298" s="2">
        <f>IF(C298=MAX($B298:$C298),1,0)</f>
        <v>1</v>
      </c>
      <c r="J298" t="str">
        <f>IF(SUM(H298:I298)&gt;1,"Tie","OK")</f>
        <v>Tie</v>
      </c>
      <c r="K298" t="s">
        <v>19</v>
      </c>
      <c r="L298">
        <v>0</v>
      </c>
      <c r="M298">
        <v>0</v>
      </c>
      <c r="N298">
        <v>8</v>
      </c>
      <c r="O298">
        <v>0</v>
      </c>
      <c r="P298">
        <f t="shared" si="4"/>
        <v>0</v>
      </c>
    </row>
    <row r="299" spans="1:16" ht="20" x14ac:dyDescent="0.25">
      <c r="A299" s="1">
        <v>3040</v>
      </c>
      <c r="B299">
        <v>175</v>
      </c>
      <c r="C299">
        <v>162</v>
      </c>
      <c r="D299">
        <f>SUM(B299,C299)</f>
        <v>337</v>
      </c>
      <c r="E299">
        <v>0</v>
      </c>
      <c r="F299">
        <v>1</v>
      </c>
      <c r="G299" s="2" t="str">
        <f>INDEX($B$1:$C$1,,MATCH(MAX(B299:C299),B299:C299,0))</f>
        <v>Taylor</v>
      </c>
      <c r="H299">
        <f>IF(B299=MAX($B299:$C299),1,0)</f>
        <v>1</v>
      </c>
      <c r="I299" s="2">
        <f>IF(C299=MAX($B299:$C299),1,0)</f>
        <v>0</v>
      </c>
      <c r="J299" t="str">
        <f>IF(SUM(H299:I299)&gt;1,"Tie","OK")</f>
        <v>OK</v>
      </c>
      <c r="K299" t="s">
        <v>14</v>
      </c>
      <c r="L299">
        <f>B299/D299</f>
        <v>0.51928783382789323</v>
      </c>
      <c r="M299">
        <f>C299/D299</f>
        <v>0.48071216617210683</v>
      </c>
      <c r="N299">
        <v>2058</v>
      </c>
      <c r="O299">
        <v>338</v>
      </c>
      <c r="P299">
        <f t="shared" si="4"/>
        <v>0.16423712342079688</v>
      </c>
    </row>
    <row r="300" spans="1:16" ht="20" x14ac:dyDescent="0.25">
      <c r="A300" s="1">
        <v>3042</v>
      </c>
      <c r="B300">
        <v>399</v>
      </c>
      <c r="C300">
        <v>270</v>
      </c>
      <c r="D300">
        <f>SUM(B300,C300)</f>
        <v>669</v>
      </c>
      <c r="E300">
        <v>0</v>
      </c>
      <c r="F300">
        <v>0</v>
      </c>
      <c r="G300" s="2" t="str">
        <f>INDEX($B$1:$C$1,,MATCH(MAX(B300:C300),B300:C300,0))</f>
        <v>Taylor</v>
      </c>
      <c r="H300">
        <f>IF(B300=MAX($B300:$C300),1,0)</f>
        <v>1</v>
      </c>
      <c r="I300" s="2">
        <f>IF(C300=MAX($B300:$C300),1,0)</f>
        <v>0</v>
      </c>
      <c r="J300" t="str">
        <f>IF(SUM(H300:I300)&gt;1,"Tie","OK")</f>
        <v>OK</v>
      </c>
      <c r="K300" t="s">
        <v>14</v>
      </c>
      <c r="L300">
        <f>B300/D300</f>
        <v>0.5964125560538116</v>
      </c>
      <c r="M300">
        <f>C300/D300</f>
        <v>0.40358744394618834</v>
      </c>
      <c r="N300">
        <v>4668</v>
      </c>
      <c r="O300">
        <v>669</v>
      </c>
      <c r="P300">
        <f t="shared" si="4"/>
        <v>0.14331619537275064</v>
      </c>
    </row>
    <row r="301" spans="1:16" ht="20" x14ac:dyDescent="0.25">
      <c r="A301" s="1">
        <v>3044</v>
      </c>
      <c r="B301">
        <v>108</v>
      </c>
      <c r="C301">
        <v>133</v>
      </c>
      <c r="D301">
        <f>SUM(B301,C301)</f>
        <v>241</v>
      </c>
      <c r="E301">
        <v>0</v>
      </c>
      <c r="F301">
        <v>0</v>
      </c>
      <c r="G301" s="2" t="str">
        <f>INDEX($B$1:$C$1,,MATCH(MAX(B301:C301),B301:C301,0))</f>
        <v>Nirenberg</v>
      </c>
      <c r="H301">
        <f>IF(B301=MAX($B301:$C301),1,0)</f>
        <v>0</v>
      </c>
      <c r="I301" s="2">
        <f>IF(C301=MAX($B301:$C301),1,0)</f>
        <v>1</v>
      </c>
      <c r="J301" t="str">
        <f>IF(SUM(H301:I301)&gt;1,"Tie","OK")</f>
        <v>OK</v>
      </c>
      <c r="K301" t="s">
        <v>15</v>
      </c>
      <c r="L301">
        <f>B301/D301</f>
        <v>0.44813278008298757</v>
      </c>
      <c r="M301">
        <f>C301/D301</f>
        <v>0.55186721991701249</v>
      </c>
      <c r="N301">
        <v>1598</v>
      </c>
      <c r="O301">
        <v>241</v>
      </c>
      <c r="P301">
        <f t="shared" si="4"/>
        <v>0.15081351689612016</v>
      </c>
    </row>
    <row r="302" spans="1:16" ht="20" x14ac:dyDescent="0.25">
      <c r="A302" s="1">
        <v>3045</v>
      </c>
      <c r="B302">
        <v>191</v>
      </c>
      <c r="C302">
        <v>109</v>
      </c>
      <c r="D302">
        <f>SUM(B302,C302)</f>
        <v>300</v>
      </c>
      <c r="E302">
        <v>0</v>
      </c>
      <c r="F302">
        <v>0</v>
      </c>
      <c r="G302" s="2" t="str">
        <f>INDEX($B$1:$C$1,,MATCH(MAX(B302:C302),B302:C302,0))</f>
        <v>Taylor</v>
      </c>
      <c r="H302">
        <f>IF(B302=MAX($B302:$C302),1,0)</f>
        <v>1</v>
      </c>
      <c r="I302" s="2">
        <f>IF(C302=MAX($B302:$C302),1,0)</f>
        <v>0</v>
      </c>
      <c r="J302" t="str">
        <f>IF(SUM(H302:I302)&gt;1,"Tie","OK")</f>
        <v>OK</v>
      </c>
      <c r="K302" t="s">
        <v>14</v>
      </c>
      <c r="L302">
        <f>B302/D302</f>
        <v>0.63666666666666671</v>
      </c>
      <c r="M302">
        <f>C302/D302</f>
        <v>0.36333333333333334</v>
      </c>
      <c r="N302">
        <v>1551</v>
      </c>
      <c r="O302">
        <v>300</v>
      </c>
      <c r="P302">
        <f t="shared" si="4"/>
        <v>0.19342359767891681</v>
      </c>
    </row>
    <row r="303" spans="1:16" ht="20" x14ac:dyDescent="0.25">
      <c r="A303" s="1">
        <v>3046</v>
      </c>
      <c r="B303">
        <v>157</v>
      </c>
      <c r="C303">
        <v>207</v>
      </c>
      <c r="D303">
        <f>SUM(B303,C303)</f>
        <v>364</v>
      </c>
      <c r="E303">
        <v>0</v>
      </c>
      <c r="F303">
        <v>0</v>
      </c>
      <c r="G303" s="2" t="str">
        <f>INDEX($B$1:$C$1,,MATCH(MAX(B303:C303),B303:C303,0))</f>
        <v>Nirenberg</v>
      </c>
      <c r="H303">
        <f>IF(B303=MAX($B303:$C303),1,0)</f>
        <v>0</v>
      </c>
      <c r="I303" s="2">
        <f>IF(C303=MAX($B303:$C303),1,0)</f>
        <v>1</v>
      </c>
      <c r="J303" t="str">
        <f>IF(SUM(H303:I303)&gt;1,"Tie","OK")</f>
        <v>OK</v>
      </c>
      <c r="K303" t="s">
        <v>15</v>
      </c>
      <c r="L303">
        <f>B303/D303</f>
        <v>0.43131868131868134</v>
      </c>
      <c r="M303">
        <f>C303/D303</f>
        <v>0.56868131868131866</v>
      </c>
      <c r="N303">
        <v>1473</v>
      </c>
      <c r="O303">
        <v>364</v>
      </c>
      <c r="P303">
        <f t="shared" si="4"/>
        <v>0.24711473183978275</v>
      </c>
    </row>
    <row r="304" spans="1:16" ht="20" x14ac:dyDescent="0.25">
      <c r="A304" s="1">
        <v>3047</v>
      </c>
      <c r="B304">
        <v>212</v>
      </c>
      <c r="C304">
        <v>274</v>
      </c>
      <c r="D304">
        <f>SUM(B304,C304)</f>
        <v>486</v>
      </c>
      <c r="E304">
        <v>0</v>
      </c>
      <c r="F304">
        <v>1</v>
      </c>
      <c r="G304" s="2" t="str">
        <f>INDEX($B$1:$C$1,,MATCH(MAX(B304:C304),B304:C304,0))</f>
        <v>Nirenberg</v>
      </c>
      <c r="H304">
        <f>IF(B304=MAX($B304:$C304),1,0)</f>
        <v>0</v>
      </c>
      <c r="I304" s="2">
        <f>IF(C304=MAX($B304:$C304),1,0)</f>
        <v>1</v>
      </c>
      <c r="J304" t="str">
        <f>IF(SUM(H304:I304)&gt;1,"Tie","OK")</f>
        <v>OK</v>
      </c>
      <c r="K304" t="s">
        <v>15</v>
      </c>
      <c r="L304">
        <f>B304/D304</f>
        <v>0.43621399176954734</v>
      </c>
      <c r="M304">
        <f>C304/D304</f>
        <v>0.56378600823045266</v>
      </c>
      <c r="N304">
        <v>1716</v>
      </c>
      <c r="O304">
        <v>487</v>
      </c>
      <c r="P304">
        <f t="shared" si="4"/>
        <v>0.28379953379953382</v>
      </c>
    </row>
    <row r="305" spans="1:16" ht="20" x14ac:dyDescent="0.25">
      <c r="A305" s="1">
        <v>3048</v>
      </c>
      <c r="B305">
        <v>231</v>
      </c>
      <c r="C305">
        <v>247</v>
      </c>
      <c r="D305">
        <f>SUM(B305,C305)</f>
        <v>478</v>
      </c>
      <c r="E305">
        <v>0</v>
      </c>
      <c r="F305">
        <v>3</v>
      </c>
      <c r="G305" s="2" t="str">
        <f>INDEX($B$1:$C$1,,MATCH(MAX(B305:C305),B305:C305,0))</f>
        <v>Nirenberg</v>
      </c>
      <c r="H305">
        <f>IF(B305=MAX($B305:$C305),1,0)</f>
        <v>0</v>
      </c>
      <c r="I305" s="2">
        <f>IF(C305=MAX($B305:$C305),1,0)</f>
        <v>1</v>
      </c>
      <c r="J305" t="str">
        <f>IF(SUM(H305:I305)&gt;1,"Tie","OK")</f>
        <v>OK</v>
      </c>
      <c r="K305" t="s">
        <v>15</v>
      </c>
      <c r="L305">
        <f>B305/D305</f>
        <v>0.48326359832635984</v>
      </c>
      <c r="M305">
        <f>C305/D305</f>
        <v>0.51673640167364021</v>
      </c>
      <c r="N305">
        <v>1418</v>
      </c>
      <c r="O305">
        <v>481</v>
      </c>
      <c r="P305">
        <f t="shared" si="4"/>
        <v>0.33921015514809588</v>
      </c>
    </row>
    <row r="306" spans="1:16" ht="20" x14ac:dyDescent="0.25">
      <c r="A306" s="1">
        <v>3049</v>
      </c>
      <c r="B306">
        <v>308</v>
      </c>
      <c r="C306">
        <v>286</v>
      </c>
      <c r="D306">
        <f>SUM(B306,C306)</f>
        <v>594</v>
      </c>
      <c r="E306">
        <v>0</v>
      </c>
      <c r="F306">
        <v>0</v>
      </c>
      <c r="G306" s="2" t="str">
        <f>INDEX($B$1:$C$1,,MATCH(MAX(B306:C306),B306:C306,0))</f>
        <v>Taylor</v>
      </c>
      <c r="H306">
        <f>IF(B306=MAX($B306:$C306),1,0)</f>
        <v>1</v>
      </c>
      <c r="I306" s="2">
        <f>IF(C306=MAX($B306:$C306),1,0)</f>
        <v>0</v>
      </c>
      <c r="J306" t="str">
        <f>IF(SUM(H306:I306)&gt;1,"Tie","OK")</f>
        <v>OK</v>
      </c>
      <c r="K306" t="s">
        <v>14</v>
      </c>
      <c r="L306">
        <f>B306/D306</f>
        <v>0.51851851851851849</v>
      </c>
      <c r="M306">
        <f>C306/D306</f>
        <v>0.48148148148148145</v>
      </c>
      <c r="N306">
        <v>2067</v>
      </c>
      <c r="O306">
        <v>594</v>
      </c>
      <c r="P306">
        <f t="shared" si="4"/>
        <v>0.28737300435413643</v>
      </c>
    </row>
    <row r="307" spans="1:16" ht="20" x14ac:dyDescent="0.25">
      <c r="A307" s="1">
        <v>3050</v>
      </c>
      <c r="B307">
        <v>155</v>
      </c>
      <c r="C307">
        <v>143</v>
      </c>
      <c r="D307">
        <f>SUM(B307,C307)</f>
        <v>298</v>
      </c>
      <c r="E307">
        <v>0</v>
      </c>
      <c r="F307">
        <v>3</v>
      </c>
      <c r="G307" s="2" t="str">
        <f>INDEX($B$1:$C$1,,MATCH(MAX(B307:C307),B307:C307,0))</f>
        <v>Taylor</v>
      </c>
      <c r="H307">
        <f>IF(B307=MAX($B307:$C307),1,0)</f>
        <v>1</v>
      </c>
      <c r="I307" s="2">
        <f>IF(C307=MAX($B307:$C307),1,0)</f>
        <v>0</v>
      </c>
      <c r="J307" t="str">
        <f>IF(SUM(H307:I307)&gt;1,"Tie","OK")</f>
        <v>OK</v>
      </c>
      <c r="K307" t="s">
        <v>14</v>
      </c>
      <c r="L307">
        <f>B307/D307</f>
        <v>0.52013422818791943</v>
      </c>
      <c r="M307">
        <f>C307/D307</f>
        <v>0.47986577181208051</v>
      </c>
      <c r="N307">
        <v>1195</v>
      </c>
      <c r="O307">
        <v>301</v>
      </c>
      <c r="P307">
        <f t="shared" si="4"/>
        <v>0.25188284518828452</v>
      </c>
    </row>
    <row r="308" spans="1:16" ht="20" x14ac:dyDescent="0.25">
      <c r="A308" s="1">
        <v>3052</v>
      </c>
      <c r="B308">
        <v>311</v>
      </c>
      <c r="C308">
        <v>207</v>
      </c>
      <c r="D308">
        <f>SUM(B308,C308)</f>
        <v>518</v>
      </c>
      <c r="E308">
        <v>0</v>
      </c>
      <c r="F308">
        <v>1</v>
      </c>
      <c r="G308" s="2" t="str">
        <f>INDEX($B$1:$C$1,,MATCH(MAX(B308:C308),B308:C308,0))</f>
        <v>Taylor</v>
      </c>
      <c r="H308">
        <f>IF(B308=MAX($B308:$C308),1,0)</f>
        <v>1</v>
      </c>
      <c r="I308" s="2">
        <f>IF(C308=MAX($B308:$C308),1,0)</f>
        <v>0</v>
      </c>
      <c r="J308" t="str">
        <f>IF(SUM(H308:I308)&gt;1,"Tie","OK")</f>
        <v>OK</v>
      </c>
      <c r="K308" t="s">
        <v>14</v>
      </c>
      <c r="L308">
        <f>B308/D308</f>
        <v>0.60038610038610041</v>
      </c>
      <c r="M308">
        <f>C308/D308</f>
        <v>0.39961389961389959</v>
      </c>
      <c r="N308">
        <v>4499</v>
      </c>
      <c r="O308">
        <v>519</v>
      </c>
      <c r="P308">
        <f t="shared" si="4"/>
        <v>0.11535896865970216</v>
      </c>
    </row>
    <row r="309" spans="1:16" ht="20" x14ac:dyDescent="0.25">
      <c r="A309" s="1">
        <v>3053</v>
      </c>
      <c r="B309">
        <v>190</v>
      </c>
      <c r="C309">
        <v>167</v>
      </c>
      <c r="D309">
        <f>SUM(B309,C309)</f>
        <v>357</v>
      </c>
      <c r="E309">
        <v>0</v>
      </c>
      <c r="F309">
        <v>0</v>
      </c>
      <c r="G309" s="2" t="str">
        <f>INDEX($B$1:$C$1,,MATCH(MAX(B309:C309),B309:C309,0))</f>
        <v>Taylor</v>
      </c>
      <c r="H309">
        <f>IF(B309=MAX($B309:$C309),1,0)</f>
        <v>1</v>
      </c>
      <c r="I309" s="2">
        <f>IF(C309=MAX($B309:$C309),1,0)</f>
        <v>0</v>
      </c>
      <c r="J309" t="str">
        <f>IF(SUM(H309:I309)&gt;1,"Tie","OK")</f>
        <v>OK</v>
      </c>
      <c r="K309" t="s">
        <v>14</v>
      </c>
      <c r="L309">
        <f>B309/D309</f>
        <v>0.53221288515406162</v>
      </c>
      <c r="M309">
        <f>C309/D309</f>
        <v>0.46778711484593838</v>
      </c>
      <c r="N309">
        <v>1676</v>
      </c>
      <c r="O309">
        <v>357</v>
      </c>
      <c r="P309">
        <f t="shared" si="4"/>
        <v>0.21300715990453462</v>
      </c>
    </row>
    <row r="310" spans="1:16" ht="20" x14ac:dyDescent="0.25">
      <c r="A310" s="1">
        <v>3054</v>
      </c>
      <c r="B310">
        <v>116</v>
      </c>
      <c r="C310">
        <v>151</v>
      </c>
      <c r="D310">
        <f>SUM(B310,C310)</f>
        <v>267</v>
      </c>
      <c r="E310">
        <v>0</v>
      </c>
      <c r="F310">
        <v>0</v>
      </c>
      <c r="G310" s="2" t="str">
        <f>INDEX($B$1:$C$1,,MATCH(MAX(B310:C310),B310:C310,0))</f>
        <v>Nirenberg</v>
      </c>
      <c r="H310">
        <f>IF(B310=MAX($B310:$C310),1,0)</f>
        <v>0</v>
      </c>
      <c r="I310" s="2">
        <f>IF(C310=MAX($B310:$C310),1,0)</f>
        <v>1</v>
      </c>
      <c r="J310" t="str">
        <f>IF(SUM(H310:I310)&gt;1,"Tie","OK")</f>
        <v>OK</v>
      </c>
      <c r="K310" t="s">
        <v>15</v>
      </c>
      <c r="L310">
        <f>B310/D310</f>
        <v>0.43445692883895132</v>
      </c>
      <c r="M310">
        <f>C310/D310</f>
        <v>0.56554307116104874</v>
      </c>
      <c r="N310">
        <v>1640</v>
      </c>
      <c r="O310">
        <v>267</v>
      </c>
      <c r="P310">
        <f t="shared" si="4"/>
        <v>0.16280487804878049</v>
      </c>
    </row>
    <row r="311" spans="1:16" ht="20" x14ac:dyDescent="0.25">
      <c r="A311" s="1">
        <v>3056</v>
      </c>
      <c r="B311">
        <v>92</v>
      </c>
      <c r="C311">
        <v>147</v>
      </c>
      <c r="D311">
        <f>SUM(B311,C311)</f>
        <v>239</v>
      </c>
      <c r="E311">
        <v>0</v>
      </c>
      <c r="F311">
        <v>1</v>
      </c>
      <c r="G311" s="2" t="str">
        <f>INDEX($B$1:$C$1,,MATCH(MAX(B311:C311),B311:C311,0))</f>
        <v>Nirenberg</v>
      </c>
      <c r="H311">
        <f>IF(B311=MAX($B311:$C311),1,0)</f>
        <v>0</v>
      </c>
      <c r="I311" s="2">
        <f>IF(C311=MAX($B311:$C311),1,0)</f>
        <v>1</v>
      </c>
      <c r="J311" t="str">
        <f>IF(SUM(H311:I311)&gt;1,"Tie","OK")</f>
        <v>OK</v>
      </c>
      <c r="K311" t="s">
        <v>15</v>
      </c>
      <c r="L311">
        <f>B311/D311</f>
        <v>0.38493723849372385</v>
      </c>
      <c r="M311">
        <f>C311/D311</f>
        <v>0.61506276150627615</v>
      </c>
      <c r="N311">
        <v>2114</v>
      </c>
      <c r="O311">
        <v>240</v>
      </c>
      <c r="P311">
        <f t="shared" si="4"/>
        <v>0.11352885525070956</v>
      </c>
    </row>
    <row r="312" spans="1:16" ht="20" x14ac:dyDescent="0.25">
      <c r="A312" s="1">
        <v>3057</v>
      </c>
      <c r="B312">
        <v>46</v>
      </c>
      <c r="C312">
        <v>80</v>
      </c>
      <c r="D312">
        <f>SUM(B312,C312)</f>
        <v>126</v>
      </c>
      <c r="E312">
        <v>0</v>
      </c>
      <c r="F312">
        <v>0</v>
      </c>
      <c r="G312" s="2" t="str">
        <f>INDEX($B$1:$C$1,,MATCH(MAX(B312:C312),B312:C312,0))</f>
        <v>Nirenberg</v>
      </c>
      <c r="H312">
        <f>IF(B312=MAX($B312:$C312),1,0)</f>
        <v>0</v>
      </c>
      <c r="I312" s="2">
        <f>IF(C312=MAX($B312:$C312),1,0)</f>
        <v>1</v>
      </c>
      <c r="J312" t="str">
        <f>IF(SUM(H312:I312)&gt;1,"Tie","OK")</f>
        <v>OK</v>
      </c>
      <c r="K312" t="s">
        <v>15</v>
      </c>
      <c r="L312">
        <f>B312/D312</f>
        <v>0.36507936507936506</v>
      </c>
      <c r="M312">
        <f>C312/D312</f>
        <v>0.63492063492063489</v>
      </c>
      <c r="N312">
        <v>540</v>
      </c>
      <c r="O312">
        <v>126</v>
      </c>
      <c r="P312">
        <f t="shared" si="4"/>
        <v>0.23333333333333334</v>
      </c>
    </row>
    <row r="313" spans="1:16" ht="20" x14ac:dyDescent="0.25">
      <c r="A313" s="1">
        <v>3058</v>
      </c>
      <c r="B313">
        <v>177</v>
      </c>
      <c r="C313">
        <v>284</v>
      </c>
      <c r="D313">
        <f>SUM(B313,C313)</f>
        <v>461</v>
      </c>
      <c r="E313">
        <v>0</v>
      </c>
      <c r="F313">
        <v>0</v>
      </c>
      <c r="G313" s="2" t="str">
        <f>INDEX($B$1:$C$1,,MATCH(MAX(B313:C313),B313:C313,0))</f>
        <v>Nirenberg</v>
      </c>
      <c r="H313">
        <f>IF(B313=MAX($B313:$C313),1,0)</f>
        <v>0</v>
      </c>
      <c r="I313" s="2">
        <f>IF(C313=MAX($B313:$C313),1,0)</f>
        <v>1</v>
      </c>
      <c r="J313" t="str">
        <f>IF(SUM(H313:I313)&gt;1,"Tie","OK")</f>
        <v>OK</v>
      </c>
      <c r="K313" t="s">
        <v>15</v>
      </c>
      <c r="L313">
        <f>B313/D313</f>
        <v>0.38394793926247289</v>
      </c>
      <c r="M313">
        <f>C313/D313</f>
        <v>0.61605206073752716</v>
      </c>
      <c r="N313">
        <v>4869</v>
      </c>
      <c r="O313">
        <v>461</v>
      </c>
      <c r="P313">
        <f t="shared" si="4"/>
        <v>9.4680632573423698E-2</v>
      </c>
    </row>
    <row r="314" spans="1:16" ht="20" x14ac:dyDescent="0.25">
      <c r="A314" s="1">
        <v>3059</v>
      </c>
      <c r="B314">
        <v>116</v>
      </c>
      <c r="C314">
        <v>90</v>
      </c>
      <c r="D314">
        <f>SUM(B314,C314)</f>
        <v>206</v>
      </c>
      <c r="E314">
        <v>0</v>
      </c>
      <c r="F314">
        <v>1</v>
      </c>
      <c r="G314" s="2" t="str">
        <f>INDEX($B$1:$C$1,,MATCH(MAX(B314:C314),B314:C314,0))</f>
        <v>Taylor</v>
      </c>
      <c r="H314">
        <f>IF(B314=MAX($B314:$C314),1,0)</f>
        <v>1</v>
      </c>
      <c r="I314" s="2">
        <f>IF(C314=MAX($B314:$C314),1,0)</f>
        <v>0</v>
      </c>
      <c r="J314" t="str">
        <f>IF(SUM(H314:I314)&gt;1,"Tie","OK")</f>
        <v>OK</v>
      </c>
      <c r="K314" t="s">
        <v>14</v>
      </c>
      <c r="L314">
        <f>B314/D314</f>
        <v>0.56310679611650483</v>
      </c>
      <c r="M314">
        <f>C314/D314</f>
        <v>0.43689320388349512</v>
      </c>
      <c r="N314">
        <v>1835</v>
      </c>
      <c r="O314">
        <v>207</v>
      </c>
      <c r="P314">
        <f t="shared" si="4"/>
        <v>0.11280653950953679</v>
      </c>
    </row>
    <row r="315" spans="1:16" ht="20" x14ac:dyDescent="0.25">
      <c r="A315" s="1">
        <v>3060</v>
      </c>
      <c r="B315">
        <v>219</v>
      </c>
      <c r="C315">
        <v>159</v>
      </c>
      <c r="D315">
        <f>SUM(B315,C315)</f>
        <v>378</v>
      </c>
      <c r="E315">
        <v>0</v>
      </c>
      <c r="F315">
        <v>2</v>
      </c>
      <c r="G315" s="2" t="str">
        <f>INDEX($B$1:$C$1,,MATCH(MAX(B315:C315),B315:C315,0))</f>
        <v>Taylor</v>
      </c>
      <c r="H315">
        <f>IF(B315=MAX($B315:$C315),1,0)</f>
        <v>1</v>
      </c>
      <c r="I315" s="2">
        <f>IF(C315=MAX($B315:$C315),1,0)</f>
        <v>0</v>
      </c>
      <c r="J315" t="str">
        <f>IF(SUM(H315:I315)&gt;1,"Tie","OK")</f>
        <v>OK</v>
      </c>
      <c r="K315" t="s">
        <v>14</v>
      </c>
      <c r="L315">
        <f>B315/D315</f>
        <v>0.57936507936507942</v>
      </c>
      <c r="M315">
        <f>C315/D315</f>
        <v>0.42063492063492064</v>
      </c>
      <c r="N315">
        <v>1891</v>
      </c>
      <c r="O315">
        <v>380</v>
      </c>
      <c r="P315">
        <f t="shared" si="4"/>
        <v>0.20095187731359068</v>
      </c>
    </row>
    <row r="316" spans="1:16" ht="20" x14ac:dyDescent="0.25">
      <c r="A316" s="1">
        <v>3061</v>
      </c>
      <c r="B316">
        <v>128</v>
      </c>
      <c r="C316">
        <v>132</v>
      </c>
      <c r="D316">
        <f>SUM(B316,C316)</f>
        <v>260</v>
      </c>
      <c r="E316">
        <v>0</v>
      </c>
      <c r="F316">
        <v>2</v>
      </c>
      <c r="G316" s="2" t="str">
        <f>INDEX($B$1:$C$1,,MATCH(MAX(B316:C316),B316:C316,0))</f>
        <v>Nirenberg</v>
      </c>
      <c r="H316">
        <f>IF(B316=MAX($B316:$C316),1,0)</f>
        <v>0</v>
      </c>
      <c r="I316" s="2">
        <f>IF(C316=MAX($B316:$C316),1,0)</f>
        <v>1</v>
      </c>
      <c r="J316" t="str">
        <f>IF(SUM(H316:I316)&gt;1,"Tie","OK")</f>
        <v>OK</v>
      </c>
      <c r="K316" t="s">
        <v>15</v>
      </c>
      <c r="L316">
        <f>B316/D316</f>
        <v>0.49230769230769234</v>
      </c>
      <c r="M316">
        <f>C316/D316</f>
        <v>0.50769230769230766</v>
      </c>
      <c r="N316">
        <v>2055</v>
      </c>
      <c r="O316">
        <v>262</v>
      </c>
      <c r="P316">
        <f t="shared" si="4"/>
        <v>0.12749391727493917</v>
      </c>
    </row>
    <row r="317" spans="1:16" ht="20" x14ac:dyDescent="0.25">
      <c r="A317" s="1">
        <v>3062</v>
      </c>
      <c r="B317">
        <v>5</v>
      </c>
      <c r="C317">
        <v>1</v>
      </c>
      <c r="D317">
        <f>SUM(B317,C317)</f>
        <v>6</v>
      </c>
      <c r="E317">
        <v>0</v>
      </c>
      <c r="F317">
        <v>0</v>
      </c>
      <c r="G317" s="2" t="str">
        <f>INDEX($B$1:$C$1,,MATCH(MAX(B317:C317),B317:C317,0))</f>
        <v>Taylor</v>
      </c>
      <c r="H317">
        <f>IF(B317=MAX($B317:$C317),1,0)</f>
        <v>1</v>
      </c>
      <c r="I317" s="2">
        <f>IF(C317=MAX($B317:$C317),1,0)</f>
        <v>0</v>
      </c>
      <c r="J317" t="str">
        <f>IF(SUM(H317:I317)&gt;1,"Tie","OK")</f>
        <v>OK</v>
      </c>
      <c r="K317" t="s">
        <v>14</v>
      </c>
      <c r="L317">
        <f>B317/D317</f>
        <v>0.83333333333333337</v>
      </c>
      <c r="M317">
        <f>C317/D317</f>
        <v>0.16666666666666666</v>
      </c>
      <c r="N317">
        <v>36</v>
      </c>
      <c r="O317">
        <v>6</v>
      </c>
      <c r="P317">
        <f t="shared" si="4"/>
        <v>0.16666666666666666</v>
      </c>
    </row>
    <row r="318" spans="1:16" ht="20" x14ac:dyDescent="0.25">
      <c r="A318" s="1">
        <v>3063</v>
      </c>
      <c r="B318">
        <v>198</v>
      </c>
      <c r="C318">
        <v>237</v>
      </c>
      <c r="D318">
        <f>SUM(B318,C318)</f>
        <v>435</v>
      </c>
      <c r="E318">
        <v>0</v>
      </c>
      <c r="F318">
        <v>1</v>
      </c>
      <c r="G318" s="2" t="str">
        <f>INDEX($B$1:$C$1,,MATCH(MAX(B318:C318),B318:C318,0))</f>
        <v>Nirenberg</v>
      </c>
      <c r="H318">
        <f>IF(B318=MAX($B318:$C318),1,0)</f>
        <v>0</v>
      </c>
      <c r="I318" s="2">
        <f>IF(C318=MAX($B318:$C318),1,0)</f>
        <v>1</v>
      </c>
      <c r="J318" t="str">
        <f>IF(SUM(H318:I318)&gt;1,"Tie","OK")</f>
        <v>OK</v>
      </c>
      <c r="K318" t="s">
        <v>15</v>
      </c>
      <c r="L318">
        <f>B318/D318</f>
        <v>0.45517241379310347</v>
      </c>
      <c r="M318">
        <f>C318/D318</f>
        <v>0.54482758620689653</v>
      </c>
      <c r="N318">
        <v>1882</v>
      </c>
      <c r="O318">
        <v>436</v>
      </c>
      <c r="P318">
        <f t="shared" si="4"/>
        <v>0.23166843783209351</v>
      </c>
    </row>
    <row r="319" spans="1:16" ht="20" x14ac:dyDescent="0.25">
      <c r="A319" s="1">
        <v>3064</v>
      </c>
      <c r="B319">
        <v>61</v>
      </c>
      <c r="C319">
        <v>40</v>
      </c>
      <c r="D319">
        <f>SUM(B319,C319)</f>
        <v>101</v>
      </c>
      <c r="E319">
        <v>0</v>
      </c>
      <c r="F319">
        <v>0</v>
      </c>
      <c r="G319" s="2" t="str">
        <f>INDEX($B$1:$C$1,,MATCH(MAX(B319:C319),B319:C319,0))</f>
        <v>Taylor</v>
      </c>
      <c r="H319">
        <f>IF(B319=MAX($B319:$C319),1,0)</f>
        <v>1</v>
      </c>
      <c r="I319" s="2">
        <f>IF(C319=MAX($B319:$C319),1,0)</f>
        <v>0</v>
      </c>
      <c r="J319" t="str">
        <f>IF(SUM(H319:I319)&gt;1,"Tie","OK")</f>
        <v>OK</v>
      </c>
      <c r="K319" t="s">
        <v>14</v>
      </c>
      <c r="L319">
        <f>B319/D319</f>
        <v>0.60396039603960394</v>
      </c>
      <c r="M319">
        <f>C319/D319</f>
        <v>0.39603960396039606</v>
      </c>
      <c r="N319">
        <v>410</v>
      </c>
      <c r="O319">
        <v>101</v>
      </c>
      <c r="P319">
        <f t="shared" si="4"/>
        <v>0.24634146341463414</v>
      </c>
    </row>
    <row r="320" spans="1:16" ht="20" x14ac:dyDescent="0.25">
      <c r="A320" s="1">
        <v>3065</v>
      </c>
      <c r="B320">
        <v>0</v>
      </c>
      <c r="C320">
        <v>4</v>
      </c>
      <c r="D320">
        <f>SUM(B320,C320)</f>
        <v>4</v>
      </c>
      <c r="E320">
        <v>0</v>
      </c>
      <c r="F320">
        <v>0</v>
      </c>
      <c r="G320" s="2" t="str">
        <f>INDEX($B$1:$C$1,,MATCH(MAX(B320:C320),B320:C320,0))</f>
        <v>Nirenberg</v>
      </c>
      <c r="H320">
        <f>IF(B320=MAX($B320:$C320),1,0)</f>
        <v>0</v>
      </c>
      <c r="I320" s="2">
        <f>IF(C320=MAX($B320:$C320),1,0)</f>
        <v>1</v>
      </c>
      <c r="J320" t="str">
        <f>IF(SUM(H320:I320)&gt;1,"Tie","OK")</f>
        <v>OK</v>
      </c>
      <c r="K320" t="s">
        <v>15</v>
      </c>
      <c r="L320">
        <f>B320/D320</f>
        <v>0</v>
      </c>
      <c r="M320">
        <f>C320/D320</f>
        <v>1</v>
      </c>
      <c r="N320">
        <v>49</v>
      </c>
      <c r="O320">
        <v>4</v>
      </c>
      <c r="P320">
        <f t="shared" si="4"/>
        <v>8.1632653061224483E-2</v>
      </c>
    </row>
    <row r="321" spans="1:16" ht="20" x14ac:dyDescent="0.25">
      <c r="A321" s="1">
        <v>3066</v>
      </c>
      <c r="B321">
        <v>215</v>
      </c>
      <c r="C321">
        <v>241</v>
      </c>
      <c r="D321">
        <f>SUM(B321,C321)</f>
        <v>456</v>
      </c>
      <c r="E321">
        <v>0</v>
      </c>
      <c r="F321">
        <v>2</v>
      </c>
      <c r="G321" s="2" t="str">
        <f>INDEX($B$1:$C$1,,MATCH(MAX(B321:C321),B321:C321,0))</f>
        <v>Nirenberg</v>
      </c>
      <c r="H321">
        <f>IF(B321=MAX($B321:$C321),1,0)</f>
        <v>0</v>
      </c>
      <c r="I321" s="2">
        <f>IF(C321=MAX($B321:$C321),1,0)</f>
        <v>1</v>
      </c>
      <c r="J321" t="str">
        <f>IF(SUM(H321:I321)&gt;1,"Tie","OK")</f>
        <v>OK</v>
      </c>
      <c r="K321" t="s">
        <v>15</v>
      </c>
      <c r="L321">
        <f>B321/D321</f>
        <v>0.47149122807017546</v>
      </c>
      <c r="M321">
        <f>C321/D321</f>
        <v>0.52850877192982459</v>
      </c>
      <c r="N321">
        <v>1887</v>
      </c>
      <c r="O321">
        <v>458</v>
      </c>
      <c r="P321">
        <f t="shared" si="4"/>
        <v>0.24271330153683096</v>
      </c>
    </row>
    <row r="322" spans="1:16" ht="20" x14ac:dyDescent="0.25">
      <c r="A322" s="1">
        <v>3068</v>
      </c>
      <c r="B322">
        <v>79</v>
      </c>
      <c r="C322">
        <v>143</v>
      </c>
      <c r="D322">
        <f>SUM(B322,C322)</f>
        <v>222</v>
      </c>
      <c r="E322">
        <v>0</v>
      </c>
      <c r="F322">
        <v>0</v>
      </c>
      <c r="G322" s="2" t="str">
        <f>INDEX($B$1:$C$1,,MATCH(MAX(B322:C322),B322:C322,0))</f>
        <v>Nirenberg</v>
      </c>
      <c r="H322">
        <f>IF(B322=MAX($B322:$C322),1,0)</f>
        <v>0</v>
      </c>
      <c r="I322" s="2">
        <f>IF(C322=MAX($B322:$C322),1,0)</f>
        <v>1</v>
      </c>
      <c r="J322" t="str">
        <f>IF(SUM(H322:I322)&gt;1,"Tie","OK")</f>
        <v>OK</v>
      </c>
      <c r="K322" t="s">
        <v>15</v>
      </c>
      <c r="L322">
        <f>B322/D322</f>
        <v>0.35585585585585583</v>
      </c>
      <c r="M322">
        <f>C322/D322</f>
        <v>0.64414414414414412</v>
      </c>
      <c r="N322">
        <v>2558</v>
      </c>
      <c r="O322">
        <v>222</v>
      </c>
      <c r="P322">
        <f t="shared" si="4"/>
        <v>8.6786551993745117E-2</v>
      </c>
    </row>
    <row r="323" spans="1:16" ht="20" x14ac:dyDescent="0.25">
      <c r="A323" s="1">
        <v>3069</v>
      </c>
      <c r="B323">
        <v>349</v>
      </c>
      <c r="C323">
        <v>468</v>
      </c>
      <c r="D323">
        <f>SUM(B323,C323)</f>
        <v>817</v>
      </c>
      <c r="E323">
        <v>0</v>
      </c>
      <c r="F323">
        <v>0</v>
      </c>
      <c r="G323" s="2" t="str">
        <f>INDEX($B$1:$C$1,,MATCH(MAX(B323:C323),B323:C323,0))</f>
        <v>Nirenberg</v>
      </c>
      <c r="H323">
        <f>IF(B323=MAX($B323:$C323),1,0)</f>
        <v>0</v>
      </c>
      <c r="I323" s="2">
        <f>IF(C323=MAX($B323:$C323),1,0)</f>
        <v>1</v>
      </c>
      <c r="J323" t="str">
        <f>IF(SUM(H323:I323)&gt;1,"Tie","OK")</f>
        <v>OK</v>
      </c>
      <c r="K323" t="s">
        <v>15</v>
      </c>
      <c r="L323">
        <f>B323/D323</f>
        <v>0.42717258261933905</v>
      </c>
      <c r="M323">
        <f>C323/D323</f>
        <v>0.57282741738066101</v>
      </c>
      <c r="N323">
        <v>3050</v>
      </c>
      <c r="O323">
        <v>817</v>
      </c>
      <c r="P323">
        <f t="shared" ref="P323:P386" si="5">IF(N323=0,O323,O323/N323)</f>
        <v>0.26786885245901637</v>
      </c>
    </row>
    <row r="324" spans="1:16" ht="20" x14ac:dyDescent="0.25">
      <c r="A324" s="1">
        <v>3070</v>
      </c>
      <c r="B324">
        <v>308</v>
      </c>
      <c r="C324">
        <v>471</v>
      </c>
      <c r="D324">
        <f>SUM(B324,C324)</f>
        <v>779</v>
      </c>
      <c r="E324">
        <v>0</v>
      </c>
      <c r="F324">
        <v>3</v>
      </c>
      <c r="G324" s="2" t="str">
        <f>INDEX($B$1:$C$1,,MATCH(MAX(B324:C324),B324:C324,0))</f>
        <v>Nirenberg</v>
      </c>
      <c r="H324">
        <f>IF(B324=MAX($B324:$C324),1,0)</f>
        <v>0</v>
      </c>
      <c r="I324" s="2">
        <f>IF(C324=MAX($B324:$C324),1,0)</f>
        <v>1</v>
      </c>
      <c r="J324" t="str">
        <f>IF(SUM(H324:I324)&gt;1,"Tie","OK")</f>
        <v>OK</v>
      </c>
      <c r="K324" t="s">
        <v>15</v>
      </c>
      <c r="L324">
        <f>B324/D324</f>
        <v>0.39537869062901154</v>
      </c>
      <c r="M324">
        <f>C324/D324</f>
        <v>0.60462130937098846</v>
      </c>
      <c r="N324">
        <v>2467</v>
      </c>
      <c r="O324">
        <v>782</v>
      </c>
      <c r="P324">
        <f t="shared" si="5"/>
        <v>0.31698419132549654</v>
      </c>
    </row>
    <row r="325" spans="1:16" ht="20" x14ac:dyDescent="0.25">
      <c r="A325" s="1">
        <v>3071</v>
      </c>
      <c r="B325">
        <v>200</v>
      </c>
      <c r="C325">
        <v>335</v>
      </c>
      <c r="D325">
        <f>SUM(B325,C325)</f>
        <v>535</v>
      </c>
      <c r="E325">
        <v>0</v>
      </c>
      <c r="F325">
        <v>0</v>
      </c>
      <c r="G325" s="2" t="str">
        <f>INDEX($B$1:$C$1,,MATCH(MAX(B325:C325),B325:C325,0))</f>
        <v>Nirenberg</v>
      </c>
      <c r="H325">
        <f>IF(B325=MAX($B325:$C325),1,0)</f>
        <v>0</v>
      </c>
      <c r="I325" s="2">
        <f>IF(C325=MAX($B325:$C325),1,0)</f>
        <v>1</v>
      </c>
      <c r="J325" t="str">
        <f>IF(SUM(H325:I325)&gt;1,"Tie","OK")</f>
        <v>OK</v>
      </c>
      <c r="K325" t="s">
        <v>15</v>
      </c>
      <c r="L325">
        <f>B325/D325</f>
        <v>0.37383177570093457</v>
      </c>
      <c r="M325">
        <f>C325/D325</f>
        <v>0.62616822429906538</v>
      </c>
      <c r="N325">
        <v>2474</v>
      </c>
      <c r="O325">
        <v>535</v>
      </c>
      <c r="P325">
        <f t="shared" si="5"/>
        <v>0.21624898949070331</v>
      </c>
    </row>
    <row r="326" spans="1:16" ht="20" x14ac:dyDescent="0.25">
      <c r="A326" s="1">
        <v>3072</v>
      </c>
      <c r="B326">
        <v>0</v>
      </c>
      <c r="C326">
        <v>0</v>
      </c>
      <c r="D326">
        <f>SUM(B326,C326)</f>
        <v>0</v>
      </c>
      <c r="E326">
        <v>0</v>
      </c>
      <c r="F326">
        <v>0</v>
      </c>
      <c r="G326" s="2" t="s">
        <v>18</v>
      </c>
      <c r="H326">
        <f>IF(B326=MAX($B326:$C326),1,0)</f>
        <v>1</v>
      </c>
      <c r="I326" s="2">
        <f>IF(C326=MAX($B326:$C326),1,0)</f>
        <v>1</v>
      </c>
      <c r="J326" t="str">
        <f>IF(SUM(H326:I326)&gt;1,"Tie","OK")</f>
        <v>Tie</v>
      </c>
      <c r="K326" t="s">
        <v>19</v>
      </c>
      <c r="L326">
        <v>0</v>
      </c>
      <c r="M326">
        <v>0</v>
      </c>
      <c r="N326">
        <v>0</v>
      </c>
      <c r="O326">
        <v>0</v>
      </c>
      <c r="P326">
        <f t="shared" si="5"/>
        <v>0</v>
      </c>
    </row>
    <row r="327" spans="1:16" ht="20" x14ac:dyDescent="0.25">
      <c r="A327" s="1">
        <v>3073</v>
      </c>
      <c r="B327">
        <v>140</v>
      </c>
      <c r="C327">
        <v>167</v>
      </c>
      <c r="D327">
        <f>SUM(B327,C327)</f>
        <v>307</v>
      </c>
      <c r="E327">
        <v>0</v>
      </c>
      <c r="F327">
        <v>0</v>
      </c>
      <c r="G327" s="2" t="str">
        <f>INDEX($B$1:$C$1,,MATCH(MAX(B327:C327),B327:C327,0))</f>
        <v>Nirenberg</v>
      </c>
      <c r="H327">
        <f>IF(B327=MAX($B327:$C327),1,0)</f>
        <v>0</v>
      </c>
      <c r="I327" s="2">
        <f>IF(C327=MAX($B327:$C327),1,0)</f>
        <v>1</v>
      </c>
      <c r="J327" t="str">
        <f>IF(SUM(H327:I327)&gt;1,"Tie","OK")</f>
        <v>OK</v>
      </c>
      <c r="K327" t="s">
        <v>15</v>
      </c>
      <c r="L327">
        <f>B327/D327</f>
        <v>0.4560260586319218</v>
      </c>
      <c r="M327">
        <f>C327/D327</f>
        <v>0.5439739413680782</v>
      </c>
      <c r="N327">
        <v>1561</v>
      </c>
      <c r="O327">
        <v>307</v>
      </c>
      <c r="P327">
        <f t="shared" si="5"/>
        <v>0.19666880204996798</v>
      </c>
    </row>
    <row r="328" spans="1:16" ht="20" x14ac:dyDescent="0.25">
      <c r="A328" s="1">
        <v>3074</v>
      </c>
      <c r="B328">
        <v>297</v>
      </c>
      <c r="C328">
        <v>374</v>
      </c>
      <c r="D328">
        <f>SUM(B328,C328)</f>
        <v>671</v>
      </c>
      <c r="E328">
        <v>0</v>
      </c>
      <c r="F328">
        <v>1</v>
      </c>
      <c r="G328" s="2" t="str">
        <f>INDEX($B$1:$C$1,,MATCH(MAX(B328:C328),B328:C328,0))</f>
        <v>Nirenberg</v>
      </c>
      <c r="H328">
        <f>IF(B328=MAX($B328:$C328),1,0)</f>
        <v>0</v>
      </c>
      <c r="I328" s="2">
        <f>IF(C328=MAX($B328:$C328),1,0)</f>
        <v>1</v>
      </c>
      <c r="J328" t="str">
        <f>IF(SUM(H328:I328)&gt;1,"Tie","OK")</f>
        <v>OK</v>
      </c>
      <c r="K328" t="s">
        <v>15</v>
      </c>
      <c r="L328">
        <f>B328/D328</f>
        <v>0.44262295081967212</v>
      </c>
      <c r="M328">
        <f>C328/D328</f>
        <v>0.55737704918032782</v>
      </c>
      <c r="N328">
        <v>2451</v>
      </c>
      <c r="O328">
        <v>672</v>
      </c>
      <c r="P328">
        <f t="shared" si="5"/>
        <v>0.2741738066095471</v>
      </c>
    </row>
    <row r="329" spans="1:16" ht="20" x14ac:dyDescent="0.25">
      <c r="A329" s="1">
        <v>3076</v>
      </c>
      <c r="B329">
        <v>216</v>
      </c>
      <c r="C329">
        <v>127</v>
      </c>
      <c r="D329">
        <f>SUM(B329,C329)</f>
        <v>343</v>
      </c>
      <c r="E329">
        <v>0</v>
      </c>
      <c r="F329">
        <v>0</v>
      </c>
      <c r="G329" s="2" t="str">
        <f>INDEX($B$1:$C$1,,MATCH(MAX(B329:C329),B329:C329,0))</f>
        <v>Taylor</v>
      </c>
      <c r="H329">
        <f>IF(B329=MAX($B329:$C329),1,0)</f>
        <v>1</v>
      </c>
      <c r="I329" s="2">
        <f>IF(C329=MAX($B329:$C329),1,0)</f>
        <v>0</v>
      </c>
      <c r="J329" t="str">
        <f>IF(SUM(H329:I329)&gt;1,"Tie","OK")</f>
        <v>OK</v>
      </c>
      <c r="K329" t="s">
        <v>14</v>
      </c>
      <c r="L329">
        <f>B329/D329</f>
        <v>0.62973760932944611</v>
      </c>
      <c r="M329">
        <f>C329/D329</f>
        <v>0.37026239067055394</v>
      </c>
      <c r="N329">
        <v>1457</v>
      </c>
      <c r="O329">
        <v>343</v>
      </c>
      <c r="P329">
        <f t="shared" si="5"/>
        <v>0.2354152367879204</v>
      </c>
    </row>
    <row r="330" spans="1:16" ht="20" x14ac:dyDescent="0.25">
      <c r="A330" s="1">
        <v>3077</v>
      </c>
      <c r="B330">
        <v>270</v>
      </c>
      <c r="C330">
        <v>422</v>
      </c>
      <c r="D330">
        <f>SUM(B330,C330)</f>
        <v>692</v>
      </c>
      <c r="E330">
        <v>0</v>
      </c>
      <c r="F330">
        <v>0</v>
      </c>
      <c r="G330" s="2" t="str">
        <f>INDEX($B$1:$C$1,,MATCH(MAX(B330:C330),B330:C330,0))</f>
        <v>Nirenberg</v>
      </c>
      <c r="H330">
        <f>IF(B330=MAX($B330:$C330),1,0)</f>
        <v>0</v>
      </c>
      <c r="I330" s="2">
        <f>IF(C330=MAX($B330:$C330),1,0)</f>
        <v>1</v>
      </c>
      <c r="J330" t="str">
        <f>IF(SUM(H330:I330)&gt;1,"Tie","OK")</f>
        <v>OK</v>
      </c>
      <c r="K330" t="s">
        <v>15</v>
      </c>
      <c r="L330">
        <f>B330/D330</f>
        <v>0.39017341040462428</v>
      </c>
      <c r="M330">
        <f>C330/D330</f>
        <v>0.60982658959537572</v>
      </c>
      <c r="N330">
        <v>2326</v>
      </c>
      <c r="O330">
        <v>692</v>
      </c>
      <c r="P330">
        <f t="shared" si="5"/>
        <v>0.29750644883920896</v>
      </c>
    </row>
    <row r="331" spans="1:16" ht="20" x14ac:dyDescent="0.25">
      <c r="A331" s="1">
        <v>3078</v>
      </c>
      <c r="B331">
        <v>266</v>
      </c>
      <c r="C331">
        <v>282</v>
      </c>
      <c r="D331">
        <f>SUM(B331,C331)</f>
        <v>548</v>
      </c>
      <c r="E331">
        <v>0</v>
      </c>
      <c r="F331">
        <v>1</v>
      </c>
      <c r="G331" s="2" t="str">
        <f>INDEX($B$1:$C$1,,MATCH(MAX(B331:C331),B331:C331,0))</f>
        <v>Nirenberg</v>
      </c>
      <c r="H331">
        <f>IF(B331=MAX($B331:$C331),1,0)</f>
        <v>0</v>
      </c>
      <c r="I331" s="2">
        <f>IF(C331=MAX($B331:$C331),1,0)</f>
        <v>1</v>
      </c>
      <c r="J331" t="str">
        <f>IF(SUM(H331:I331)&gt;1,"Tie","OK")</f>
        <v>OK</v>
      </c>
      <c r="K331" t="s">
        <v>15</v>
      </c>
      <c r="L331">
        <f>B331/D331</f>
        <v>0.48540145985401462</v>
      </c>
      <c r="M331">
        <f>C331/D331</f>
        <v>0.51459854014598538</v>
      </c>
      <c r="N331">
        <v>2771</v>
      </c>
      <c r="O331">
        <v>549</v>
      </c>
      <c r="P331">
        <f t="shared" si="5"/>
        <v>0.19812342114760015</v>
      </c>
    </row>
    <row r="332" spans="1:16" ht="20" x14ac:dyDescent="0.25">
      <c r="A332" s="1">
        <v>3079</v>
      </c>
      <c r="B332">
        <v>396</v>
      </c>
      <c r="C332">
        <v>369</v>
      </c>
      <c r="D332">
        <f>SUM(B332,C332)</f>
        <v>765</v>
      </c>
      <c r="E332">
        <v>0</v>
      </c>
      <c r="F332">
        <v>4</v>
      </c>
      <c r="G332" s="2" t="str">
        <f>INDEX($B$1:$C$1,,MATCH(MAX(B332:C332),B332:C332,0))</f>
        <v>Taylor</v>
      </c>
      <c r="H332">
        <f>IF(B332=MAX($B332:$C332),1,0)</f>
        <v>1</v>
      </c>
      <c r="I332" s="2">
        <f>IF(C332=MAX($B332:$C332),1,0)</f>
        <v>0</v>
      </c>
      <c r="J332" t="str">
        <f>IF(SUM(H332:I332)&gt;1,"Tie","OK")</f>
        <v>OK</v>
      </c>
      <c r="K332" t="s">
        <v>14</v>
      </c>
      <c r="L332">
        <f>B332/D332</f>
        <v>0.51764705882352946</v>
      </c>
      <c r="M332">
        <f>C332/D332</f>
        <v>0.4823529411764706</v>
      </c>
      <c r="N332">
        <v>2957</v>
      </c>
      <c r="O332">
        <v>769</v>
      </c>
      <c r="P332">
        <f t="shared" si="5"/>
        <v>0.26006087250591814</v>
      </c>
    </row>
    <row r="333" spans="1:16" ht="20" x14ac:dyDescent="0.25">
      <c r="A333" s="1">
        <v>3080</v>
      </c>
      <c r="B333">
        <v>144</v>
      </c>
      <c r="C333">
        <v>102</v>
      </c>
      <c r="D333">
        <f>SUM(B333,C333)</f>
        <v>246</v>
      </c>
      <c r="E333">
        <v>0</v>
      </c>
      <c r="F333">
        <v>0</v>
      </c>
      <c r="G333" s="2" t="str">
        <f>INDEX($B$1:$C$1,,MATCH(MAX(B333:C333),B333:C333,0))</f>
        <v>Taylor</v>
      </c>
      <c r="H333">
        <f>IF(B333=MAX($B333:$C333),1,0)</f>
        <v>1</v>
      </c>
      <c r="I333" s="2">
        <f>IF(C333=MAX($B333:$C333),1,0)</f>
        <v>0</v>
      </c>
      <c r="J333" t="str">
        <f>IF(SUM(H333:I333)&gt;1,"Tie","OK")</f>
        <v>OK</v>
      </c>
      <c r="K333" t="s">
        <v>14</v>
      </c>
      <c r="L333">
        <f>B333/D333</f>
        <v>0.58536585365853655</v>
      </c>
      <c r="M333">
        <f>C333/D333</f>
        <v>0.41463414634146339</v>
      </c>
      <c r="N333">
        <v>1069</v>
      </c>
      <c r="O333">
        <v>246</v>
      </c>
      <c r="P333">
        <f t="shared" si="5"/>
        <v>0.23012160898035547</v>
      </c>
    </row>
    <row r="334" spans="1:16" ht="20" x14ac:dyDescent="0.25">
      <c r="A334" s="1">
        <v>3081</v>
      </c>
      <c r="B334">
        <v>248</v>
      </c>
      <c r="C334">
        <v>188</v>
      </c>
      <c r="D334">
        <f>SUM(B334,C334)</f>
        <v>436</v>
      </c>
      <c r="E334">
        <v>0</v>
      </c>
      <c r="F334">
        <v>1</v>
      </c>
      <c r="G334" s="2" t="str">
        <f>INDEX($B$1:$C$1,,MATCH(MAX(B334:C334),B334:C334,0))</f>
        <v>Taylor</v>
      </c>
      <c r="H334">
        <f>IF(B334=MAX($B334:$C334),1,0)</f>
        <v>1</v>
      </c>
      <c r="I334" s="2">
        <f>IF(C334=MAX($B334:$C334),1,0)</f>
        <v>0</v>
      </c>
      <c r="J334" t="str">
        <f>IF(SUM(H334:I334)&gt;1,"Tie","OK")</f>
        <v>OK</v>
      </c>
      <c r="K334" t="s">
        <v>14</v>
      </c>
      <c r="L334">
        <f>B334/D334</f>
        <v>0.56880733944954132</v>
      </c>
      <c r="M334">
        <f>C334/D334</f>
        <v>0.43119266055045874</v>
      </c>
      <c r="N334">
        <v>2190</v>
      </c>
      <c r="O334">
        <v>437</v>
      </c>
      <c r="P334">
        <f t="shared" si="5"/>
        <v>0.19954337899543378</v>
      </c>
    </row>
    <row r="335" spans="1:16" ht="20" x14ac:dyDescent="0.25">
      <c r="A335" s="1">
        <v>3082</v>
      </c>
      <c r="B335">
        <v>181</v>
      </c>
      <c r="C335">
        <v>168</v>
      </c>
      <c r="D335">
        <f>SUM(B335,C335)</f>
        <v>349</v>
      </c>
      <c r="E335">
        <v>0</v>
      </c>
      <c r="F335">
        <v>0</v>
      </c>
      <c r="G335" s="2" t="str">
        <f>INDEX($B$1:$C$1,,MATCH(MAX(B335:C335),B335:C335,0))</f>
        <v>Taylor</v>
      </c>
      <c r="H335">
        <f>IF(B335=MAX($B335:$C335),1,0)</f>
        <v>1</v>
      </c>
      <c r="I335" s="2">
        <f>IF(C335=MAX($B335:$C335),1,0)</f>
        <v>0</v>
      </c>
      <c r="J335" t="str">
        <f>IF(SUM(H335:I335)&gt;1,"Tie","OK")</f>
        <v>OK</v>
      </c>
      <c r="K335" t="s">
        <v>14</v>
      </c>
      <c r="L335">
        <f>B335/D335</f>
        <v>0.51862464183381085</v>
      </c>
      <c r="M335">
        <f>C335/D335</f>
        <v>0.48137535816618909</v>
      </c>
      <c r="N335">
        <v>2350</v>
      </c>
      <c r="O335">
        <v>349</v>
      </c>
      <c r="P335">
        <f t="shared" si="5"/>
        <v>0.14851063829787234</v>
      </c>
    </row>
    <row r="336" spans="1:16" ht="20" x14ac:dyDescent="0.25">
      <c r="A336" s="1">
        <v>3083</v>
      </c>
      <c r="B336">
        <v>152</v>
      </c>
      <c r="C336">
        <v>143</v>
      </c>
      <c r="D336">
        <f>SUM(B336,C336)</f>
        <v>295</v>
      </c>
      <c r="E336">
        <v>0</v>
      </c>
      <c r="F336">
        <v>1</v>
      </c>
      <c r="G336" s="2" t="str">
        <f>INDEX($B$1:$C$1,,MATCH(MAX(B336:C336),B336:C336,0))</f>
        <v>Taylor</v>
      </c>
      <c r="H336">
        <f>IF(B336=MAX($B336:$C336),1,0)</f>
        <v>1</v>
      </c>
      <c r="I336" s="2">
        <f>IF(C336=MAX($B336:$C336),1,0)</f>
        <v>0</v>
      </c>
      <c r="J336" t="str">
        <f>IF(SUM(H336:I336)&gt;1,"Tie","OK")</f>
        <v>OK</v>
      </c>
      <c r="K336" t="s">
        <v>14</v>
      </c>
      <c r="L336">
        <f>B336/D336</f>
        <v>0.51525423728813557</v>
      </c>
      <c r="M336">
        <f>C336/D336</f>
        <v>0.48474576271186443</v>
      </c>
      <c r="N336">
        <v>1635</v>
      </c>
      <c r="O336">
        <v>296</v>
      </c>
      <c r="P336">
        <f t="shared" si="5"/>
        <v>0.18103975535168196</v>
      </c>
    </row>
    <row r="337" spans="1:16" ht="20" x14ac:dyDescent="0.25">
      <c r="A337" s="1">
        <v>3084</v>
      </c>
      <c r="B337">
        <v>211</v>
      </c>
      <c r="C337">
        <v>184</v>
      </c>
      <c r="D337">
        <f>SUM(B337,C337)</f>
        <v>395</v>
      </c>
      <c r="E337">
        <v>0</v>
      </c>
      <c r="F337">
        <v>1</v>
      </c>
      <c r="G337" s="2" t="str">
        <f>INDEX($B$1:$C$1,,MATCH(MAX(B337:C337),B337:C337,0))</f>
        <v>Taylor</v>
      </c>
      <c r="H337">
        <f>IF(B337=MAX($B337:$C337),1,0)</f>
        <v>1</v>
      </c>
      <c r="I337" s="2">
        <f>IF(C337=MAX($B337:$C337),1,0)</f>
        <v>0</v>
      </c>
      <c r="J337" t="str">
        <f>IF(SUM(H337:I337)&gt;1,"Tie","OK")</f>
        <v>OK</v>
      </c>
      <c r="K337" t="s">
        <v>14</v>
      </c>
      <c r="L337">
        <f>B337/D337</f>
        <v>0.53417721518987338</v>
      </c>
      <c r="M337">
        <f>C337/D337</f>
        <v>0.46582278481012657</v>
      </c>
      <c r="N337">
        <v>3118</v>
      </c>
      <c r="O337">
        <v>396</v>
      </c>
      <c r="P337">
        <f t="shared" si="5"/>
        <v>0.12700449005772932</v>
      </c>
    </row>
    <row r="338" spans="1:16" ht="20" x14ac:dyDescent="0.25">
      <c r="A338" s="1">
        <v>3085</v>
      </c>
      <c r="B338">
        <v>110</v>
      </c>
      <c r="C338">
        <v>100</v>
      </c>
      <c r="D338">
        <f>SUM(B338,C338)</f>
        <v>210</v>
      </c>
      <c r="E338">
        <v>0</v>
      </c>
      <c r="F338">
        <v>2</v>
      </c>
      <c r="G338" s="2" t="str">
        <f>INDEX($B$1:$C$1,,MATCH(MAX(B338:C338),B338:C338,0))</f>
        <v>Taylor</v>
      </c>
      <c r="H338">
        <f>IF(B338=MAX($B338:$C338),1,0)</f>
        <v>1</v>
      </c>
      <c r="I338" s="2">
        <f>IF(C338=MAX($B338:$C338),1,0)</f>
        <v>0</v>
      </c>
      <c r="J338" t="str">
        <f>IF(SUM(H338:I338)&gt;1,"Tie","OK")</f>
        <v>OK</v>
      </c>
      <c r="K338" t="s">
        <v>14</v>
      </c>
      <c r="L338">
        <f>B338/D338</f>
        <v>0.52380952380952384</v>
      </c>
      <c r="M338">
        <f>C338/D338</f>
        <v>0.47619047619047616</v>
      </c>
      <c r="N338">
        <v>1209</v>
      </c>
      <c r="O338">
        <v>212</v>
      </c>
      <c r="P338">
        <f t="shared" si="5"/>
        <v>0.17535153019023986</v>
      </c>
    </row>
    <row r="339" spans="1:16" ht="20" x14ac:dyDescent="0.25">
      <c r="A339" s="1">
        <v>3086</v>
      </c>
      <c r="B339">
        <v>204</v>
      </c>
      <c r="C339">
        <v>263</v>
      </c>
      <c r="D339">
        <f>SUM(B339,C339)</f>
        <v>467</v>
      </c>
      <c r="E339">
        <v>0</v>
      </c>
      <c r="F339">
        <v>0</v>
      </c>
      <c r="G339" s="2" t="str">
        <f>INDEX($B$1:$C$1,,MATCH(MAX(B339:C339),B339:C339,0))</f>
        <v>Nirenberg</v>
      </c>
      <c r="H339">
        <f>IF(B339=MAX($B339:$C339),1,0)</f>
        <v>0</v>
      </c>
      <c r="I339" s="2">
        <f>IF(C339=MAX($B339:$C339),1,0)</f>
        <v>1</v>
      </c>
      <c r="J339" t="str">
        <f>IF(SUM(H339:I339)&gt;1,"Tie","OK")</f>
        <v>OK</v>
      </c>
      <c r="K339" t="s">
        <v>15</v>
      </c>
      <c r="L339">
        <f>B339/D339</f>
        <v>0.43683083511777304</v>
      </c>
      <c r="M339">
        <f>C339/D339</f>
        <v>0.56316916488222701</v>
      </c>
      <c r="N339">
        <v>1661</v>
      </c>
      <c r="O339">
        <v>467</v>
      </c>
      <c r="P339">
        <f t="shared" si="5"/>
        <v>0.28115593016255269</v>
      </c>
    </row>
    <row r="340" spans="1:16" ht="20" x14ac:dyDescent="0.25">
      <c r="A340" s="1">
        <v>3087</v>
      </c>
      <c r="B340">
        <v>133</v>
      </c>
      <c r="C340">
        <v>78</v>
      </c>
      <c r="D340">
        <f>SUM(B340,C340)</f>
        <v>211</v>
      </c>
      <c r="E340">
        <v>0</v>
      </c>
      <c r="F340">
        <v>0</v>
      </c>
      <c r="G340" s="2" t="str">
        <f>INDEX($B$1:$C$1,,MATCH(MAX(B340:C340),B340:C340,0))</f>
        <v>Taylor</v>
      </c>
      <c r="H340">
        <f>IF(B340=MAX($B340:$C340),1,0)</f>
        <v>1</v>
      </c>
      <c r="I340" s="2">
        <f>IF(C340=MAX($B340:$C340),1,0)</f>
        <v>0</v>
      </c>
      <c r="J340" t="str">
        <f>IF(SUM(H340:I340)&gt;1,"Tie","OK")</f>
        <v>OK</v>
      </c>
      <c r="K340" t="s">
        <v>14</v>
      </c>
      <c r="L340">
        <f>B340/D340</f>
        <v>0.63033175355450233</v>
      </c>
      <c r="M340">
        <f>C340/D340</f>
        <v>0.36966824644549762</v>
      </c>
      <c r="N340">
        <v>1626</v>
      </c>
      <c r="O340">
        <v>211</v>
      </c>
      <c r="P340">
        <f t="shared" si="5"/>
        <v>0.12976629766297662</v>
      </c>
    </row>
    <row r="341" spans="1:16" ht="20" x14ac:dyDescent="0.25">
      <c r="A341" s="1">
        <v>3088</v>
      </c>
      <c r="B341">
        <v>308</v>
      </c>
      <c r="C341">
        <v>168</v>
      </c>
      <c r="D341">
        <f>SUM(B341,C341)</f>
        <v>476</v>
      </c>
      <c r="E341">
        <v>0</v>
      </c>
      <c r="F341">
        <v>2</v>
      </c>
      <c r="G341" s="2" t="str">
        <f>INDEX($B$1:$C$1,,MATCH(MAX(B341:C341),B341:C341,0))</f>
        <v>Taylor</v>
      </c>
      <c r="H341">
        <f>IF(B341=MAX($B341:$C341),1,0)</f>
        <v>1</v>
      </c>
      <c r="I341" s="2">
        <f>IF(C341=MAX($B341:$C341),1,0)</f>
        <v>0</v>
      </c>
      <c r="J341" t="str">
        <f>IF(SUM(H341:I341)&gt;1,"Tie","OK")</f>
        <v>OK</v>
      </c>
      <c r="K341" t="s">
        <v>14</v>
      </c>
      <c r="L341">
        <f>B341/D341</f>
        <v>0.6470588235294118</v>
      </c>
      <c r="M341">
        <f>C341/D341</f>
        <v>0.35294117647058826</v>
      </c>
      <c r="N341">
        <v>2967</v>
      </c>
      <c r="O341">
        <v>478</v>
      </c>
      <c r="P341">
        <f t="shared" si="5"/>
        <v>0.16110549376474553</v>
      </c>
    </row>
    <row r="342" spans="1:16" ht="20" x14ac:dyDescent="0.25">
      <c r="A342" s="1">
        <v>3090</v>
      </c>
      <c r="B342">
        <v>287</v>
      </c>
      <c r="C342">
        <v>223</v>
      </c>
      <c r="D342">
        <f>SUM(B342,C342)</f>
        <v>510</v>
      </c>
      <c r="E342">
        <v>0</v>
      </c>
      <c r="F342">
        <v>5</v>
      </c>
      <c r="G342" s="2" t="str">
        <f>INDEX($B$1:$C$1,,MATCH(MAX(B342:C342),B342:C342,0))</f>
        <v>Taylor</v>
      </c>
      <c r="H342">
        <f>IF(B342=MAX($B342:$C342),1,0)</f>
        <v>1</v>
      </c>
      <c r="I342" s="2">
        <f>IF(C342=MAX($B342:$C342),1,0)</f>
        <v>0</v>
      </c>
      <c r="J342" t="str">
        <f>IF(SUM(H342:I342)&gt;1,"Tie","OK")</f>
        <v>OK</v>
      </c>
      <c r="K342" t="s">
        <v>14</v>
      </c>
      <c r="L342">
        <f>B342/D342</f>
        <v>0.56274509803921569</v>
      </c>
      <c r="M342">
        <f>C342/D342</f>
        <v>0.43725490196078431</v>
      </c>
      <c r="N342">
        <v>3007</v>
      </c>
      <c r="O342">
        <v>511</v>
      </c>
      <c r="P342">
        <f t="shared" si="5"/>
        <v>0.16993681410043232</v>
      </c>
    </row>
    <row r="343" spans="1:16" ht="20" x14ac:dyDescent="0.25">
      <c r="A343" s="1">
        <v>3093</v>
      </c>
      <c r="B343">
        <v>407</v>
      </c>
      <c r="C343">
        <v>275</v>
      </c>
      <c r="D343">
        <f>SUM(B343,C343)</f>
        <v>682</v>
      </c>
      <c r="E343">
        <v>0</v>
      </c>
      <c r="F343">
        <v>0</v>
      </c>
      <c r="G343" s="2" t="str">
        <f>INDEX($B$1:$C$1,,MATCH(MAX(B343:C343),B343:C343,0))</f>
        <v>Taylor</v>
      </c>
      <c r="H343">
        <f>IF(B343=MAX($B343:$C343),1,0)</f>
        <v>1</v>
      </c>
      <c r="I343" s="2">
        <f>IF(C343=MAX($B343:$C343),1,0)</f>
        <v>0</v>
      </c>
      <c r="J343" t="str">
        <f>IF(SUM(H343:I343)&gt;1,"Tie","OK")</f>
        <v>OK</v>
      </c>
      <c r="K343" t="s">
        <v>14</v>
      </c>
      <c r="L343">
        <f>B343/D343</f>
        <v>0.59677419354838712</v>
      </c>
      <c r="M343">
        <f>C343/D343</f>
        <v>0.40322580645161288</v>
      </c>
      <c r="N343">
        <v>4237</v>
      </c>
      <c r="O343">
        <v>682</v>
      </c>
      <c r="P343">
        <f t="shared" si="5"/>
        <v>0.16096294548029266</v>
      </c>
    </row>
    <row r="344" spans="1:16" ht="20" x14ac:dyDescent="0.25">
      <c r="A344" s="1">
        <v>3094</v>
      </c>
      <c r="B344">
        <v>243</v>
      </c>
      <c r="C344">
        <v>267</v>
      </c>
      <c r="D344">
        <f>SUM(B344,C344)</f>
        <v>510</v>
      </c>
      <c r="E344">
        <v>0</v>
      </c>
      <c r="F344">
        <v>1</v>
      </c>
      <c r="G344" s="2" t="str">
        <f>INDEX($B$1:$C$1,,MATCH(MAX(B344:C344),B344:C344,0))</f>
        <v>Nirenberg</v>
      </c>
      <c r="H344">
        <f>IF(B344=MAX($B344:$C344),1,0)</f>
        <v>0</v>
      </c>
      <c r="I344" s="2">
        <f>IF(C344=MAX($B344:$C344),1,0)</f>
        <v>1</v>
      </c>
      <c r="J344" t="str">
        <f>IF(SUM(H344:I344)&gt;1,"Tie","OK")</f>
        <v>OK</v>
      </c>
      <c r="K344" t="s">
        <v>15</v>
      </c>
      <c r="L344">
        <f>B344/D344</f>
        <v>0.47647058823529409</v>
      </c>
      <c r="M344">
        <f>C344/D344</f>
        <v>0.52352941176470591</v>
      </c>
      <c r="N344">
        <v>2747</v>
      </c>
      <c r="O344">
        <v>511</v>
      </c>
      <c r="P344">
        <f t="shared" si="5"/>
        <v>0.18602111394248272</v>
      </c>
    </row>
    <row r="345" spans="1:16" ht="20" x14ac:dyDescent="0.25">
      <c r="A345" s="1">
        <v>3095</v>
      </c>
      <c r="B345">
        <v>77</v>
      </c>
      <c r="C345">
        <v>111</v>
      </c>
      <c r="D345">
        <f>SUM(B345,C345)</f>
        <v>188</v>
      </c>
      <c r="E345">
        <v>0</v>
      </c>
      <c r="F345">
        <v>0</v>
      </c>
      <c r="G345" s="2" t="str">
        <f>INDEX($B$1:$C$1,,MATCH(MAX(B345:C345),B345:C345,0))</f>
        <v>Nirenberg</v>
      </c>
      <c r="H345">
        <f>IF(B345=MAX($B345:$C345),1,0)</f>
        <v>0</v>
      </c>
      <c r="I345" s="2">
        <f>IF(C345=MAX($B345:$C345),1,0)</f>
        <v>1</v>
      </c>
      <c r="J345" t="str">
        <f>IF(SUM(H345:I345)&gt;1,"Tie","OK")</f>
        <v>OK</v>
      </c>
      <c r="K345" t="s">
        <v>15</v>
      </c>
      <c r="L345">
        <f>B345/D345</f>
        <v>0.40957446808510639</v>
      </c>
      <c r="M345">
        <f>C345/D345</f>
        <v>0.59042553191489366</v>
      </c>
      <c r="N345">
        <v>2517</v>
      </c>
      <c r="O345">
        <v>188</v>
      </c>
      <c r="P345">
        <f t="shared" si="5"/>
        <v>7.4692093762415576E-2</v>
      </c>
    </row>
    <row r="346" spans="1:16" ht="20" x14ac:dyDescent="0.25">
      <c r="A346" s="1">
        <v>3098</v>
      </c>
      <c r="B346">
        <v>113</v>
      </c>
      <c r="C346">
        <v>166</v>
      </c>
      <c r="D346">
        <f>SUM(B346,C346)</f>
        <v>279</v>
      </c>
      <c r="E346">
        <v>0</v>
      </c>
      <c r="F346">
        <v>0</v>
      </c>
      <c r="G346" s="2" t="str">
        <f>INDEX($B$1:$C$1,,MATCH(MAX(B346:C346),B346:C346,0))</f>
        <v>Nirenberg</v>
      </c>
      <c r="H346">
        <f>IF(B346=MAX($B346:$C346),1,0)</f>
        <v>0</v>
      </c>
      <c r="I346" s="2">
        <f>IF(C346=MAX($B346:$C346),1,0)</f>
        <v>1</v>
      </c>
      <c r="J346" t="str">
        <f>IF(SUM(H346:I346)&gt;1,"Tie","OK")</f>
        <v>OK</v>
      </c>
      <c r="K346" t="s">
        <v>15</v>
      </c>
      <c r="L346">
        <f>B346/D346</f>
        <v>0.4050179211469534</v>
      </c>
      <c r="M346">
        <f>C346/D346</f>
        <v>0.59498207885304655</v>
      </c>
      <c r="N346">
        <v>1239</v>
      </c>
      <c r="O346">
        <v>279</v>
      </c>
      <c r="P346">
        <f t="shared" si="5"/>
        <v>0.22518159806295399</v>
      </c>
    </row>
    <row r="347" spans="1:16" ht="20" x14ac:dyDescent="0.25">
      <c r="A347" s="1">
        <v>3099</v>
      </c>
      <c r="B347">
        <v>230</v>
      </c>
      <c r="C347">
        <v>246</v>
      </c>
      <c r="D347">
        <f>SUM(B347,C347)</f>
        <v>476</v>
      </c>
      <c r="E347">
        <v>0</v>
      </c>
      <c r="F347">
        <v>4</v>
      </c>
      <c r="G347" s="2" t="str">
        <f>INDEX($B$1:$C$1,,MATCH(MAX(B347:C347),B347:C347,0))</f>
        <v>Nirenberg</v>
      </c>
      <c r="H347">
        <f>IF(B347=MAX($B347:$C347),1,0)</f>
        <v>0</v>
      </c>
      <c r="I347" s="2">
        <f>IF(C347=MAX($B347:$C347),1,0)</f>
        <v>1</v>
      </c>
      <c r="J347" t="str">
        <f>IF(SUM(H347:I347)&gt;1,"Tie","OK")</f>
        <v>OK</v>
      </c>
      <c r="K347" t="s">
        <v>15</v>
      </c>
      <c r="L347">
        <f>B347/D347</f>
        <v>0.48319327731092437</v>
      </c>
      <c r="M347">
        <f>C347/D347</f>
        <v>0.51680672268907568</v>
      </c>
      <c r="N347">
        <v>3807</v>
      </c>
      <c r="O347">
        <v>480</v>
      </c>
      <c r="P347">
        <f t="shared" si="5"/>
        <v>0.12608353033884948</v>
      </c>
    </row>
    <row r="348" spans="1:16" ht="20" x14ac:dyDescent="0.25">
      <c r="A348" s="1">
        <v>3100</v>
      </c>
      <c r="B348">
        <v>199</v>
      </c>
      <c r="C348">
        <v>169</v>
      </c>
      <c r="D348">
        <f>SUM(B348,C348)</f>
        <v>368</v>
      </c>
      <c r="E348">
        <v>0</v>
      </c>
      <c r="F348">
        <v>0</v>
      </c>
      <c r="G348" s="2" t="str">
        <f>INDEX($B$1:$C$1,,MATCH(MAX(B348:C348),B348:C348,0))</f>
        <v>Taylor</v>
      </c>
      <c r="H348">
        <f>IF(B348=MAX($B348:$C348),1,0)</f>
        <v>1</v>
      </c>
      <c r="I348" s="2">
        <f>IF(C348=MAX($B348:$C348),1,0)</f>
        <v>0</v>
      </c>
      <c r="J348" t="str">
        <f>IF(SUM(H348:I348)&gt;1,"Tie","OK")</f>
        <v>OK</v>
      </c>
      <c r="K348" t="s">
        <v>14</v>
      </c>
      <c r="L348">
        <f>B348/D348</f>
        <v>0.54076086956521741</v>
      </c>
      <c r="M348">
        <f>C348/D348</f>
        <v>0.45923913043478259</v>
      </c>
      <c r="N348">
        <v>2917</v>
      </c>
      <c r="O348">
        <v>368</v>
      </c>
      <c r="P348">
        <f t="shared" si="5"/>
        <v>0.12615701062735687</v>
      </c>
    </row>
    <row r="349" spans="1:16" ht="20" x14ac:dyDescent="0.25">
      <c r="A349" s="1">
        <v>3101</v>
      </c>
      <c r="B349">
        <v>147</v>
      </c>
      <c r="C349">
        <v>192</v>
      </c>
      <c r="D349">
        <f>SUM(B349,C349)</f>
        <v>339</v>
      </c>
      <c r="E349">
        <v>0</v>
      </c>
      <c r="F349">
        <v>1</v>
      </c>
      <c r="G349" s="2" t="str">
        <f>INDEX($B$1:$C$1,,MATCH(MAX(B349:C349),B349:C349,0))</f>
        <v>Nirenberg</v>
      </c>
      <c r="H349">
        <f>IF(B349=MAX($B349:$C349),1,0)</f>
        <v>0</v>
      </c>
      <c r="I349" s="2">
        <f>IF(C349=MAX($B349:$C349),1,0)</f>
        <v>1</v>
      </c>
      <c r="J349" t="str">
        <f>IF(SUM(H349:I349)&gt;1,"Tie","OK")</f>
        <v>OK</v>
      </c>
      <c r="K349" t="s">
        <v>15</v>
      </c>
      <c r="L349">
        <f>B349/D349</f>
        <v>0.4336283185840708</v>
      </c>
      <c r="M349">
        <f>C349/D349</f>
        <v>0.5663716814159292</v>
      </c>
      <c r="N349">
        <v>2366</v>
      </c>
      <c r="O349">
        <v>340</v>
      </c>
      <c r="P349">
        <f t="shared" si="5"/>
        <v>0.1437024513947591</v>
      </c>
    </row>
    <row r="350" spans="1:16" ht="20" x14ac:dyDescent="0.25">
      <c r="A350" s="1">
        <v>3102</v>
      </c>
      <c r="B350">
        <v>342</v>
      </c>
      <c r="C350">
        <v>271</v>
      </c>
      <c r="D350">
        <f>SUM(B350,C350)</f>
        <v>613</v>
      </c>
      <c r="E350">
        <v>0</v>
      </c>
      <c r="F350">
        <v>2</v>
      </c>
      <c r="G350" s="2" t="str">
        <f>INDEX($B$1:$C$1,,MATCH(MAX(B350:C350),B350:C350,0))</f>
        <v>Taylor</v>
      </c>
      <c r="H350">
        <f>IF(B350=MAX($B350:$C350),1,0)</f>
        <v>1</v>
      </c>
      <c r="I350" s="2">
        <f>IF(C350=MAX($B350:$C350),1,0)</f>
        <v>0</v>
      </c>
      <c r="J350" t="str">
        <f>IF(SUM(H350:I350)&gt;1,"Tie","OK")</f>
        <v>OK</v>
      </c>
      <c r="K350" t="s">
        <v>14</v>
      </c>
      <c r="L350">
        <f>B350/D350</f>
        <v>0.55791190864600326</v>
      </c>
      <c r="M350">
        <f>C350/D350</f>
        <v>0.44208809135399674</v>
      </c>
      <c r="N350">
        <v>2983</v>
      </c>
      <c r="O350">
        <v>615</v>
      </c>
      <c r="P350">
        <f t="shared" si="5"/>
        <v>0.20616828695943681</v>
      </c>
    </row>
    <row r="351" spans="1:16" ht="20" x14ac:dyDescent="0.25">
      <c r="A351" s="1">
        <v>3103</v>
      </c>
      <c r="B351">
        <v>32</v>
      </c>
      <c r="C351">
        <v>18</v>
      </c>
      <c r="D351">
        <f>SUM(B351,C351)</f>
        <v>50</v>
      </c>
      <c r="E351">
        <v>0</v>
      </c>
      <c r="F351">
        <v>1</v>
      </c>
      <c r="G351" s="2" t="str">
        <f>INDEX($B$1:$C$1,,MATCH(MAX(B351:C351),B351:C351,0))</f>
        <v>Taylor</v>
      </c>
      <c r="H351">
        <f>IF(B351=MAX($B351:$C351),1,0)</f>
        <v>1</v>
      </c>
      <c r="I351" s="2">
        <f>IF(C351=MAX($B351:$C351),1,0)</f>
        <v>0</v>
      </c>
      <c r="J351" t="str">
        <f>IF(SUM(H351:I351)&gt;1,"Tie","OK")</f>
        <v>OK</v>
      </c>
      <c r="K351" t="s">
        <v>14</v>
      </c>
      <c r="L351">
        <f>B351/D351</f>
        <v>0.64</v>
      </c>
      <c r="M351">
        <f>C351/D351</f>
        <v>0.36</v>
      </c>
      <c r="N351">
        <v>671</v>
      </c>
      <c r="O351">
        <v>51</v>
      </c>
      <c r="P351">
        <f t="shared" si="5"/>
        <v>7.6005961251862889E-2</v>
      </c>
    </row>
    <row r="352" spans="1:16" ht="20" x14ac:dyDescent="0.25">
      <c r="A352" s="1">
        <v>3104</v>
      </c>
      <c r="B352">
        <v>338</v>
      </c>
      <c r="C352">
        <v>243</v>
      </c>
      <c r="D352">
        <f>SUM(B352,C352)</f>
        <v>581</v>
      </c>
      <c r="E352">
        <v>0</v>
      </c>
      <c r="F352">
        <v>0</v>
      </c>
      <c r="G352" s="2" t="str">
        <f>INDEX($B$1:$C$1,,MATCH(MAX(B352:C352),B352:C352,0))</f>
        <v>Taylor</v>
      </c>
      <c r="H352">
        <f>IF(B352=MAX($B352:$C352),1,0)</f>
        <v>1</v>
      </c>
      <c r="I352" s="2">
        <f>IF(C352=MAX($B352:$C352),1,0)</f>
        <v>0</v>
      </c>
      <c r="J352" t="str">
        <f>IF(SUM(H352:I352)&gt;1,"Tie","OK")</f>
        <v>OK</v>
      </c>
      <c r="K352" t="s">
        <v>14</v>
      </c>
      <c r="L352">
        <f>B352/D352</f>
        <v>0.58175559380378661</v>
      </c>
      <c r="M352">
        <f>C352/D352</f>
        <v>0.41824440619621345</v>
      </c>
      <c r="N352">
        <v>2580</v>
      </c>
      <c r="O352">
        <v>581</v>
      </c>
      <c r="P352">
        <f t="shared" si="5"/>
        <v>0.2251937984496124</v>
      </c>
    </row>
    <row r="353" spans="1:16" ht="20" x14ac:dyDescent="0.25">
      <c r="A353" s="1">
        <v>3105</v>
      </c>
      <c r="B353">
        <v>254</v>
      </c>
      <c r="C353">
        <v>155</v>
      </c>
      <c r="D353">
        <f>SUM(B353,C353)</f>
        <v>409</v>
      </c>
      <c r="E353">
        <v>0</v>
      </c>
      <c r="F353">
        <v>3</v>
      </c>
      <c r="G353" s="2" t="str">
        <f>INDEX($B$1:$C$1,,MATCH(MAX(B353:C353),B353:C353,0))</f>
        <v>Taylor</v>
      </c>
      <c r="H353">
        <f>IF(B353=MAX($B353:$C353),1,0)</f>
        <v>1</v>
      </c>
      <c r="I353" s="2">
        <f>IF(C353=MAX($B353:$C353),1,0)</f>
        <v>0</v>
      </c>
      <c r="J353" t="str">
        <f>IF(SUM(H353:I353)&gt;1,"Tie","OK")</f>
        <v>OK</v>
      </c>
      <c r="K353" t="s">
        <v>14</v>
      </c>
      <c r="L353">
        <f>B353/D353</f>
        <v>0.62102689486552565</v>
      </c>
      <c r="M353">
        <f>C353/D353</f>
        <v>0.37897310513447435</v>
      </c>
      <c r="N353">
        <v>3166</v>
      </c>
      <c r="O353">
        <v>412</v>
      </c>
      <c r="P353">
        <f t="shared" si="5"/>
        <v>0.13013265950726469</v>
      </c>
    </row>
    <row r="354" spans="1:16" ht="20" x14ac:dyDescent="0.25">
      <c r="A354" s="1">
        <v>3107</v>
      </c>
      <c r="B354">
        <v>69</v>
      </c>
      <c r="C354">
        <v>125</v>
      </c>
      <c r="D354">
        <f>SUM(B354,C354)</f>
        <v>194</v>
      </c>
      <c r="E354">
        <v>0</v>
      </c>
      <c r="F354">
        <v>0</v>
      </c>
      <c r="G354" s="2" t="str">
        <f>INDEX($B$1:$C$1,,MATCH(MAX(B354:C354),B354:C354,0))</f>
        <v>Nirenberg</v>
      </c>
      <c r="H354">
        <f>IF(B354=MAX($B354:$C354),1,0)</f>
        <v>0</v>
      </c>
      <c r="I354" s="2">
        <f>IF(C354=MAX($B354:$C354),1,0)</f>
        <v>1</v>
      </c>
      <c r="J354" t="str">
        <f>IF(SUM(H354:I354)&gt;1,"Tie","OK")</f>
        <v>OK</v>
      </c>
      <c r="K354" t="s">
        <v>15</v>
      </c>
      <c r="L354">
        <f>B354/D354</f>
        <v>0.35567010309278352</v>
      </c>
      <c r="M354">
        <f>C354/D354</f>
        <v>0.64432989690721654</v>
      </c>
      <c r="N354">
        <v>1572</v>
      </c>
      <c r="O354">
        <v>194</v>
      </c>
      <c r="P354">
        <f t="shared" si="5"/>
        <v>0.12340966921119594</v>
      </c>
    </row>
    <row r="355" spans="1:16" ht="20" x14ac:dyDescent="0.25">
      <c r="A355" s="1">
        <v>3108</v>
      </c>
      <c r="B355">
        <v>210</v>
      </c>
      <c r="C355">
        <v>120</v>
      </c>
      <c r="D355">
        <f>SUM(B355,C355)</f>
        <v>330</v>
      </c>
      <c r="E355">
        <v>0</v>
      </c>
      <c r="F355">
        <v>1</v>
      </c>
      <c r="G355" s="2" t="str">
        <f>INDEX($B$1:$C$1,,MATCH(MAX(B355:C355),B355:C355,0))</f>
        <v>Taylor</v>
      </c>
      <c r="H355">
        <f>IF(B355=MAX($B355:$C355),1,0)</f>
        <v>1</v>
      </c>
      <c r="I355" s="2">
        <f>IF(C355=MAX($B355:$C355),1,0)</f>
        <v>0</v>
      </c>
      <c r="J355" t="str">
        <f>IF(SUM(H355:I355)&gt;1,"Tie","OK")</f>
        <v>OK</v>
      </c>
      <c r="K355" t="s">
        <v>14</v>
      </c>
      <c r="L355">
        <f>B355/D355</f>
        <v>0.63636363636363635</v>
      </c>
      <c r="M355">
        <f>C355/D355</f>
        <v>0.36363636363636365</v>
      </c>
      <c r="N355">
        <v>1449</v>
      </c>
      <c r="O355">
        <v>331</v>
      </c>
      <c r="P355">
        <f t="shared" si="5"/>
        <v>0.22843340234644582</v>
      </c>
    </row>
    <row r="356" spans="1:16" ht="20" x14ac:dyDescent="0.25">
      <c r="A356" s="1">
        <v>3109</v>
      </c>
      <c r="B356">
        <v>159</v>
      </c>
      <c r="C356">
        <v>201</v>
      </c>
      <c r="D356">
        <f>SUM(B356,C356)</f>
        <v>360</v>
      </c>
      <c r="E356">
        <v>0</v>
      </c>
      <c r="F356">
        <v>1</v>
      </c>
      <c r="G356" s="2" t="str">
        <f>INDEX($B$1:$C$1,,MATCH(MAX(B356:C356),B356:C356,0))</f>
        <v>Nirenberg</v>
      </c>
      <c r="H356">
        <f>IF(B356=MAX($B356:$C356),1,0)</f>
        <v>0</v>
      </c>
      <c r="I356" s="2">
        <f>IF(C356=MAX($B356:$C356),1,0)</f>
        <v>1</v>
      </c>
      <c r="J356" t="str">
        <f>IF(SUM(H356:I356)&gt;1,"Tie","OK")</f>
        <v>OK</v>
      </c>
      <c r="K356" t="s">
        <v>15</v>
      </c>
      <c r="L356">
        <f>B356/D356</f>
        <v>0.44166666666666665</v>
      </c>
      <c r="M356">
        <f>C356/D356</f>
        <v>0.55833333333333335</v>
      </c>
      <c r="N356">
        <v>3111</v>
      </c>
      <c r="O356">
        <v>361</v>
      </c>
      <c r="P356">
        <f t="shared" si="5"/>
        <v>0.11603985856637737</v>
      </c>
    </row>
    <row r="357" spans="1:16" ht="20" x14ac:dyDescent="0.25">
      <c r="A357" s="1">
        <v>3110</v>
      </c>
      <c r="B357">
        <v>225</v>
      </c>
      <c r="C357">
        <v>154</v>
      </c>
      <c r="D357">
        <f>SUM(B357,C357)</f>
        <v>379</v>
      </c>
      <c r="E357">
        <v>0</v>
      </c>
      <c r="F357">
        <v>4</v>
      </c>
      <c r="G357" s="2" t="str">
        <f>INDEX($B$1:$C$1,,MATCH(MAX(B357:C357),B357:C357,0))</f>
        <v>Taylor</v>
      </c>
      <c r="H357">
        <f>IF(B357=MAX($B357:$C357),1,0)</f>
        <v>1</v>
      </c>
      <c r="I357" s="2">
        <f>IF(C357=MAX($B357:$C357),1,0)</f>
        <v>0</v>
      </c>
      <c r="J357" t="str">
        <f>IF(SUM(H357:I357)&gt;1,"Tie","OK")</f>
        <v>OK</v>
      </c>
      <c r="K357" t="s">
        <v>14</v>
      </c>
      <c r="L357">
        <f>B357/D357</f>
        <v>0.59366754617414252</v>
      </c>
      <c r="M357">
        <f>C357/D357</f>
        <v>0.40633245382585753</v>
      </c>
      <c r="N357">
        <v>2887</v>
      </c>
      <c r="O357">
        <v>383</v>
      </c>
      <c r="P357">
        <f t="shared" si="5"/>
        <v>0.13266366470384483</v>
      </c>
    </row>
    <row r="358" spans="1:16" ht="20" x14ac:dyDescent="0.25">
      <c r="A358" s="1">
        <v>3111</v>
      </c>
      <c r="B358">
        <v>0</v>
      </c>
      <c r="C358">
        <v>0</v>
      </c>
      <c r="D358">
        <f>SUM(B358,C358)</f>
        <v>0</v>
      </c>
      <c r="E358">
        <v>0</v>
      </c>
      <c r="F358">
        <v>0</v>
      </c>
      <c r="G358" s="2" t="s">
        <v>18</v>
      </c>
      <c r="H358">
        <f>IF(B358=MAX($B358:$C358),1,0)</f>
        <v>1</v>
      </c>
      <c r="I358" s="2">
        <f>IF(C358=MAX($B358:$C358),1,0)</f>
        <v>1</v>
      </c>
      <c r="J358" t="str">
        <f>IF(SUM(H358:I358)&gt;1,"Tie","OK")</f>
        <v>Tie</v>
      </c>
      <c r="K358" t="s">
        <v>19</v>
      </c>
      <c r="L358">
        <v>0</v>
      </c>
      <c r="M358">
        <v>0</v>
      </c>
      <c r="N358">
        <v>0</v>
      </c>
      <c r="O358">
        <v>0</v>
      </c>
      <c r="P358">
        <f t="shared" si="5"/>
        <v>0</v>
      </c>
    </row>
    <row r="359" spans="1:16" ht="20" x14ac:dyDescent="0.25">
      <c r="A359" s="1">
        <v>3112</v>
      </c>
      <c r="B359">
        <v>63</v>
      </c>
      <c r="C359">
        <v>118</v>
      </c>
      <c r="D359">
        <f>SUM(B359,C359)</f>
        <v>181</v>
      </c>
      <c r="E359">
        <v>0</v>
      </c>
      <c r="F359">
        <v>0</v>
      </c>
      <c r="G359" s="2" t="str">
        <f>INDEX($B$1:$C$1,,MATCH(MAX(B359:C359),B359:C359,0))</f>
        <v>Nirenberg</v>
      </c>
      <c r="H359">
        <f>IF(B359=MAX($B359:$C359),1,0)</f>
        <v>0</v>
      </c>
      <c r="I359" s="2">
        <f>IF(C359=MAX($B359:$C359),1,0)</f>
        <v>1</v>
      </c>
      <c r="J359" t="str">
        <f>IF(SUM(H359:I359)&gt;1,"Tie","OK")</f>
        <v>OK</v>
      </c>
      <c r="K359" t="s">
        <v>15</v>
      </c>
      <c r="L359">
        <f>B359/D359</f>
        <v>0.34806629834254144</v>
      </c>
      <c r="M359">
        <f>C359/D359</f>
        <v>0.65193370165745856</v>
      </c>
      <c r="N359">
        <v>1450</v>
      </c>
      <c r="O359">
        <v>181</v>
      </c>
      <c r="P359">
        <f t="shared" si="5"/>
        <v>0.12482758620689655</v>
      </c>
    </row>
    <row r="360" spans="1:16" ht="20" x14ac:dyDescent="0.25">
      <c r="A360" s="1">
        <v>3113</v>
      </c>
      <c r="B360">
        <v>28</v>
      </c>
      <c r="C360">
        <v>55</v>
      </c>
      <c r="D360">
        <f>SUM(B360,C360)</f>
        <v>83</v>
      </c>
      <c r="E360">
        <v>0</v>
      </c>
      <c r="F360">
        <v>0</v>
      </c>
      <c r="G360" s="2" t="str">
        <f>INDEX($B$1:$C$1,,MATCH(MAX(B360:C360),B360:C360,0))</f>
        <v>Nirenberg</v>
      </c>
      <c r="H360">
        <f>IF(B360=MAX($B360:$C360),1,0)</f>
        <v>0</v>
      </c>
      <c r="I360" s="2">
        <f>IF(C360=MAX($B360:$C360),1,0)</f>
        <v>1</v>
      </c>
      <c r="J360" t="str">
        <f>IF(SUM(H360:I360)&gt;1,"Tie","OK")</f>
        <v>OK</v>
      </c>
      <c r="K360" t="s">
        <v>15</v>
      </c>
      <c r="L360">
        <f>B360/D360</f>
        <v>0.33734939759036142</v>
      </c>
      <c r="M360">
        <f>C360/D360</f>
        <v>0.66265060240963858</v>
      </c>
      <c r="N360">
        <v>1053</v>
      </c>
      <c r="O360">
        <v>83</v>
      </c>
      <c r="P360">
        <f t="shared" si="5"/>
        <v>7.8822412155745494E-2</v>
      </c>
    </row>
    <row r="361" spans="1:16" ht="20" x14ac:dyDescent="0.25">
      <c r="A361" s="1">
        <v>3114</v>
      </c>
      <c r="B361">
        <v>270</v>
      </c>
      <c r="C361">
        <v>153</v>
      </c>
      <c r="D361">
        <f>SUM(B361,C361)</f>
        <v>423</v>
      </c>
      <c r="E361">
        <v>0</v>
      </c>
      <c r="F361">
        <v>1</v>
      </c>
      <c r="G361" s="2" t="str">
        <f>INDEX($B$1:$C$1,,MATCH(MAX(B361:C361),B361:C361,0))</f>
        <v>Taylor</v>
      </c>
      <c r="H361">
        <f>IF(B361=MAX($B361:$C361),1,0)</f>
        <v>1</v>
      </c>
      <c r="I361" s="2">
        <f>IF(C361=MAX($B361:$C361),1,0)</f>
        <v>0</v>
      </c>
      <c r="J361" t="str">
        <f>IF(SUM(H361:I361)&gt;1,"Tie","OK")</f>
        <v>OK</v>
      </c>
      <c r="K361" t="s">
        <v>14</v>
      </c>
      <c r="L361">
        <f>B361/D361</f>
        <v>0.63829787234042556</v>
      </c>
      <c r="M361">
        <f>C361/D361</f>
        <v>0.36170212765957449</v>
      </c>
      <c r="N361">
        <v>2269</v>
      </c>
      <c r="O361">
        <v>424</v>
      </c>
      <c r="P361">
        <f t="shared" si="5"/>
        <v>0.18686646099603349</v>
      </c>
    </row>
    <row r="362" spans="1:16" ht="20" x14ac:dyDescent="0.25">
      <c r="A362" s="1">
        <v>3115</v>
      </c>
      <c r="B362">
        <v>279</v>
      </c>
      <c r="C362">
        <v>329</v>
      </c>
      <c r="D362">
        <f>SUM(B362,C362)</f>
        <v>608</v>
      </c>
      <c r="E362">
        <v>0</v>
      </c>
      <c r="F362">
        <v>0</v>
      </c>
      <c r="G362" s="2" t="str">
        <f>INDEX($B$1:$C$1,,MATCH(MAX(B362:C362),B362:C362,0))</f>
        <v>Nirenberg</v>
      </c>
      <c r="H362">
        <f>IF(B362=MAX($B362:$C362),1,0)</f>
        <v>0</v>
      </c>
      <c r="I362" s="2">
        <f>IF(C362=MAX($B362:$C362),1,0)</f>
        <v>1</v>
      </c>
      <c r="J362" t="str">
        <f>IF(SUM(H362:I362)&gt;1,"Tie","OK")</f>
        <v>OK</v>
      </c>
      <c r="K362" t="s">
        <v>15</v>
      </c>
      <c r="L362">
        <f>B362/D362</f>
        <v>0.45888157894736842</v>
      </c>
      <c r="M362">
        <f>C362/D362</f>
        <v>0.54111842105263153</v>
      </c>
      <c r="N362">
        <v>1760</v>
      </c>
      <c r="O362">
        <v>608</v>
      </c>
      <c r="P362">
        <f t="shared" si="5"/>
        <v>0.34545454545454546</v>
      </c>
    </row>
    <row r="363" spans="1:16" ht="20" x14ac:dyDescent="0.25">
      <c r="A363" s="1">
        <v>3116</v>
      </c>
      <c r="B363">
        <v>141</v>
      </c>
      <c r="C363">
        <v>170</v>
      </c>
      <c r="D363">
        <f>SUM(B363,C363)</f>
        <v>311</v>
      </c>
      <c r="E363">
        <v>0</v>
      </c>
      <c r="F363">
        <v>2</v>
      </c>
      <c r="G363" s="2" t="str">
        <f>INDEX($B$1:$C$1,,MATCH(MAX(B363:C363),B363:C363,0))</f>
        <v>Nirenberg</v>
      </c>
      <c r="H363">
        <f>IF(B363=MAX($B363:$C363),1,0)</f>
        <v>0</v>
      </c>
      <c r="I363" s="2">
        <f>IF(C363=MAX($B363:$C363),1,0)</f>
        <v>1</v>
      </c>
      <c r="J363" t="str">
        <f>IF(SUM(H363:I363)&gt;1,"Tie","OK")</f>
        <v>OK</v>
      </c>
      <c r="K363" t="s">
        <v>15</v>
      </c>
      <c r="L363">
        <f>B363/D363</f>
        <v>0.45337620578778137</v>
      </c>
      <c r="M363">
        <f>C363/D363</f>
        <v>0.54662379421221863</v>
      </c>
      <c r="N363">
        <v>1504</v>
      </c>
      <c r="O363">
        <v>313</v>
      </c>
      <c r="P363">
        <f t="shared" si="5"/>
        <v>0.20811170212765959</v>
      </c>
    </row>
    <row r="364" spans="1:16" ht="20" x14ac:dyDescent="0.25">
      <c r="A364" s="1">
        <v>3117</v>
      </c>
      <c r="B364">
        <v>435</v>
      </c>
      <c r="C364">
        <v>358</v>
      </c>
      <c r="D364">
        <f>SUM(B364,C364)</f>
        <v>793</v>
      </c>
      <c r="E364">
        <v>0</v>
      </c>
      <c r="F364">
        <v>2</v>
      </c>
      <c r="G364" s="2" t="str">
        <f>INDEX($B$1:$C$1,,MATCH(MAX(B364:C364),B364:C364,0))</f>
        <v>Taylor</v>
      </c>
      <c r="H364">
        <f>IF(B364=MAX($B364:$C364),1,0)</f>
        <v>1</v>
      </c>
      <c r="I364" s="2">
        <f>IF(C364=MAX($B364:$C364),1,0)</f>
        <v>0</v>
      </c>
      <c r="J364" t="str">
        <f>IF(SUM(H364:I364)&gt;1,"Tie","OK")</f>
        <v>OK</v>
      </c>
      <c r="K364" t="s">
        <v>14</v>
      </c>
      <c r="L364">
        <f>B364/D364</f>
        <v>0.54854981084489285</v>
      </c>
      <c r="M364">
        <f>C364/D364</f>
        <v>0.45145018915510721</v>
      </c>
      <c r="N364">
        <v>3004</v>
      </c>
      <c r="O364">
        <v>795</v>
      </c>
      <c r="P364">
        <f t="shared" si="5"/>
        <v>0.26464713715046606</v>
      </c>
    </row>
    <row r="365" spans="1:16" ht="20" x14ac:dyDescent="0.25">
      <c r="A365" s="1">
        <v>3118</v>
      </c>
      <c r="B365">
        <v>97</v>
      </c>
      <c r="C365">
        <v>112</v>
      </c>
      <c r="D365">
        <f>SUM(B365,C365)</f>
        <v>209</v>
      </c>
      <c r="E365">
        <v>0</v>
      </c>
      <c r="F365">
        <v>3</v>
      </c>
      <c r="G365" s="2" t="str">
        <f>INDEX($B$1:$C$1,,MATCH(MAX(B365:C365),B365:C365,0))</f>
        <v>Nirenberg</v>
      </c>
      <c r="H365">
        <f>IF(B365=MAX($B365:$C365),1,0)</f>
        <v>0</v>
      </c>
      <c r="I365" s="2">
        <f>IF(C365=MAX($B365:$C365),1,0)</f>
        <v>1</v>
      </c>
      <c r="J365" t="str">
        <f>IF(SUM(H365:I365)&gt;1,"Tie","OK")</f>
        <v>OK</v>
      </c>
      <c r="K365" t="s">
        <v>15</v>
      </c>
      <c r="L365">
        <f>B365/D365</f>
        <v>0.46411483253588515</v>
      </c>
      <c r="M365">
        <f>C365/D365</f>
        <v>0.53588516746411485</v>
      </c>
      <c r="N365">
        <v>925</v>
      </c>
      <c r="O365">
        <v>212</v>
      </c>
      <c r="P365">
        <f t="shared" si="5"/>
        <v>0.22918918918918918</v>
      </c>
    </row>
    <row r="366" spans="1:16" ht="20" x14ac:dyDescent="0.25">
      <c r="A366" s="1">
        <v>3119</v>
      </c>
      <c r="B366">
        <v>240</v>
      </c>
      <c r="C366">
        <v>291</v>
      </c>
      <c r="D366">
        <f>SUM(B366,C366)</f>
        <v>531</v>
      </c>
      <c r="E366">
        <v>0</v>
      </c>
      <c r="F366">
        <v>0</v>
      </c>
      <c r="G366" s="2" t="str">
        <f>INDEX($B$1:$C$1,,MATCH(MAX(B366:C366),B366:C366,0))</f>
        <v>Nirenberg</v>
      </c>
      <c r="H366">
        <f>IF(B366=MAX($B366:$C366),1,0)</f>
        <v>0</v>
      </c>
      <c r="I366" s="2">
        <f>IF(C366=MAX($B366:$C366),1,0)</f>
        <v>1</v>
      </c>
      <c r="J366" t="str">
        <f>IF(SUM(H366:I366)&gt;1,"Tie","OK")</f>
        <v>OK</v>
      </c>
      <c r="K366" t="s">
        <v>15</v>
      </c>
      <c r="L366">
        <f>B366/D366</f>
        <v>0.4519774011299435</v>
      </c>
      <c r="M366">
        <f>C366/D366</f>
        <v>0.54802259887005644</v>
      </c>
      <c r="N366">
        <v>3707</v>
      </c>
      <c r="O366">
        <v>531</v>
      </c>
      <c r="P366">
        <f t="shared" si="5"/>
        <v>0.14324251416239547</v>
      </c>
    </row>
    <row r="367" spans="1:16" ht="20" x14ac:dyDescent="0.25">
      <c r="A367" s="1">
        <v>3120</v>
      </c>
      <c r="B367">
        <v>172</v>
      </c>
      <c r="C367">
        <v>217</v>
      </c>
      <c r="D367">
        <f>SUM(B367,C367)</f>
        <v>389</v>
      </c>
      <c r="E367">
        <v>0</v>
      </c>
      <c r="F367">
        <v>1</v>
      </c>
      <c r="G367" s="2" t="str">
        <f>INDEX($B$1:$C$1,,MATCH(MAX(B367:C367),B367:C367,0))</f>
        <v>Nirenberg</v>
      </c>
      <c r="H367">
        <f>IF(B367=MAX($B367:$C367),1,0)</f>
        <v>0</v>
      </c>
      <c r="I367" s="2">
        <f>IF(C367=MAX($B367:$C367),1,0)</f>
        <v>1</v>
      </c>
      <c r="J367" t="str">
        <f>IF(SUM(H367:I367)&gt;1,"Tie","OK")</f>
        <v>OK</v>
      </c>
      <c r="K367" t="s">
        <v>15</v>
      </c>
      <c r="L367">
        <f>B367/D367</f>
        <v>0.44215938303341901</v>
      </c>
      <c r="M367">
        <f>C367/D367</f>
        <v>0.55784061696658094</v>
      </c>
      <c r="N367">
        <v>3165</v>
      </c>
      <c r="O367">
        <v>390</v>
      </c>
      <c r="P367">
        <f t="shared" si="5"/>
        <v>0.12322274881516587</v>
      </c>
    </row>
    <row r="368" spans="1:16" ht="20" x14ac:dyDescent="0.25">
      <c r="A368" s="1">
        <v>3121</v>
      </c>
      <c r="B368">
        <v>220</v>
      </c>
      <c r="C368">
        <v>198</v>
      </c>
      <c r="D368">
        <f>SUM(B368,C368)</f>
        <v>418</v>
      </c>
      <c r="E368">
        <v>0</v>
      </c>
      <c r="F368">
        <v>1</v>
      </c>
      <c r="G368" s="2" t="str">
        <f>INDEX($B$1:$C$1,,MATCH(MAX(B368:C368),B368:C368,0))</f>
        <v>Taylor</v>
      </c>
      <c r="H368">
        <f>IF(B368=MAX($B368:$C368),1,0)</f>
        <v>1</v>
      </c>
      <c r="I368" s="2">
        <f>IF(C368=MAX($B368:$C368),1,0)</f>
        <v>0</v>
      </c>
      <c r="J368" t="str">
        <f>IF(SUM(H368:I368)&gt;1,"Tie","OK")</f>
        <v>OK</v>
      </c>
      <c r="K368" t="s">
        <v>14</v>
      </c>
      <c r="L368">
        <f>B368/D368</f>
        <v>0.52631578947368418</v>
      </c>
      <c r="M368">
        <f>C368/D368</f>
        <v>0.47368421052631576</v>
      </c>
      <c r="N368">
        <v>4097</v>
      </c>
      <c r="O368">
        <v>419</v>
      </c>
      <c r="P368">
        <f t="shared" si="5"/>
        <v>0.10226995362460337</v>
      </c>
    </row>
    <row r="369" spans="1:16" ht="20" x14ac:dyDescent="0.25">
      <c r="A369" s="1">
        <v>3122</v>
      </c>
      <c r="B369">
        <v>158</v>
      </c>
      <c r="C369">
        <v>176</v>
      </c>
      <c r="D369">
        <f>SUM(B369,C369)</f>
        <v>334</v>
      </c>
      <c r="E369">
        <v>0</v>
      </c>
      <c r="F369">
        <v>2</v>
      </c>
      <c r="G369" s="2" t="str">
        <f>INDEX($B$1:$C$1,,MATCH(MAX(B369:C369),B369:C369,0))</f>
        <v>Nirenberg</v>
      </c>
      <c r="H369">
        <f>IF(B369=MAX($B369:$C369),1,0)</f>
        <v>0</v>
      </c>
      <c r="I369" s="2">
        <f>IF(C369=MAX($B369:$C369),1,0)</f>
        <v>1</v>
      </c>
      <c r="J369" t="str">
        <f>IF(SUM(H369:I369)&gt;1,"Tie","OK")</f>
        <v>OK</v>
      </c>
      <c r="K369" t="s">
        <v>15</v>
      </c>
      <c r="L369">
        <f>B369/D369</f>
        <v>0.47305389221556887</v>
      </c>
      <c r="M369">
        <f>C369/D369</f>
        <v>0.52694610778443118</v>
      </c>
      <c r="N369">
        <v>2052</v>
      </c>
      <c r="O369">
        <v>336</v>
      </c>
      <c r="P369">
        <f t="shared" si="5"/>
        <v>0.16374269005847952</v>
      </c>
    </row>
    <row r="370" spans="1:16" ht="20" x14ac:dyDescent="0.25">
      <c r="A370" s="1">
        <v>3123</v>
      </c>
      <c r="B370">
        <v>15</v>
      </c>
      <c r="C370">
        <v>15</v>
      </c>
      <c r="D370">
        <f>SUM(B370,C370)</f>
        <v>30</v>
      </c>
      <c r="E370">
        <v>0</v>
      </c>
      <c r="F370">
        <v>0</v>
      </c>
      <c r="G370" s="2" t="s">
        <v>10</v>
      </c>
      <c r="H370">
        <f>IF(B370=MAX($B370:$C370),1,0)</f>
        <v>1</v>
      </c>
      <c r="I370" s="2">
        <f>IF(C370=MAX($B370:$C370),1,0)</f>
        <v>1</v>
      </c>
      <c r="J370" t="str">
        <f>IF(SUM(H370:I370)&gt;1,"Tie","OK")</f>
        <v>Tie</v>
      </c>
      <c r="K370" t="s">
        <v>12</v>
      </c>
      <c r="L370">
        <f>B370/D370</f>
        <v>0.5</v>
      </c>
      <c r="M370">
        <f>C370/D370</f>
        <v>0.5</v>
      </c>
      <c r="N370">
        <v>280</v>
      </c>
      <c r="O370">
        <v>30</v>
      </c>
      <c r="P370">
        <f t="shared" si="5"/>
        <v>0.10714285714285714</v>
      </c>
    </row>
    <row r="371" spans="1:16" ht="20" x14ac:dyDescent="0.25">
      <c r="A371" s="1">
        <v>3125</v>
      </c>
      <c r="B371">
        <v>0</v>
      </c>
      <c r="C371">
        <v>0</v>
      </c>
      <c r="D371">
        <f>SUM(B371,C371)</f>
        <v>0</v>
      </c>
      <c r="E371">
        <v>0</v>
      </c>
      <c r="F371">
        <v>0</v>
      </c>
      <c r="G371" s="2" t="s">
        <v>18</v>
      </c>
      <c r="H371">
        <f>IF(B371=MAX($B371:$C371),1,0)</f>
        <v>1</v>
      </c>
      <c r="I371" s="2">
        <f>IF(C371=MAX($B371:$C371),1,0)</f>
        <v>1</v>
      </c>
      <c r="J371" t="str">
        <f>IF(SUM(H371:I371)&gt;1,"Tie","OK")</f>
        <v>Tie</v>
      </c>
      <c r="K371" t="s">
        <v>19</v>
      </c>
      <c r="L371">
        <v>0</v>
      </c>
      <c r="M371">
        <v>0</v>
      </c>
      <c r="N371">
        <v>6</v>
      </c>
      <c r="O371">
        <v>0</v>
      </c>
      <c r="P371">
        <f t="shared" si="5"/>
        <v>0</v>
      </c>
    </row>
    <row r="372" spans="1:16" ht="20" x14ac:dyDescent="0.25">
      <c r="A372" s="1">
        <v>3127</v>
      </c>
      <c r="B372">
        <v>182</v>
      </c>
      <c r="C372">
        <v>224</v>
      </c>
      <c r="D372">
        <f>SUM(B372,C372)</f>
        <v>406</v>
      </c>
      <c r="E372">
        <v>0</v>
      </c>
      <c r="F372">
        <v>2</v>
      </c>
      <c r="G372" s="2" t="str">
        <f>INDEX($B$1:$C$1,,MATCH(MAX(B372:C372),B372:C372,0))</f>
        <v>Nirenberg</v>
      </c>
      <c r="H372">
        <f>IF(B372=MAX($B372:$C372),1,0)</f>
        <v>0</v>
      </c>
      <c r="I372" s="2">
        <f>IF(C372=MAX($B372:$C372),1,0)</f>
        <v>1</v>
      </c>
      <c r="J372" t="str">
        <f>IF(SUM(H372:I372)&gt;1,"Tie","OK")</f>
        <v>OK</v>
      </c>
      <c r="K372" t="s">
        <v>15</v>
      </c>
      <c r="L372">
        <f>B372/D372</f>
        <v>0.44827586206896552</v>
      </c>
      <c r="M372">
        <f>C372/D372</f>
        <v>0.55172413793103448</v>
      </c>
      <c r="N372">
        <v>3171</v>
      </c>
      <c r="O372">
        <v>408</v>
      </c>
      <c r="P372">
        <f t="shared" si="5"/>
        <v>0.12866603595080417</v>
      </c>
    </row>
    <row r="373" spans="1:16" ht="20" x14ac:dyDescent="0.25">
      <c r="A373" s="1">
        <v>3129</v>
      </c>
      <c r="B373">
        <v>149</v>
      </c>
      <c r="C373">
        <v>259</v>
      </c>
      <c r="D373">
        <f>SUM(B373,C373)</f>
        <v>408</v>
      </c>
      <c r="E373">
        <v>0</v>
      </c>
      <c r="F373">
        <v>2</v>
      </c>
      <c r="G373" s="2" t="str">
        <f>INDEX($B$1:$C$1,,MATCH(MAX(B373:C373),B373:C373,0))</f>
        <v>Nirenberg</v>
      </c>
      <c r="H373">
        <f>IF(B373=MAX($B373:$C373),1,0)</f>
        <v>0</v>
      </c>
      <c r="I373" s="2">
        <f>IF(C373=MAX($B373:$C373),1,0)</f>
        <v>1</v>
      </c>
      <c r="J373" t="str">
        <f>IF(SUM(H373:I373)&gt;1,"Tie","OK")</f>
        <v>OK</v>
      </c>
      <c r="K373" t="s">
        <v>15</v>
      </c>
      <c r="L373">
        <f>B373/D373</f>
        <v>0.36519607843137253</v>
      </c>
      <c r="M373">
        <f>C373/D373</f>
        <v>0.63480392156862742</v>
      </c>
      <c r="N373">
        <v>3108</v>
      </c>
      <c r="O373">
        <v>410</v>
      </c>
      <c r="P373">
        <f t="shared" si="5"/>
        <v>0.13191763191763192</v>
      </c>
    </row>
    <row r="374" spans="1:16" ht="20" x14ac:dyDescent="0.25">
      <c r="A374" s="1">
        <v>3130</v>
      </c>
      <c r="B374">
        <v>214</v>
      </c>
      <c r="C374">
        <v>152</v>
      </c>
      <c r="D374">
        <f>SUM(B374,C374)</f>
        <v>366</v>
      </c>
      <c r="E374">
        <v>0</v>
      </c>
      <c r="F374">
        <v>1</v>
      </c>
      <c r="G374" s="2" t="str">
        <f>INDEX($B$1:$C$1,,MATCH(MAX(B374:C374),B374:C374,0))</f>
        <v>Taylor</v>
      </c>
      <c r="H374">
        <f>IF(B374=MAX($B374:$C374),1,0)</f>
        <v>1</v>
      </c>
      <c r="I374" s="2">
        <f>IF(C374=MAX($B374:$C374),1,0)</f>
        <v>0</v>
      </c>
      <c r="J374" t="str">
        <f>IF(SUM(H374:I374)&gt;1,"Tie","OK")</f>
        <v>OK</v>
      </c>
      <c r="K374" t="s">
        <v>14</v>
      </c>
      <c r="L374">
        <f>B374/D374</f>
        <v>0.58469945355191255</v>
      </c>
      <c r="M374">
        <f>C374/D374</f>
        <v>0.41530054644808745</v>
      </c>
      <c r="N374">
        <v>1625</v>
      </c>
      <c r="O374">
        <v>367</v>
      </c>
      <c r="P374">
        <f t="shared" si="5"/>
        <v>0.22584615384615384</v>
      </c>
    </row>
    <row r="375" spans="1:16" ht="20" x14ac:dyDescent="0.25">
      <c r="A375" s="1">
        <v>3131</v>
      </c>
      <c r="B375">
        <v>0</v>
      </c>
      <c r="C375">
        <v>0</v>
      </c>
      <c r="D375">
        <f>SUM(B375,C375)</f>
        <v>0</v>
      </c>
      <c r="E375">
        <v>0</v>
      </c>
      <c r="F375">
        <v>0</v>
      </c>
      <c r="G375" s="2" t="s">
        <v>18</v>
      </c>
      <c r="H375">
        <f>IF(B375=MAX($B375:$C375),1,0)</f>
        <v>1</v>
      </c>
      <c r="I375" s="2">
        <f>IF(C375=MAX($B375:$C375),1,0)</f>
        <v>1</v>
      </c>
      <c r="J375" t="str">
        <f>IF(SUM(H375:I375)&gt;1,"Tie","OK")</f>
        <v>Tie</v>
      </c>
      <c r="K375" t="s">
        <v>19</v>
      </c>
      <c r="L375">
        <v>0</v>
      </c>
      <c r="M375">
        <v>0</v>
      </c>
      <c r="N375">
        <v>6</v>
      </c>
      <c r="O375">
        <v>0</v>
      </c>
      <c r="P375">
        <f t="shared" si="5"/>
        <v>0</v>
      </c>
    </row>
    <row r="376" spans="1:16" ht="20" x14ac:dyDescent="0.25">
      <c r="A376" s="1">
        <v>3132</v>
      </c>
      <c r="B376">
        <v>33</v>
      </c>
      <c r="C376">
        <v>61</v>
      </c>
      <c r="D376">
        <f>SUM(B376,C376)</f>
        <v>94</v>
      </c>
      <c r="E376">
        <v>0</v>
      </c>
      <c r="F376">
        <v>0</v>
      </c>
      <c r="G376" s="2" t="str">
        <f>INDEX($B$1:$C$1,,MATCH(MAX(B376:C376),B376:C376,0))</f>
        <v>Nirenberg</v>
      </c>
      <c r="H376">
        <f>IF(B376=MAX($B376:$C376),1,0)</f>
        <v>0</v>
      </c>
      <c r="I376" s="2">
        <f>IF(C376=MAX($B376:$C376),1,0)</f>
        <v>1</v>
      </c>
      <c r="J376" t="str">
        <f>IF(SUM(H376:I376)&gt;1,"Tie","OK")</f>
        <v>OK</v>
      </c>
      <c r="K376" t="s">
        <v>15</v>
      </c>
      <c r="L376">
        <f>B376/D376</f>
        <v>0.35106382978723405</v>
      </c>
      <c r="M376">
        <f>C376/D376</f>
        <v>0.64893617021276595</v>
      </c>
      <c r="N376">
        <v>1415</v>
      </c>
      <c r="O376">
        <v>94</v>
      </c>
      <c r="P376">
        <f t="shared" si="5"/>
        <v>6.6431095406360427E-2</v>
      </c>
    </row>
    <row r="377" spans="1:16" ht="20" x14ac:dyDescent="0.25">
      <c r="A377" s="1">
        <v>3134</v>
      </c>
      <c r="B377">
        <v>109</v>
      </c>
      <c r="C377">
        <v>132</v>
      </c>
      <c r="D377">
        <f>SUM(B377,C377)</f>
        <v>241</v>
      </c>
      <c r="E377">
        <v>0</v>
      </c>
      <c r="F377">
        <v>0</v>
      </c>
      <c r="G377" s="2" t="str">
        <f>INDEX($B$1:$C$1,,MATCH(MAX(B377:C377),B377:C377,0))</f>
        <v>Nirenberg</v>
      </c>
      <c r="H377">
        <f>IF(B377=MAX($B377:$C377),1,0)</f>
        <v>0</v>
      </c>
      <c r="I377" s="2">
        <f>IF(C377=MAX($B377:$C377),1,0)</f>
        <v>1</v>
      </c>
      <c r="J377" t="str">
        <f>IF(SUM(H377:I377)&gt;1,"Tie","OK")</f>
        <v>OK</v>
      </c>
      <c r="K377" t="s">
        <v>15</v>
      </c>
      <c r="L377">
        <f>B377/D377</f>
        <v>0.45228215767634855</v>
      </c>
      <c r="M377">
        <f>C377/D377</f>
        <v>0.5477178423236515</v>
      </c>
      <c r="N377">
        <v>2706</v>
      </c>
      <c r="O377">
        <v>241</v>
      </c>
      <c r="P377">
        <f t="shared" si="5"/>
        <v>8.9061345158906138E-2</v>
      </c>
    </row>
    <row r="378" spans="1:16" ht="20" x14ac:dyDescent="0.25">
      <c r="A378" s="1">
        <v>3135</v>
      </c>
      <c r="B378">
        <v>75</v>
      </c>
      <c r="C378">
        <v>112</v>
      </c>
      <c r="D378">
        <f>SUM(B378,C378)</f>
        <v>187</v>
      </c>
      <c r="E378">
        <v>0</v>
      </c>
      <c r="F378">
        <v>1</v>
      </c>
      <c r="G378" s="2" t="str">
        <f>INDEX($B$1:$C$1,,MATCH(MAX(B378:C378),B378:C378,0))</f>
        <v>Nirenberg</v>
      </c>
      <c r="H378">
        <f>IF(B378=MAX($B378:$C378),1,0)</f>
        <v>0</v>
      </c>
      <c r="I378" s="2">
        <f>IF(C378=MAX($B378:$C378),1,0)</f>
        <v>1</v>
      </c>
      <c r="J378" t="str">
        <f>IF(SUM(H378:I378)&gt;1,"Tie","OK")</f>
        <v>OK</v>
      </c>
      <c r="K378" t="s">
        <v>15</v>
      </c>
      <c r="L378">
        <f>B378/D378</f>
        <v>0.40106951871657753</v>
      </c>
      <c r="M378">
        <f>C378/D378</f>
        <v>0.59893048128342241</v>
      </c>
      <c r="N378">
        <v>843</v>
      </c>
      <c r="O378">
        <v>188</v>
      </c>
      <c r="P378">
        <f t="shared" si="5"/>
        <v>0.22301304863582444</v>
      </c>
    </row>
    <row r="379" spans="1:16" ht="20" x14ac:dyDescent="0.25">
      <c r="A379" s="1">
        <v>3136</v>
      </c>
      <c r="B379">
        <v>55</v>
      </c>
      <c r="C379">
        <v>81</v>
      </c>
      <c r="D379">
        <f>SUM(B379,C379)</f>
        <v>136</v>
      </c>
      <c r="E379">
        <v>0</v>
      </c>
      <c r="F379">
        <v>0</v>
      </c>
      <c r="G379" s="2" t="str">
        <f>INDEX($B$1:$C$1,,MATCH(MAX(B379:C379),B379:C379,0))</f>
        <v>Nirenberg</v>
      </c>
      <c r="H379">
        <f>IF(B379=MAX($B379:$C379),1,0)</f>
        <v>0</v>
      </c>
      <c r="I379" s="2">
        <f>IF(C379=MAX($B379:$C379),1,0)</f>
        <v>1</v>
      </c>
      <c r="J379" t="str">
        <f>IF(SUM(H379:I379)&gt;1,"Tie","OK")</f>
        <v>OK</v>
      </c>
      <c r="K379" t="s">
        <v>15</v>
      </c>
      <c r="L379">
        <f>B379/D379</f>
        <v>0.40441176470588236</v>
      </c>
      <c r="M379">
        <f>C379/D379</f>
        <v>0.59558823529411764</v>
      </c>
      <c r="N379">
        <v>486</v>
      </c>
      <c r="O379">
        <v>136</v>
      </c>
      <c r="P379">
        <f t="shared" si="5"/>
        <v>0.27983539094650206</v>
      </c>
    </row>
    <row r="380" spans="1:16" ht="20" x14ac:dyDescent="0.25">
      <c r="A380" s="1">
        <v>3137</v>
      </c>
      <c r="B380">
        <v>5</v>
      </c>
      <c r="C380">
        <v>1</v>
      </c>
      <c r="D380">
        <f>SUM(B380,C380)</f>
        <v>6</v>
      </c>
      <c r="E380">
        <v>0</v>
      </c>
      <c r="F380">
        <v>0</v>
      </c>
      <c r="G380" s="2" t="str">
        <f>INDEX($B$1:$C$1,,MATCH(MAX(B380:C380),B380:C380,0))</f>
        <v>Taylor</v>
      </c>
      <c r="H380">
        <f>IF(B380=MAX($B380:$C380),1,0)</f>
        <v>1</v>
      </c>
      <c r="I380" s="2">
        <f>IF(C380=MAX($B380:$C380),1,0)</f>
        <v>0</v>
      </c>
      <c r="J380" t="str">
        <f>IF(SUM(H380:I380)&gt;1,"Tie","OK")</f>
        <v>OK</v>
      </c>
      <c r="K380" t="s">
        <v>14</v>
      </c>
      <c r="L380">
        <f>B380/D380</f>
        <v>0.83333333333333337</v>
      </c>
      <c r="M380">
        <f>C380/D380</f>
        <v>0.16666666666666666</v>
      </c>
      <c r="N380">
        <v>67</v>
      </c>
      <c r="O380">
        <v>6</v>
      </c>
      <c r="P380">
        <f t="shared" si="5"/>
        <v>8.9552238805970144E-2</v>
      </c>
    </row>
    <row r="381" spans="1:16" ht="20" x14ac:dyDescent="0.25">
      <c r="A381" s="1">
        <v>3138</v>
      </c>
      <c r="B381">
        <v>11</v>
      </c>
      <c r="C381">
        <v>3</v>
      </c>
      <c r="D381">
        <f>SUM(B381,C381)</f>
        <v>14</v>
      </c>
      <c r="E381">
        <v>0</v>
      </c>
      <c r="F381">
        <v>0</v>
      </c>
      <c r="G381" s="2" t="str">
        <f>INDEX($B$1:$C$1,,MATCH(MAX(B381:C381),B381:C381,0))</f>
        <v>Taylor</v>
      </c>
      <c r="H381">
        <f>IF(B381=MAX($B381:$C381),1,0)</f>
        <v>1</v>
      </c>
      <c r="I381" s="2">
        <f>IF(C381=MAX($B381:$C381),1,0)</f>
        <v>0</v>
      </c>
      <c r="J381" t="str">
        <f>IF(SUM(H381:I381)&gt;1,"Tie","OK")</f>
        <v>OK</v>
      </c>
      <c r="K381" t="s">
        <v>14</v>
      </c>
      <c r="L381">
        <f>B381/D381</f>
        <v>0.7857142857142857</v>
      </c>
      <c r="M381">
        <f>C381/D381</f>
        <v>0.21428571428571427</v>
      </c>
      <c r="N381">
        <v>59</v>
      </c>
      <c r="O381">
        <v>14</v>
      </c>
      <c r="P381">
        <f t="shared" si="5"/>
        <v>0.23728813559322035</v>
      </c>
    </row>
    <row r="382" spans="1:16" ht="20" x14ac:dyDescent="0.25">
      <c r="A382" s="1">
        <v>3139</v>
      </c>
      <c r="B382">
        <v>75</v>
      </c>
      <c r="C382">
        <v>93</v>
      </c>
      <c r="D382">
        <f>SUM(B382,C382)</f>
        <v>168</v>
      </c>
      <c r="E382">
        <v>0</v>
      </c>
      <c r="F382">
        <v>0</v>
      </c>
      <c r="G382" s="2" t="str">
        <f>INDEX($B$1:$C$1,,MATCH(MAX(B382:C382),B382:C382,0))</f>
        <v>Nirenberg</v>
      </c>
      <c r="H382">
        <f>IF(B382=MAX($B382:$C382),1,0)</f>
        <v>0</v>
      </c>
      <c r="I382" s="2">
        <f>IF(C382=MAX($B382:$C382),1,0)</f>
        <v>1</v>
      </c>
      <c r="J382" t="str">
        <f>IF(SUM(H382:I382)&gt;1,"Tie","OK")</f>
        <v>OK</v>
      </c>
      <c r="K382" t="s">
        <v>15</v>
      </c>
      <c r="L382">
        <f>B382/D382</f>
        <v>0.44642857142857145</v>
      </c>
      <c r="M382">
        <f>C382/D382</f>
        <v>0.5535714285714286</v>
      </c>
      <c r="N382">
        <v>1232</v>
      </c>
      <c r="O382">
        <v>168</v>
      </c>
      <c r="P382">
        <f t="shared" si="5"/>
        <v>0.13636363636363635</v>
      </c>
    </row>
    <row r="383" spans="1:16" ht="20" x14ac:dyDescent="0.25">
      <c r="A383" s="1">
        <v>3140</v>
      </c>
      <c r="B383">
        <v>20</v>
      </c>
      <c r="C383">
        <v>25</v>
      </c>
      <c r="D383">
        <f>SUM(B383,C383)</f>
        <v>45</v>
      </c>
      <c r="E383">
        <v>0</v>
      </c>
      <c r="F383">
        <v>0</v>
      </c>
      <c r="G383" s="2" t="str">
        <f>INDEX($B$1:$C$1,,MATCH(MAX(B383:C383),B383:C383,0))</f>
        <v>Nirenberg</v>
      </c>
      <c r="H383">
        <f>IF(B383=MAX($B383:$C383),1,0)</f>
        <v>0</v>
      </c>
      <c r="I383" s="2">
        <f>IF(C383=MAX($B383:$C383),1,0)</f>
        <v>1</v>
      </c>
      <c r="J383" t="str">
        <f>IF(SUM(H383:I383)&gt;1,"Tie","OK")</f>
        <v>OK</v>
      </c>
      <c r="K383" t="s">
        <v>15</v>
      </c>
      <c r="L383">
        <f>B383/D383</f>
        <v>0.44444444444444442</v>
      </c>
      <c r="M383">
        <f>C383/D383</f>
        <v>0.55555555555555558</v>
      </c>
      <c r="N383">
        <v>397</v>
      </c>
      <c r="O383">
        <v>45</v>
      </c>
      <c r="P383">
        <f t="shared" si="5"/>
        <v>0.11335012594458438</v>
      </c>
    </row>
    <row r="384" spans="1:16" ht="20" x14ac:dyDescent="0.25">
      <c r="A384" s="1">
        <v>3141</v>
      </c>
      <c r="B384">
        <v>115</v>
      </c>
      <c r="C384">
        <v>123</v>
      </c>
      <c r="D384">
        <f>SUM(B384,C384)</f>
        <v>238</v>
      </c>
      <c r="E384">
        <v>0</v>
      </c>
      <c r="F384">
        <v>1</v>
      </c>
      <c r="G384" s="2" t="str">
        <f>INDEX($B$1:$C$1,,MATCH(MAX(B384:C384),B384:C384,0))</f>
        <v>Nirenberg</v>
      </c>
      <c r="H384">
        <f>IF(B384=MAX($B384:$C384),1,0)</f>
        <v>0</v>
      </c>
      <c r="I384" s="2">
        <f>IF(C384=MAX($B384:$C384),1,0)</f>
        <v>1</v>
      </c>
      <c r="J384" t="str">
        <f>IF(SUM(H384:I384)&gt;1,"Tie","OK")</f>
        <v>OK</v>
      </c>
      <c r="K384" t="s">
        <v>15</v>
      </c>
      <c r="L384">
        <f>B384/D384</f>
        <v>0.48319327731092437</v>
      </c>
      <c r="M384">
        <f>C384/D384</f>
        <v>0.51680672268907568</v>
      </c>
      <c r="N384">
        <v>1536</v>
      </c>
      <c r="O384">
        <v>239</v>
      </c>
      <c r="P384">
        <f t="shared" si="5"/>
        <v>0.15559895833333334</v>
      </c>
    </row>
    <row r="385" spans="1:16" ht="20" x14ac:dyDescent="0.25">
      <c r="A385" s="1">
        <v>3142</v>
      </c>
      <c r="B385">
        <v>2</v>
      </c>
      <c r="C385">
        <v>3</v>
      </c>
      <c r="D385">
        <f>SUM(B385,C385)</f>
        <v>5</v>
      </c>
      <c r="E385">
        <v>0</v>
      </c>
      <c r="F385">
        <v>0</v>
      </c>
      <c r="G385" s="2" t="str">
        <f>INDEX($B$1:$C$1,,MATCH(MAX(B385:C385),B385:C385,0))</f>
        <v>Nirenberg</v>
      </c>
      <c r="H385">
        <f>IF(B385=MAX($B385:$C385),1,0)</f>
        <v>0</v>
      </c>
      <c r="I385" s="2">
        <f>IF(C385=MAX($B385:$C385),1,0)</f>
        <v>1</v>
      </c>
      <c r="J385" t="str">
        <f>IF(SUM(H385:I385)&gt;1,"Tie","OK")</f>
        <v>OK</v>
      </c>
      <c r="K385" t="s">
        <v>15</v>
      </c>
      <c r="L385">
        <f>B385/D385</f>
        <v>0.4</v>
      </c>
      <c r="M385">
        <f>C385/D385</f>
        <v>0.6</v>
      </c>
      <c r="N385">
        <v>250</v>
      </c>
      <c r="O385">
        <v>5</v>
      </c>
      <c r="P385">
        <f t="shared" si="5"/>
        <v>0.02</v>
      </c>
    </row>
    <row r="386" spans="1:16" ht="20" x14ac:dyDescent="0.25">
      <c r="A386" s="1">
        <v>3143</v>
      </c>
      <c r="B386">
        <v>94</v>
      </c>
      <c r="C386">
        <v>153</v>
      </c>
      <c r="D386">
        <f>SUM(B386,C386)</f>
        <v>247</v>
      </c>
      <c r="E386">
        <v>0</v>
      </c>
      <c r="F386">
        <v>1</v>
      </c>
      <c r="G386" s="2" t="str">
        <f>INDEX($B$1:$C$1,,MATCH(MAX(B386:C386),B386:C386,0))</f>
        <v>Nirenberg</v>
      </c>
      <c r="H386">
        <f>IF(B386=MAX($B386:$C386),1,0)</f>
        <v>0</v>
      </c>
      <c r="I386" s="2">
        <f>IF(C386=MAX($B386:$C386),1,0)</f>
        <v>1</v>
      </c>
      <c r="J386" t="str">
        <f>IF(SUM(H386:I386)&gt;1,"Tie","OK")</f>
        <v>OK</v>
      </c>
      <c r="K386" t="s">
        <v>15</v>
      </c>
      <c r="L386">
        <f>B386/D386</f>
        <v>0.38056680161943318</v>
      </c>
      <c r="M386">
        <f>C386/D386</f>
        <v>0.61943319838056676</v>
      </c>
      <c r="N386">
        <v>1536</v>
      </c>
      <c r="O386">
        <v>248</v>
      </c>
      <c r="P386">
        <f t="shared" si="5"/>
        <v>0.16145833333333334</v>
      </c>
    </row>
    <row r="387" spans="1:16" ht="20" x14ac:dyDescent="0.25">
      <c r="A387" s="1">
        <v>3145</v>
      </c>
      <c r="B387">
        <v>165</v>
      </c>
      <c r="C387">
        <v>168</v>
      </c>
      <c r="D387">
        <f>SUM(B387,C387)</f>
        <v>333</v>
      </c>
      <c r="E387">
        <v>0</v>
      </c>
      <c r="F387">
        <v>0</v>
      </c>
      <c r="G387" s="2" t="str">
        <f>INDEX($B$1:$C$1,,MATCH(MAX(B387:C387),B387:C387,0))</f>
        <v>Nirenberg</v>
      </c>
      <c r="H387">
        <f>IF(B387=MAX($B387:$C387),1,0)</f>
        <v>0</v>
      </c>
      <c r="I387" s="2">
        <f>IF(C387=MAX($B387:$C387),1,0)</f>
        <v>1</v>
      </c>
      <c r="J387" t="str">
        <f>IF(SUM(H387:I387)&gt;1,"Tie","OK")</f>
        <v>OK</v>
      </c>
      <c r="K387" t="s">
        <v>15</v>
      </c>
      <c r="L387">
        <f>B387/D387</f>
        <v>0.49549549549549549</v>
      </c>
      <c r="M387">
        <f>C387/D387</f>
        <v>0.50450450450450446</v>
      </c>
      <c r="N387">
        <v>2449</v>
      </c>
      <c r="O387">
        <v>333</v>
      </c>
      <c r="P387">
        <f t="shared" ref="P387:P450" si="6">IF(N387=0,O387,O387/N387)</f>
        <v>0.13597386688444263</v>
      </c>
    </row>
    <row r="388" spans="1:16" ht="20" x14ac:dyDescent="0.25">
      <c r="A388" s="1">
        <v>3146</v>
      </c>
      <c r="B388">
        <v>200</v>
      </c>
      <c r="C388">
        <v>311</v>
      </c>
      <c r="D388">
        <f>SUM(B388,C388)</f>
        <v>511</v>
      </c>
      <c r="E388">
        <v>0</v>
      </c>
      <c r="F388">
        <v>2</v>
      </c>
      <c r="G388" s="2" t="str">
        <f>INDEX($B$1:$C$1,,MATCH(MAX(B388:C388),B388:C388,0))</f>
        <v>Nirenberg</v>
      </c>
      <c r="H388">
        <f>IF(B388=MAX($B388:$C388),1,0)</f>
        <v>0</v>
      </c>
      <c r="I388" s="2">
        <f>IF(C388=MAX($B388:$C388),1,0)</f>
        <v>1</v>
      </c>
      <c r="J388" t="str">
        <f>IF(SUM(H388:I388)&gt;1,"Tie","OK")</f>
        <v>OK</v>
      </c>
      <c r="K388" t="s">
        <v>15</v>
      </c>
      <c r="L388">
        <f>B388/D388</f>
        <v>0.39138943248532287</v>
      </c>
      <c r="M388">
        <f>C388/D388</f>
        <v>0.60861056751467713</v>
      </c>
      <c r="N388">
        <v>3007</v>
      </c>
      <c r="O388">
        <v>513</v>
      </c>
      <c r="P388">
        <f t="shared" si="6"/>
        <v>0.17060192883272365</v>
      </c>
    </row>
    <row r="389" spans="1:16" ht="20" x14ac:dyDescent="0.25">
      <c r="A389" s="1">
        <v>3147</v>
      </c>
      <c r="B389">
        <v>177</v>
      </c>
      <c r="C389">
        <v>212</v>
      </c>
      <c r="D389">
        <f>SUM(B389,C389)</f>
        <v>389</v>
      </c>
      <c r="E389">
        <v>0</v>
      </c>
      <c r="F389">
        <v>0</v>
      </c>
      <c r="G389" s="2" t="str">
        <f>INDEX($B$1:$C$1,,MATCH(MAX(B389:C389),B389:C389,0))</f>
        <v>Nirenberg</v>
      </c>
      <c r="H389">
        <f>IF(B389=MAX($B389:$C389),1,0)</f>
        <v>0</v>
      </c>
      <c r="I389" s="2">
        <f>IF(C389=MAX($B389:$C389),1,0)</f>
        <v>1</v>
      </c>
      <c r="J389" t="str">
        <f>IF(SUM(H389:I389)&gt;1,"Tie","OK")</f>
        <v>OK</v>
      </c>
      <c r="K389" t="s">
        <v>15</v>
      </c>
      <c r="L389">
        <f>B389/D389</f>
        <v>0.45501285347043702</v>
      </c>
      <c r="M389">
        <f>C389/D389</f>
        <v>0.54498714652956293</v>
      </c>
      <c r="N389">
        <v>2417</v>
      </c>
      <c r="O389">
        <v>389</v>
      </c>
      <c r="P389">
        <f t="shared" si="6"/>
        <v>0.16094331816301199</v>
      </c>
    </row>
    <row r="390" spans="1:16" ht="20" x14ac:dyDescent="0.25">
      <c r="A390" s="1">
        <v>3149</v>
      </c>
      <c r="B390">
        <v>7</v>
      </c>
      <c r="C390">
        <v>35</v>
      </c>
      <c r="D390">
        <f>SUM(B390,C390)</f>
        <v>42</v>
      </c>
      <c r="E390">
        <v>0</v>
      </c>
      <c r="F390">
        <v>0</v>
      </c>
      <c r="G390" s="2" t="str">
        <f>INDEX($B$1:$C$1,,MATCH(MAX(B390:C390),B390:C390,0))</f>
        <v>Nirenberg</v>
      </c>
      <c r="H390">
        <f>IF(B390=MAX($B390:$C390),1,0)</f>
        <v>0</v>
      </c>
      <c r="I390" s="2">
        <f>IF(C390=MAX($B390:$C390),1,0)</f>
        <v>1</v>
      </c>
      <c r="J390" t="str">
        <f>IF(SUM(H390:I390)&gt;1,"Tie","OK")</f>
        <v>OK</v>
      </c>
      <c r="K390" t="s">
        <v>15</v>
      </c>
      <c r="L390">
        <f>B390/D390</f>
        <v>0.16666666666666666</v>
      </c>
      <c r="M390">
        <f>C390/D390</f>
        <v>0.83333333333333337</v>
      </c>
      <c r="N390">
        <v>3105</v>
      </c>
      <c r="O390">
        <v>42</v>
      </c>
      <c r="P390">
        <f t="shared" si="6"/>
        <v>1.3526570048309179E-2</v>
      </c>
    </row>
    <row r="391" spans="1:16" ht="20" x14ac:dyDescent="0.25">
      <c r="A391" s="1">
        <v>3150</v>
      </c>
      <c r="B391">
        <v>3</v>
      </c>
      <c r="C391">
        <v>5</v>
      </c>
      <c r="D391">
        <f>SUM(B391,C391)</f>
        <v>8</v>
      </c>
      <c r="E391">
        <v>0</v>
      </c>
      <c r="F391">
        <v>0</v>
      </c>
      <c r="G391" s="2" t="str">
        <f>INDEX($B$1:$C$1,,MATCH(MAX(B391:C391),B391:C391,0))</f>
        <v>Nirenberg</v>
      </c>
      <c r="H391">
        <f>IF(B391=MAX($B391:$C391),1,0)</f>
        <v>0</v>
      </c>
      <c r="I391" s="2">
        <f>IF(C391=MAX($B391:$C391),1,0)</f>
        <v>1</v>
      </c>
      <c r="J391" t="str">
        <f>IF(SUM(H391:I391)&gt;1,"Tie","OK")</f>
        <v>OK</v>
      </c>
      <c r="K391" t="s">
        <v>15</v>
      </c>
      <c r="L391">
        <f>B391/D391</f>
        <v>0.375</v>
      </c>
      <c r="M391">
        <f>C391/D391</f>
        <v>0.625</v>
      </c>
      <c r="N391">
        <v>31</v>
      </c>
      <c r="O391">
        <v>8</v>
      </c>
      <c r="P391">
        <f t="shared" si="6"/>
        <v>0.25806451612903225</v>
      </c>
    </row>
    <row r="392" spans="1:16" ht="20" x14ac:dyDescent="0.25">
      <c r="A392" s="1">
        <v>3151</v>
      </c>
      <c r="B392">
        <v>229</v>
      </c>
      <c r="C392">
        <v>341</v>
      </c>
      <c r="D392">
        <f>SUM(B392,C392)</f>
        <v>570</v>
      </c>
      <c r="E392">
        <v>0</v>
      </c>
      <c r="F392">
        <v>0</v>
      </c>
      <c r="G392" s="2" t="str">
        <f>INDEX($B$1:$C$1,,MATCH(MAX(B392:C392),B392:C392,0))</f>
        <v>Nirenberg</v>
      </c>
      <c r="H392">
        <f>IF(B392=MAX($B392:$C392),1,0)</f>
        <v>0</v>
      </c>
      <c r="I392" s="2">
        <f>IF(C392=MAX($B392:$C392),1,0)</f>
        <v>1</v>
      </c>
      <c r="J392" t="str">
        <f>IF(SUM(H392:I392)&gt;1,"Tie","OK")</f>
        <v>OK</v>
      </c>
      <c r="K392" t="s">
        <v>15</v>
      </c>
      <c r="L392">
        <f>B392/D392</f>
        <v>0.40175438596491231</v>
      </c>
      <c r="M392">
        <f>C392/D392</f>
        <v>0.59824561403508769</v>
      </c>
      <c r="N392">
        <v>3804</v>
      </c>
      <c r="O392">
        <v>570</v>
      </c>
      <c r="P392">
        <f t="shared" si="6"/>
        <v>0.14984227129337541</v>
      </c>
    </row>
    <row r="393" spans="1:16" ht="20" x14ac:dyDescent="0.25">
      <c r="A393" s="1">
        <v>3152</v>
      </c>
      <c r="B393">
        <v>48</v>
      </c>
      <c r="C393">
        <v>53</v>
      </c>
      <c r="D393">
        <f>SUM(B393,C393)</f>
        <v>101</v>
      </c>
      <c r="E393">
        <v>0</v>
      </c>
      <c r="F393">
        <v>0</v>
      </c>
      <c r="G393" s="2" t="str">
        <f>INDEX($B$1:$C$1,,MATCH(MAX(B393:C393),B393:C393,0))</f>
        <v>Nirenberg</v>
      </c>
      <c r="H393">
        <f>IF(B393=MAX($B393:$C393),1,0)</f>
        <v>0</v>
      </c>
      <c r="I393" s="2">
        <f>IF(C393=MAX($B393:$C393),1,0)</f>
        <v>1</v>
      </c>
      <c r="J393" t="str">
        <f>IF(SUM(H393:I393)&gt;1,"Tie","OK")</f>
        <v>OK</v>
      </c>
      <c r="K393" t="s">
        <v>15</v>
      </c>
      <c r="L393">
        <f>B393/D393</f>
        <v>0.47524752475247523</v>
      </c>
      <c r="M393">
        <f>C393/D393</f>
        <v>0.52475247524752477</v>
      </c>
      <c r="N393">
        <v>1180</v>
      </c>
      <c r="O393">
        <v>101</v>
      </c>
      <c r="P393">
        <f t="shared" si="6"/>
        <v>8.5593220338983048E-2</v>
      </c>
    </row>
    <row r="394" spans="1:16" ht="20" x14ac:dyDescent="0.25">
      <c r="A394" s="1">
        <v>3153</v>
      </c>
      <c r="B394">
        <v>157</v>
      </c>
      <c r="C394">
        <v>110</v>
      </c>
      <c r="D394">
        <f>SUM(B394,C394)</f>
        <v>267</v>
      </c>
      <c r="E394">
        <v>0</v>
      </c>
      <c r="F394">
        <v>2</v>
      </c>
      <c r="G394" s="2" t="str">
        <f>INDEX($B$1:$C$1,,MATCH(MAX(B394:C394),B394:C394,0))</f>
        <v>Taylor</v>
      </c>
      <c r="H394">
        <f>IF(B394=MAX($B394:$C394),1,0)</f>
        <v>1</v>
      </c>
      <c r="I394" s="2">
        <f>IF(C394=MAX($B394:$C394),1,0)</f>
        <v>0</v>
      </c>
      <c r="J394" t="str">
        <f>IF(SUM(H394:I394)&gt;1,"Tie","OK")</f>
        <v>OK</v>
      </c>
      <c r="K394" t="s">
        <v>14</v>
      </c>
      <c r="L394">
        <f>B394/D394</f>
        <v>0.58801498127340823</v>
      </c>
      <c r="M394">
        <f>C394/D394</f>
        <v>0.41198501872659177</v>
      </c>
      <c r="N394">
        <v>1580</v>
      </c>
      <c r="O394">
        <v>269</v>
      </c>
      <c r="P394">
        <f t="shared" si="6"/>
        <v>0.17025316455696202</v>
      </c>
    </row>
    <row r="395" spans="1:16" ht="20" x14ac:dyDescent="0.25">
      <c r="A395" s="1">
        <v>3154</v>
      </c>
      <c r="B395">
        <v>251</v>
      </c>
      <c r="C395">
        <v>168</v>
      </c>
      <c r="D395">
        <f>SUM(B395,C395)</f>
        <v>419</v>
      </c>
      <c r="E395">
        <v>0</v>
      </c>
      <c r="F395">
        <v>1</v>
      </c>
      <c r="G395" s="2" t="str">
        <f>INDEX($B$1:$C$1,,MATCH(MAX(B395:C395),B395:C395,0))</f>
        <v>Taylor</v>
      </c>
      <c r="H395">
        <f>IF(B395=MAX($B395:$C395),1,0)</f>
        <v>1</v>
      </c>
      <c r="I395" s="2">
        <f>IF(C395=MAX($B395:$C395),1,0)</f>
        <v>0</v>
      </c>
      <c r="J395" t="str">
        <f>IF(SUM(H395:I395)&gt;1,"Tie","OK")</f>
        <v>OK</v>
      </c>
      <c r="K395" t="s">
        <v>14</v>
      </c>
      <c r="L395">
        <f>B395/D395</f>
        <v>0.59904534606205251</v>
      </c>
      <c r="M395">
        <f>C395/D395</f>
        <v>0.40095465393794749</v>
      </c>
      <c r="N395">
        <v>1651</v>
      </c>
      <c r="O395">
        <v>420</v>
      </c>
      <c r="P395">
        <f t="shared" si="6"/>
        <v>0.25439127801332528</v>
      </c>
    </row>
    <row r="396" spans="1:16" ht="20" x14ac:dyDescent="0.25">
      <c r="A396" s="1">
        <v>3155</v>
      </c>
      <c r="B396">
        <v>1</v>
      </c>
      <c r="C396">
        <v>9</v>
      </c>
      <c r="D396">
        <f>SUM(B396,C396)</f>
        <v>10</v>
      </c>
      <c r="E396">
        <v>0</v>
      </c>
      <c r="F396">
        <v>0</v>
      </c>
      <c r="G396" s="2" t="str">
        <f>INDEX($B$1:$C$1,,MATCH(MAX(B396:C396),B396:C396,0))</f>
        <v>Nirenberg</v>
      </c>
      <c r="H396">
        <f>IF(B396=MAX($B396:$C396),1,0)</f>
        <v>0</v>
      </c>
      <c r="I396" s="2">
        <f>IF(C396=MAX($B396:$C396),1,0)</f>
        <v>1</v>
      </c>
      <c r="J396" t="str">
        <f>IF(SUM(H396:I396)&gt;1,"Tie","OK")</f>
        <v>OK</v>
      </c>
      <c r="K396" t="s">
        <v>15</v>
      </c>
      <c r="L396">
        <f>B396/D396</f>
        <v>0.1</v>
      </c>
      <c r="M396">
        <f>C396/D396</f>
        <v>0.9</v>
      </c>
      <c r="N396">
        <v>271</v>
      </c>
      <c r="O396">
        <v>10</v>
      </c>
      <c r="P396">
        <f t="shared" si="6"/>
        <v>3.6900369003690037E-2</v>
      </c>
    </row>
    <row r="397" spans="1:16" ht="20" x14ac:dyDescent="0.25">
      <c r="A397" s="1">
        <v>3156</v>
      </c>
      <c r="B397">
        <v>3</v>
      </c>
      <c r="C397">
        <v>0</v>
      </c>
      <c r="D397">
        <f>SUM(B397,C397)</f>
        <v>3</v>
      </c>
      <c r="E397">
        <v>0</v>
      </c>
      <c r="F397">
        <v>0</v>
      </c>
      <c r="G397" s="2" t="str">
        <f>INDEX($B$1:$C$1,,MATCH(MAX(B397:C397),B397:C397,0))</f>
        <v>Taylor</v>
      </c>
      <c r="H397">
        <f>IF(B397=MAX($B397:$C397),1,0)</f>
        <v>1</v>
      </c>
      <c r="I397" s="2">
        <f>IF(C397=MAX($B397:$C397),1,0)</f>
        <v>0</v>
      </c>
      <c r="J397" t="str">
        <f>IF(SUM(H397:I397)&gt;1,"Tie","OK")</f>
        <v>OK</v>
      </c>
      <c r="K397" t="s">
        <v>14</v>
      </c>
      <c r="L397">
        <f>B397/D397</f>
        <v>1</v>
      </c>
      <c r="M397">
        <f>C397/D397</f>
        <v>0</v>
      </c>
      <c r="N397">
        <v>10</v>
      </c>
      <c r="O397">
        <v>3</v>
      </c>
      <c r="P397">
        <f t="shared" si="6"/>
        <v>0.3</v>
      </c>
    </row>
    <row r="398" spans="1:16" ht="20" x14ac:dyDescent="0.25">
      <c r="A398" s="1">
        <v>3157</v>
      </c>
      <c r="B398">
        <v>309</v>
      </c>
      <c r="C398">
        <v>258</v>
      </c>
      <c r="D398">
        <f>SUM(B398,C398)</f>
        <v>567</v>
      </c>
      <c r="E398">
        <v>0</v>
      </c>
      <c r="F398">
        <v>2</v>
      </c>
      <c r="G398" s="2" t="str">
        <f>INDEX($B$1:$C$1,,MATCH(MAX(B398:C398),B398:C398,0))</f>
        <v>Taylor</v>
      </c>
      <c r="H398">
        <f>IF(B398=MAX($B398:$C398),1,0)</f>
        <v>1</v>
      </c>
      <c r="I398" s="2">
        <f>IF(C398=MAX($B398:$C398),1,0)</f>
        <v>0</v>
      </c>
      <c r="J398" t="str">
        <f>IF(SUM(H398:I398)&gt;1,"Tie","OK")</f>
        <v>OK</v>
      </c>
      <c r="K398" t="s">
        <v>14</v>
      </c>
      <c r="L398">
        <f>B398/D398</f>
        <v>0.544973544973545</v>
      </c>
      <c r="M398">
        <f>C398/D398</f>
        <v>0.455026455026455</v>
      </c>
      <c r="N398">
        <v>2672</v>
      </c>
      <c r="O398">
        <v>569</v>
      </c>
      <c r="P398">
        <f t="shared" si="6"/>
        <v>0.21294910179640719</v>
      </c>
    </row>
    <row r="399" spans="1:16" ht="20" x14ac:dyDescent="0.25">
      <c r="A399" s="1">
        <v>3159</v>
      </c>
      <c r="B399">
        <v>138</v>
      </c>
      <c r="C399">
        <v>111</v>
      </c>
      <c r="D399">
        <f>SUM(B399,C399)</f>
        <v>249</v>
      </c>
      <c r="E399">
        <v>0</v>
      </c>
      <c r="F399">
        <v>3</v>
      </c>
      <c r="G399" s="2" t="str">
        <f>INDEX($B$1:$C$1,,MATCH(MAX(B399:C399),B399:C399,0))</f>
        <v>Taylor</v>
      </c>
      <c r="H399">
        <f>IF(B399=MAX($B399:$C399),1,0)</f>
        <v>1</v>
      </c>
      <c r="I399" s="2">
        <f>IF(C399=MAX($B399:$C399),1,0)</f>
        <v>0</v>
      </c>
      <c r="J399" t="str">
        <f>IF(SUM(H399:I399)&gt;1,"Tie","OK")</f>
        <v>OK</v>
      </c>
      <c r="K399" t="s">
        <v>14</v>
      </c>
      <c r="L399">
        <f>B399/D399</f>
        <v>0.55421686746987953</v>
      </c>
      <c r="M399">
        <f>C399/D399</f>
        <v>0.44578313253012047</v>
      </c>
      <c r="N399">
        <v>2340</v>
      </c>
      <c r="O399">
        <v>252</v>
      </c>
      <c r="P399">
        <f t="shared" si="6"/>
        <v>0.1076923076923077</v>
      </c>
    </row>
    <row r="400" spans="1:16" ht="20" x14ac:dyDescent="0.25">
      <c r="A400" s="1">
        <v>3161</v>
      </c>
      <c r="B400">
        <v>137</v>
      </c>
      <c r="C400">
        <v>184</v>
      </c>
      <c r="D400">
        <f>SUM(B400,C400)</f>
        <v>321</v>
      </c>
      <c r="E400">
        <v>0</v>
      </c>
      <c r="F400">
        <v>0</v>
      </c>
      <c r="G400" s="2" t="str">
        <f>INDEX($B$1:$C$1,,MATCH(MAX(B400:C400),B400:C400,0))</f>
        <v>Nirenberg</v>
      </c>
      <c r="H400">
        <f>IF(B400=MAX($B400:$C400),1,0)</f>
        <v>0</v>
      </c>
      <c r="I400" s="2">
        <f>IF(C400=MAX($B400:$C400),1,0)</f>
        <v>1</v>
      </c>
      <c r="J400" t="str">
        <f>IF(SUM(H400:I400)&gt;1,"Tie","OK")</f>
        <v>OK</v>
      </c>
      <c r="K400" t="s">
        <v>15</v>
      </c>
      <c r="L400">
        <f>B400/D400</f>
        <v>0.42679127725856697</v>
      </c>
      <c r="M400">
        <f>C400/D400</f>
        <v>0.57320872274143297</v>
      </c>
      <c r="N400">
        <v>2635</v>
      </c>
      <c r="O400">
        <v>321</v>
      </c>
      <c r="P400">
        <f t="shared" si="6"/>
        <v>0.12182163187855788</v>
      </c>
    </row>
    <row r="401" spans="1:16" ht="20" x14ac:dyDescent="0.25">
      <c r="A401" s="1">
        <v>3162</v>
      </c>
      <c r="B401">
        <v>56</v>
      </c>
      <c r="C401">
        <v>99</v>
      </c>
      <c r="D401">
        <f>SUM(B401,C401)</f>
        <v>155</v>
      </c>
      <c r="E401">
        <v>0</v>
      </c>
      <c r="F401">
        <v>1</v>
      </c>
      <c r="G401" s="2" t="str">
        <f>INDEX($B$1:$C$1,,MATCH(MAX(B401:C401),B401:C401,0))</f>
        <v>Nirenberg</v>
      </c>
      <c r="H401">
        <f>IF(B401=MAX($B401:$C401),1,0)</f>
        <v>0</v>
      </c>
      <c r="I401" s="2">
        <f>IF(C401=MAX($B401:$C401),1,0)</f>
        <v>1</v>
      </c>
      <c r="J401" t="str">
        <f>IF(SUM(H401:I401)&gt;1,"Tie","OK")</f>
        <v>OK</v>
      </c>
      <c r="K401" t="s">
        <v>15</v>
      </c>
      <c r="L401">
        <f>B401/D401</f>
        <v>0.36129032258064514</v>
      </c>
      <c r="M401">
        <f>C401/D401</f>
        <v>0.6387096774193548</v>
      </c>
      <c r="N401">
        <v>1140</v>
      </c>
      <c r="O401">
        <v>156</v>
      </c>
      <c r="P401">
        <f t="shared" si="6"/>
        <v>0.1368421052631579</v>
      </c>
    </row>
    <row r="402" spans="1:16" ht="20" x14ac:dyDescent="0.25">
      <c r="A402" s="1">
        <v>3163</v>
      </c>
      <c r="B402">
        <v>240</v>
      </c>
      <c r="C402">
        <v>146</v>
      </c>
      <c r="D402">
        <f>SUM(B402,C402)</f>
        <v>386</v>
      </c>
      <c r="E402">
        <v>0</v>
      </c>
      <c r="F402">
        <v>1</v>
      </c>
      <c r="G402" s="2" t="str">
        <f>INDEX($B$1:$C$1,,MATCH(MAX(B402:C402),B402:C402,0))</f>
        <v>Taylor</v>
      </c>
      <c r="H402">
        <f>IF(B402=MAX($B402:$C402),1,0)</f>
        <v>1</v>
      </c>
      <c r="I402" s="2">
        <f>IF(C402=MAX($B402:$C402),1,0)</f>
        <v>0</v>
      </c>
      <c r="J402" t="str">
        <f>IF(SUM(H402:I402)&gt;1,"Tie","OK")</f>
        <v>OK</v>
      </c>
      <c r="K402" t="s">
        <v>14</v>
      </c>
      <c r="L402">
        <f>B402/D402</f>
        <v>0.62176165803108807</v>
      </c>
      <c r="M402">
        <f>C402/D402</f>
        <v>0.37823834196891193</v>
      </c>
      <c r="N402">
        <v>2473</v>
      </c>
      <c r="O402">
        <v>387</v>
      </c>
      <c r="P402">
        <f t="shared" si="6"/>
        <v>0.15649009300444805</v>
      </c>
    </row>
    <row r="403" spans="1:16" ht="20" x14ac:dyDescent="0.25">
      <c r="A403" s="1">
        <v>3164</v>
      </c>
      <c r="B403">
        <v>0</v>
      </c>
      <c r="C403">
        <v>0</v>
      </c>
      <c r="D403">
        <f>SUM(B403,C403)</f>
        <v>0</v>
      </c>
      <c r="E403">
        <v>0</v>
      </c>
      <c r="F403">
        <v>0</v>
      </c>
      <c r="G403" s="2" t="s">
        <v>18</v>
      </c>
      <c r="H403">
        <f>IF(B403=MAX($B403:$C403),1,0)</f>
        <v>1</v>
      </c>
      <c r="I403" s="2">
        <f>IF(C403=MAX($B403:$C403),1,0)</f>
        <v>1</v>
      </c>
      <c r="J403" t="str">
        <f>IF(SUM(H403:I403)&gt;1,"Tie","OK")</f>
        <v>Tie</v>
      </c>
      <c r="K403" t="s">
        <v>19</v>
      </c>
      <c r="L403">
        <v>0</v>
      </c>
      <c r="M403">
        <v>0</v>
      </c>
      <c r="N403">
        <v>24</v>
      </c>
      <c r="O403">
        <v>0</v>
      </c>
      <c r="P403">
        <f t="shared" si="6"/>
        <v>0</v>
      </c>
    </row>
    <row r="404" spans="1:16" ht="20" x14ac:dyDescent="0.25">
      <c r="A404" s="1">
        <v>3165</v>
      </c>
      <c r="B404">
        <v>313</v>
      </c>
      <c r="C404">
        <v>186</v>
      </c>
      <c r="D404">
        <f>SUM(B404,C404)</f>
        <v>499</v>
      </c>
      <c r="E404">
        <v>0</v>
      </c>
      <c r="F404">
        <v>0</v>
      </c>
      <c r="G404" s="2" t="str">
        <f>INDEX($B$1:$C$1,,MATCH(MAX(B404:C404),B404:C404,0))</f>
        <v>Taylor</v>
      </c>
      <c r="H404">
        <f>IF(B404=MAX($B404:$C404),1,0)</f>
        <v>1</v>
      </c>
      <c r="I404" s="2">
        <f>IF(C404=MAX($B404:$C404),1,0)</f>
        <v>0</v>
      </c>
      <c r="J404" t="str">
        <f>IF(SUM(H404:I404)&gt;1,"Tie","OK")</f>
        <v>OK</v>
      </c>
      <c r="K404" t="s">
        <v>14</v>
      </c>
      <c r="L404">
        <f>B404/D404</f>
        <v>0.62725450901803603</v>
      </c>
      <c r="M404">
        <f>C404/D404</f>
        <v>0.37274549098196391</v>
      </c>
      <c r="N404">
        <v>3578</v>
      </c>
      <c r="O404">
        <v>499</v>
      </c>
      <c r="P404">
        <f t="shared" si="6"/>
        <v>0.13946338736724426</v>
      </c>
    </row>
    <row r="405" spans="1:16" ht="20" x14ac:dyDescent="0.25">
      <c r="A405" s="1">
        <v>3166</v>
      </c>
      <c r="B405">
        <v>51</v>
      </c>
      <c r="C405">
        <v>97</v>
      </c>
      <c r="D405">
        <f>SUM(B405,C405)</f>
        <v>148</v>
      </c>
      <c r="E405">
        <v>0</v>
      </c>
      <c r="F405">
        <v>0</v>
      </c>
      <c r="G405" s="2" t="str">
        <f>INDEX($B$1:$C$1,,MATCH(MAX(B405:C405),B405:C405,0))</f>
        <v>Nirenberg</v>
      </c>
      <c r="H405">
        <f>IF(B405=MAX($B405:$C405),1,0)</f>
        <v>0</v>
      </c>
      <c r="I405" s="2">
        <f>IF(C405=MAX($B405:$C405),1,0)</f>
        <v>1</v>
      </c>
      <c r="J405" t="str">
        <f>IF(SUM(H405:I405)&gt;1,"Tie","OK")</f>
        <v>OK</v>
      </c>
      <c r="K405" t="s">
        <v>15</v>
      </c>
      <c r="L405">
        <f>B405/D405</f>
        <v>0.34459459459459457</v>
      </c>
      <c r="M405">
        <f>C405/D405</f>
        <v>0.65540540540540537</v>
      </c>
      <c r="N405">
        <v>483</v>
      </c>
      <c r="O405">
        <v>148</v>
      </c>
      <c r="P405">
        <f t="shared" si="6"/>
        <v>0.30641821946169773</v>
      </c>
    </row>
    <row r="406" spans="1:16" ht="20" x14ac:dyDescent="0.25">
      <c r="A406" s="1">
        <v>3167</v>
      </c>
      <c r="B406">
        <v>1</v>
      </c>
      <c r="C406">
        <v>0</v>
      </c>
      <c r="D406">
        <f>SUM(B406,C406)</f>
        <v>1</v>
      </c>
      <c r="E406">
        <v>0</v>
      </c>
      <c r="F406">
        <v>0</v>
      </c>
      <c r="G406" s="2" t="str">
        <f>INDEX($B$1:$C$1,,MATCH(MAX(B406:C406),B406:C406,0))</f>
        <v>Taylor</v>
      </c>
      <c r="H406">
        <f>IF(B406=MAX($B406:$C406),1,0)</f>
        <v>1</v>
      </c>
      <c r="I406" s="2">
        <f>IF(C406=MAX($B406:$C406),1,0)</f>
        <v>0</v>
      </c>
      <c r="J406" t="str">
        <f>IF(SUM(H406:I406)&gt;1,"Tie","OK")</f>
        <v>OK</v>
      </c>
      <c r="K406" t="s">
        <v>14</v>
      </c>
      <c r="L406">
        <f>B406/D406</f>
        <v>1</v>
      </c>
      <c r="M406">
        <f>C406/D406</f>
        <v>0</v>
      </c>
      <c r="N406">
        <v>11</v>
      </c>
      <c r="O406">
        <v>1</v>
      </c>
      <c r="P406">
        <f t="shared" si="6"/>
        <v>9.0909090909090912E-2</v>
      </c>
    </row>
    <row r="407" spans="1:16" ht="20" x14ac:dyDescent="0.25">
      <c r="A407" s="1">
        <v>3170</v>
      </c>
      <c r="B407">
        <v>0</v>
      </c>
      <c r="C407">
        <v>1</v>
      </c>
      <c r="D407">
        <f>SUM(B407,C407)</f>
        <v>1</v>
      </c>
      <c r="E407">
        <v>0</v>
      </c>
      <c r="F407">
        <v>0</v>
      </c>
      <c r="G407" s="2" t="str">
        <f>INDEX($B$1:$C$1,,MATCH(MAX(B407:C407),B407:C407,0))</f>
        <v>Nirenberg</v>
      </c>
      <c r="H407">
        <f>IF(B407=MAX($B407:$C407),1,0)</f>
        <v>0</v>
      </c>
      <c r="I407" s="2">
        <f>IF(C407=MAX($B407:$C407),1,0)</f>
        <v>1</v>
      </c>
      <c r="J407" t="str">
        <f>IF(SUM(H407:I407)&gt;1,"Tie","OK")</f>
        <v>OK</v>
      </c>
      <c r="K407" t="s">
        <v>13</v>
      </c>
      <c r="L407">
        <f>B407/D407</f>
        <v>0</v>
      </c>
      <c r="M407">
        <f>C407/D407</f>
        <v>1</v>
      </c>
      <c r="N407">
        <v>0</v>
      </c>
      <c r="O407">
        <v>1</v>
      </c>
      <c r="P407">
        <f t="shared" si="6"/>
        <v>1</v>
      </c>
    </row>
    <row r="408" spans="1:16" ht="20" x14ac:dyDescent="0.25">
      <c r="A408" s="1">
        <v>3172</v>
      </c>
      <c r="B408">
        <v>30</v>
      </c>
      <c r="C408">
        <v>33</v>
      </c>
      <c r="D408">
        <f>SUM(B408,C408)</f>
        <v>63</v>
      </c>
      <c r="E408">
        <v>0</v>
      </c>
      <c r="F408">
        <v>0</v>
      </c>
      <c r="G408" s="2" t="str">
        <f>INDEX($B$1:$C$1,,MATCH(MAX(B408:C408),B408:C408,0))</f>
        <v>Nirenberg</v>
      </c>
      <c r="H408">
        <f>IF(B408=MAX($B408:$C408),1,0)</f>
        <v>0</v>
      </c>
      <c r="I408" s="2">
        <f>IF(C408=MAX($B408:$C408),1,0)</f>
        <v>1</v>
      </c>
      <c r="J408" t="str">
        <f>IF(SUM(H408:I408)&gt;1,"Tie","OK")</f>
        <v>OK</v>
      </c>
      <c r="K408" t="s">
        <v>15</v>
      </c>
      <c r="L408">
        <f>B408/D408</f>
        <v>0.47619047619047616</v>
      </c>
      <c r="M408">
        <f>C408/D408</f>
        <v>0.52380952380952384</v>
      </c>
      <c r="N408">
        <v>511</v>
      </c>
      <c r="O408">
        <v>63</v>
      </c>
      <c r="P408">
        <f t="shared" si="6"/>
        <v>0.12328767123287671</v>
      </c>
    </row>
    <row r="409" spans="1:16" ht="20" x14ac:dyDescent="0.25">
      <c r="A409" s="1">
        <v>3173</v>
      </c>
      <c r="B409">
        <v>273</v>
      </c>
      <c r="C409">
        <v>153</v>
      </c>
      <c r="D409">
        <f>SUM(B409,C409)</f>
        <v>426</v>
      </c>
      <c r="E409">
        <v>0</v>
      </c>
      <c r="F409">
        <v>1</v>
      </c>
      <c r="G409" s="2" t="str">
        <f>INDEX($B$1:$C$1,,MATCH(MAX(B409:C409),B409:C409,0))</f>
        <v>Taylor</v>
      </c>
      <c r="H409">
        <f>IF(B409=MAX($B409:$C409),1,0)</f>
        <v>1</v>
      </c>
      <c r="I409" s="2">
        <f>IF(C409=MAX($B409:$C409),1,0)</f>
        <v>0</v>
      </c>
      <c r="J409" t="str">
        <f>IF(SUM(H409:I409)&gt;1,"Tie","OK")</f>
        <v>OK</v>
      </c>
      <c r="K409" t="s">
        <v>14</v>
      </c>
      <c r="L409">
        <f>B409/D409</f>
        <v>0.64084507042253525</v>
      </c>
      <c r="M409">
        <f>C409/D409</f>
        <v>0.35915492957746481</v>
      </c>
      <c r="N409">
        <v>3261</v>
      </c>
      <c r="O409">
        <v>427</v>
      </c>
      <c r="P409">
        <f t="shared" si="6"/>
        <v>0.13094142900950628</v>
      </c>
    </row>
    <row r="410" spans="1:16" ht="20" x14ac:dyDescent="0.25">
      <c r="A410" s="1">
        <v>3175</v>
      </c>
      <c r="B410">
        <v>49</v>
      </c>
      <c r="C410">
        <v>75</v>
      </c>
      <c r="D410">
        <f>SUM(B410,C410)</f>
        <v>124</v>
      </c>
      <c r="E410">
        <v>0</v>
      </c>
      <c r="F410">
        <v>0</v>
      </c>
      <c r="G410" s="2" t="str">
        <f>INDEX($B$1:$C$1,,MATCH(MAX(B410:C410),B410:C410,0))</f>
        <v>Nirenberg</v>
      </c>
      <c r="H410">
        <f>IF(B410=MAX($B410:$C410),1,0)</f>
        <v>0</v>
      </c>
      <c r="I410" s="2">
        <f>IF(C410=MAX($B410:$C410),1,0)</f>
        <v>1</v>
      </c>
      <c r="J410" t="str">
        <f>IF(SUM(H410:I410)&gt;1,"Tie","OK")</f>
        <v>OK</v>
      </c>
      <c r="K410" t="s">
        <v>15</v>
      </c>
      <c r="L410">
        <f>B410/D410</f>
        <v>0.39516129032258063</v>
      </c>
      <c r="M410">
        <f>C410/D410</f>
        <v>0.60483870967741937</v>
      </c>
      <c r="N410">
        <v>592</v>
      </c>
      <c r="O410">
        <v>124</v>
      </c>
      <c r="P410">
        <f t="shared" si="6"/>
        <v>0.20945945945945946</v>
      </c>
    </row>
    <row r="411" spans="1:16" ht="20" x14ac:dyDescent="0.25">
      <c r="A411" s="1">
        <v>3177</v>
      </c>
      <c r="B411">
        <v>0</v>
      </c>
      <c r="C411">
        <v>0</v>
      </c>
      <c r="D411">
        <f>SUM(B411,C411)</f>
        <v>0</v>
      </c>
      <c r="E411">
        <v>0</v>
      </c>
      <c r="F411">
        <v>0</v>
      </c>
      <c r="G411" s="2" t="s">
        <v>18</v>
      </c>
      <c r="H411">
        <f>IF(B411=MAX($B411:$C411),1,0)</f>
        <v>1</v>
      </c>
      <c r="I411" s="2">
        <f>IF(C411=MAX($B411:$C411),1,0)</f>
        <v>1</v>
      </c>
      <c r="J411" t="str">
        <f>IF(SUM(H411:I411)&gt;1,"Tie","OK")</f>
        <v>Tie</v>
      </c>
      <c r="K411" t="s">
        <v>19</v>
      </c>
      <c r="L411">
        <v>0</v>
      </c>
      <c r="M411">
        <v>0</v>
      </c>
      <c r="N411">
        <v>0</v>
      </c>
      <c r="O411">
        <v>0</v>
      </c>
      <c r="P411">
        <f t="shared" si="6"/>
        <v>0</v>
      </c>
    </row>
    <row r="412" spans="1:16" ht="20" x14ac:dyDescent="0.25">
      <c r="A412" s="1">
        <v>3178</v>
      </c>
      <c r="B412">
        <v>0</v>
      </c>
      <c r="C412">
        <v>0</v>
      </c>
      <c r="D412">
        <f>SUM(B412,C412)</f>
        <v>0</v>
      </c>
      <c r="E412">
        <v>0</v>
      </c>
      <c r="F412">
        <v>0</v>
      </c>
      <c r="G412" s="2" t="s">
        <v>18</v>
      </c>
      <c r="H412">
        <f>IF(B412=MAX($B412:$C412),1,0)</f>
        <v>1</v>
      </c>
      <c r="I412" s="2">
        <f>IF(C412=MAX($B412:$C412),1,0)</f>
        <v>1</v>
      </c>
      <c r="J412" t="str">
        <f>IF(SUM(H412:I412)&gt;1,"Tie","OK")</f>
        <v>Tie</v>
      </c>
      <c r="K412" t="s">
        <v>19</v>
      </c>
      <c r="L412">
        <v>0</v>
      </c>
      <c r="M412">
        <v>0</v>
      </c>
      <c r="N412">
        <v>0</v>
      </c>
      <c r="O412">
        <v>0</v>
      </c>
      <c r="P412">
        <f t="shared" si="6"/>
        <v>0</v>
      </c>
    </row>
    <row r="413" spans="1:16" ht="20" x14ac:dyDescent="0.25">
      <c r="A413" s="1">
        <v>3179</v>
      </c>
      <c r="B413">
        <v>0</v>
      </c>
      <c r="C413">
        <v>0</v>
      </c>
      <c r="D413">
        <f>SUM(B413,C413)</f>
        <v>0</v>
      </c>
      <c r="E413">
        <v>0</v>
      </c>
      <c r="F413">
        <v>0</v>
      </c>
      <c r="G413" s="2" t="s">
        <v>18</v>
      </c>
      <c r="H413">
        <f>IF(B413=MAX($B413:$C413),1,0)</f>
        <v>1</v>
      </c>
      <c r="I413" s="2">
        <f>IF(C413=MAX($B413:$C413),1,0)</f>
        <v>1</v>
      </c>
      <c r="J413" t="str">
        <f>IF(SUM(H413:I413)&gt;1,"Tie","OK")</f>
        <v>Tie</v>
      </c>
      <c r="K413" t="s">
        <v>19</v>
      </c>
      <c r="L413">
        <v>0</v>
      </c>
      <c r="M413">
        <v>0</v>
      </c>
      <c r="N413">
        <v>0</v>
      </c>
      <c r="O413">
        <v>0</v>
      </c>
      <c r="P413">
        <f t="shared" si="6"/>
        <v>0</v>
      </c>
    </row>
    <row r="414" spans="1:16" ht="20" x14ac:dyDescent="0.25">
      <c r="A414" s="1">
        <v>3180</v>
      </c>
      <c r="B414">
        <v>96</v>
      </c>
      <c r="C414">
        <v>103</v>
      </c>
      <c r="D414">
        <f>SUM(B414,C414)</f>
        <v>199</v>
      </c>
      <c r="E414">
        <v>0</v>
      </c>
      <c r="F414">
        <v>2</v>
      </c>
      <c r="G414" s="2" t="str">
        <f>INDEX($B$1:$C$1,,MATCH(MAX(B414:C414),B414:C414,0))</f>
        <v>Nirenberg</v>
      </c>
      <c r="H414">
        <f>IF(B414=MAX($B414:$C414),1,0)</f>
        <v>0</v>
      </c>
      <c r="I414" s="2">
        <f>IF(C414=MAX($B414:$C414),1,0)</f>
        <v>1</v>
      </c>
      <c r="J414" t="str">
        <f>IF(SUM(H414:I414)&gt;1,"Tie","OK")</f>
        <v>OK</v>
      </c>
      <c r="K414" t="s">
        <v>15</v>
      </c>
      <c r="L414">
        <f>B414/D414</f>
        <v>0.48241206030150752</v>
      </c>
      <c r="M414">
        <f>C414/D414</f>
        <v>0.51758793969849248</v>
      </c>
      <c r="N414">
        <v>1069</v>
      </c>
      <c r="O414">
        <v>201</v>
      </c>
      <c r="P414">
        <f t="shared" si="6"/>
        <v>0.18802619270346119</v>
      </c>
    </row>
    <row r="415" spans="1:16" ht="20" x14ac:dyDescent="0.25">
      <c r="A415" s="1">
        <v>3181</v>
      </c>
      <c r="B415">
        <v>267</v>
      </c>
      <c r="C415">
        <v>106</v>
      </c>
      <c r="D415">
        <f>SUM(B415,C415)</f>
        <v>373</v>
      </c>
      <c r="E415">
        <v>0</v>
      </c>
      <c r="F415">
        <v>1</v>
      </c>
      <c r="G415" s="2" t="str">
        <f>INDEX($B$1:$C$1,,MATCH(MAX(B415:C415),B415:C415,0))</f>
        <v>Taylor</v>
      </c>
      <c r="H415">
        <f>IF(B415=MAX($B415:$C415),1,0)</f>
        <v>1</v>
      </c>
      <c r="I415" s="2">
        <f>IF(C415=MAX($B415:$C415),1,0)</f>
        <v>0</v>
      </c>
      <c r="J415" t="str">
        <f>IF(SUM(H415:I415)&gt;1,"Tie","OK")</f>
        <v>OK</v>
      </c>
      <c r="K415" t="s">
        <v>14</v>
      </c>
      <c r="L415">
        <f>B415/D415</f>
        <v>0.71581769436997322</v>
      </c>
      <c r="M415">
        <f>C415/D415</f>
        <v>0.28418230563002683</v>
      </c>
      <c r="N415">
        <v>1940</v>
      </c>
      <c r="O415">
        <v>374</v>
      </c>
      <c r="P415">
        <f t="shared" si="6"/>
        <v>0.19278350515463918</v>
      </c>
    </row>
    <row r="416" spans="1:16" ht="20" x14ac:dyDescent="0.25">
      <c r="A416" s="1">
        <v>3182</v>
      </c>
      <c r="B416">
        <v>71</v>
      </c>
      <c r="C416">
        <v>117</v>
      </c>
      <c r="D416">
        <f>SUM(B416,C416)</f>
        <v>188</v>
      </c>
      <c r="E416">
        <v>0</v>
      </c>
      <c r="F416">
        <v>0</v>
      </c>
      <c r="G416" s="2" t="str">
        <f>INDEX($B$1:$C$1,,MATCH(MAX(B416:C416),B416:C416,0))</f>
        <v>Nirenberg</v>
      </c>
      <c r="H416">
        <f>IF(B416=MAX($B416:$C416),1,0)</f>
        <v>0</v>
      </c>
      <c r="I416" s="2">
        <f>IF(C416=MAX($B416:$C416),1,0)</f>
        <v>1</v>
      </c>
      <c r="J416" t="str">
        <f>IF(SUM(H416:I416)&gt;1,"Tie","OK")</f>
        <v>OK</v>
      </c>
      <c r="K416" t="s">
        <v>15</v>
      </c>
      <c r="L416">
        <f>B416/D416</f>
        <v>0.37765957446808512</v>
      </c>
      <c r="M416">
        <f>C416/D416</f>
        <v>0.62234042553191493</v>
      </c>
      <c r="N416">
        <v>744</v>
      </c>
      <c r="O416">
        <v>188</v>
      </c>
      <c r="P416">
        <f t="shared" si="6"/>
        <v>0.25268817204301075</v>
      </c>
    </row>
    <row r="417" spans="1:16" ht="20" x14ac:dyDescent="0.25">
      <c r="A417" s="1">
        <v>3188</v>
      </c>
      <c r="B417">
        <v>0</v>
      </c>
      <c r="C417">
        <v>0</v>
      </c>
      <c r="D417">
        <f>SUM(B417,C417)</f>
        <v>0</v>
      </c>
      <c r="E417">
        <v>0</v>
      </c>
      <c r="F417">
        <v>0</v>
      </c>
      <c r="G417" s="2" t="s">
        <v>18</v>
      </c>
      <c r="H417">
        <f>IF(B417=MAX($B417:$C417),1,0)</f>
        <v>1</v>
      </c>
      <c r="I417" s="2">
        <f>IF(C417=MAX($B417:$C417),1,0)</f>
        <v>1</v>
      </c>
      <c r="J417" t="str">
        <f>IF(SUM(H417:I417)&gt;1,"Tie","OK")</f>
        <v>Tie</v>
      </c>
      <c r="K417" t="s">
        <v>19</v>
      </c>
      <c r="L417">
        <v>0</v>
      </c>
      <c r="M417">
        <v>0</v>
      </c>
      <c r="N417">
        <v>0</v>
      </c>
      <c r="O417">
        <v>0</v>
      </c>
      <c r="P417">
        <f t="shared" si="6"/>
        <v>0</v>
      </c>
    </row>
    <row r="418" spans="1:16" ht="20" x14ac:dyDescent="0.25">
      <c r="A418" s="1">
        <v>3190</v>
      </c>
      <c r="B418">
        <v>0</v>
      </c>
      <c r="C418">
        <v>0</v>
      </c>
      <c r="D418">
        <f>SUM(B418,C418)</f>
        <v>0</v>
      </c>
      <c r="E418">
        <v>0</v>
      </c>
      <c r="F418">
        <v>0</v>
      </c>
      <c r="G418" s="2" t="s">
        <v>18</v>
      </c>
      <c r="H418">
        <f>IF(B418=MAX($B418:$C418),1,0)</f>
        <v>1</v>
      </c>
      <c r="I418" s="2">
        <f>IF(C418=MAX($B418:$C418),1,0)</f>
        <v>1</v>
      </c>
      <c r="J418" t="str">
        <f>IF(SUM(H418:I418)&gt;1,"Tie","OK")</f>
        <v>Tie</v>
      </c>
      <c r="K418" t="s">
        <v>19</v>
      </c>
      <c r="L418">
        <v>0</v>
      </c>
      <c r="M418">
        <v>0</v>
      </c>
      <c r="N418">
        <v>0</v>
      </c>
      <c r="O418">
        <v>0</v>
      </c>
      <c r="P418">
        <f t="shared" si="6"/>
        <v>0</v>
      </c>
    </row>
    <row r="419" spans="1:16" ht="20" x14ac:dyDescent="0.25">
      <c r="A419" s="1">
        <v>4001</v>
      </c>
      <c r="B419">
        <v>101</v>
      </c>
      <c r="C419">
        <v>307</v>
      </c>
      <c r="D419">
        <f>SUM(B419,C419)</f>
        <v>408</v>
      </c>
      <c r="E419">
        <v>0</v>
      </c>
      <c r="F419">
        <v>2</v>
      </c>
      <c r="G419" s="2" t="str">
        <f>INDEX($B$1:$C$1,,MATCH(MAX(B419:C419),B419:C419,0))</f>
        <v>Nirenberg</v>
      </c>
      <c r="H419">
        <f>IF(B419=MAX($B419:$C419),1,0)</f>
        <v>0</v>
      </c>
      <c r="I419" s="2">
        <f>IF(C419=MAX($B419:$C419),1,0)</f>
        <v>1</v>
      </c>
      <c r="J419" t="str">
        <f>IF(SUM(H419:I419)&gt;1,"Tie","OK")</f>
        <v>OK</v>
      </c>
      <c r="K419" t="s">
        <v>15</v>
      </c>
      <c r="L419">
        <f>B419/D419</f>
        <v>0.24754901960784315</v>
      </c>
      <c r="M419">
        <f>C419/D419</f>
        <v>0.75245098039215685</v>
      </c>
      <c r="N419">
        <v>2017</v>
      </c>
      <c r="O419">
        <v>410</v>
      </c>
      <c r="P419">
        <f t="shared" si="6"/>
        <v>0.20327218641546851</v>
      </c>
    </row>
    <row r="420" spans="1:16" ht="20" x14ac:dyDescent="0.25">
      <c r="A420" s="1">
        <v>4002</v>
      </c>
      <c r="B420">
        <v>21</v>
      </c>
      <c r="C420">
        <v>46</v>
      </c>
      <c r="D420">
        <f>SUM(B420,C420)</f>
        <v>67</v>
      </c>
      <c r="E420">
        <v>0</v>
      </c>
      <c r="F420">
        <v>0</v>
      </c>
      <c r="G420" s="2" t="str">
        <f>INDEX($B$1:$C$1,,MATCH(MAX(B420:C420),B420:C420,0))</f>
        <v>Nirenberg</v>
      </c>
      <c r="H420">
        <f>IF(B420=MAX($B420:$C420),1,0)</f>
        <v>0</v>
      </c>
      <c r="I420" s="2">
        <f>IF(C420=MAX($B420:$C420),1,0)</f>
        <v>1</v>
      </c>
      <c r="J420" t="str">
        <f>IF(SUM(H420:I420)&gt;1,"Tie","OK")</f>
        <v>OK</v>
      </c>
      <c r="K420" t="s">
        <v>15</v>
      </c>
      <c r="L420">
        <f>B420/D420</f>
        <v>0.31343283582089554</v>
      </c>
      <c r="M420">
        <f>C420/D420</f>
        <v>0.68656716417910446</v>
      </c>
      <c r="N420">
        <v>985</v>
      </c>
      <c r="O420">
        <v>67</v>
      </c>
      <c r="P420">
        <f t="shared" si="6"/>
        <v>6.8020304568527923E-2</v>
      </c>
    </row>
    <row r="421" spans="1:16" ht="20" x14ac:dyDescent="0.25">
      <c r="A421" s="1">
        <v>4003</v>
      </c>
      <c r="B421">
        <v>73</v>
      </c>
      <c r="C421">
        <v>41</v>
      </c>
      <c r="D421">
        <f>SUM(B421,C421)</f>
        <v>114</v>
      </c>
      <c r="E421">
        <v>0</v>
      </c>
      <c r="F421">
        <v>0</v>
      </c>
      <c r="G421" s="2" t="str">
        <f>INDEX($B$1:$C$1,,MATCH(MAX(B421:C421),B421:C421,0))</f>
        <v>Taylor</v>
      </c>
      <c r="H421">
        <f>IF(B421=MAX($B421:$C421),1,0)</f>
        <v>1</v>
      </c>
      <c r="I421" s="2">
        <f>IF(C421=MAX($B421:$C421),1,0)</f>
        <v>0</v>
      </c>
      <c r="J421" t="str">
        <f>IF(SUM(H421:I421)&gt;1,"Tie","OK")</f>
        <v>OK</v>
      </c>
      <c r="K421" t="s">
        <v>14</v>
      </c>
      <c r="L421">
        <f>B421/D421</f>
        <v>0.64035087719298245</v>
      </c>
      <c r="M421">
        <f>C421/D421</f>
        <v>0.35964912280701755</v>
      </c>
      <c r="N421">
        <v>1333</v>
      </c>
      <c r="O421">
        <v>114</v>
      </c>
      <c r="P421">
        <f t="shared" si="6"/>
        <v>8.5521380345086273E-2</v>
      </c>
    </row>
    <row r="422" spans="1:16" ht="20" x14ac:dyDescent="0.25">
      <c r="A422" s="1">
        <v>4004</v>
      </c>
      <c r="B422">
        <v>59</v>
      </c>
      <c r="C422">
        <v>90</v>
      </c>
      <c r="D422">
        <f>SUM(B422,C422)</f>
        <v>149</v>
      </c>
      <c r="E422">
        <v>0</v>
      </c>
      <c r="F422">
        <v>0</v>
      </c>
      <c r="G422" s="2" t="str">
        <f>INDEX($B$1:$C$1,,MATCH(MAX(B422:C422),B422:C422,0))</f>
        <v>Nirenberg</v>
      </c>
      <c r="H422">
        <f>IF(B422=MAX($B422:$C422),1,0)</f>
        <v>0</v>
      </c>
      <c r="I422" s="2">
        <f>IF(C422=MAX($B422:$C422),1,0)</f>
        <v>1</v>
      </c>
      <c r="J422" t="str">
        <f>IF(SUM(H422:I422)&gt;1,"Tie","OK")</f>
        <v>OK</v>
      </c>
      <c r="K422" t="s">
        <v>15</v>
      </c>
      <c r="L422">
        <f>B422/D422</f>
        <v>0.39597315436241609</v>
      </c>
      <c r="M422">
        <f>C422/D422</f>
        <v>0.60402684563758391</v>
      </c>
      <c r="N422">
        <v>904</v>
      </c>
      <c r="O422">
        <v>149</v>
      </c>
      <c r="P422">
        <f t="shared" si="6"/>
        <v>0.16482300884955753</v>
      </c>
    </row>
    <row r="423" spans="1:16" ht="20" x14ac:dyDescent="0.25">
      <c r="A423" s="1">
        <v>4005</v>
      </c>
      <c r="B423">
        <v>91</v>
      </c>
      <c r="C423">
        <v>175</v>
      </c>
      <c r="D423">
        <f>SUM(B423,C423)</f>
        <v>266</v>
      </c>
      <c r="E423">
        <v>0</v>
      </c>
      <c r="F423">
        <v>0</v>
      </c>
      <c r="G423" s="2" t="str">
        <f>INDEX($B$1:$C$1,,MATCH(MAX(B423:C423),B423:C423,0))</f>
        <v>Nirenberg</v>
      </c>
      <c r="H423">
        <f>IF(B423=MAX($B423:$C423),1,0)</f>
        <v>0</v>
      </c>
      <c r="I423" s="2">
        <f>IF(C423=MAX($B423:$C423),1,0)</f>
        <v>1</v>
      </c>
      <c r="J423" t="str">
        <f>IF(SUM(H423:I423)&gt;1,"Tie","OK")</f>
        <v>OK</v>
      </c>
      <c r="K423" t="s">
        <v>15</v>
      </c>
      <c r="L423">
        <f>B423/D423</f>
        <v>0.34210526315789475</v>
      </c>
      <c r="M423">
        <f>C423/D423</f>
        <v>0.65789473684210531</v>
      </c>
      <c r="N423">
        <v>1679</v>
      </c>
      <c r="O423">
        <v>266</v>
      </c>
      <c r="P423">
        <f t="shared" si="6"/>
        <v>0.15842763549731984</v>
      </c>
    </row>
    <row r="424" spans="1:16" ht="20" x14ac:dyDescent="0.25">
      <c r="A424" s="1">
        <v>4006</v>
      </c>
      <c r="B424">
        <v>19</v>
      </c>
      <c r="C424">
        <v>80</v>
      </c>
      <c r="D424">
        <f>SUM(B424,C424)</f>
        <v>99</v>
      </c>
      <c r="E424">
        <v>0</v>
      </c>
      <c r="F424">
        <v>0</v>
      </c>
      <c r="G424" s="2" t="str">
        <f>INDEX($B$1:$C$1,,MATCH(MAX(B424:C424),B424:C424,0))</f>
        <v>Nirenberg</v>
      </c>
      <c r="H424">
        <f>IF(B424=MAX($B424:$C424),1,0)</f>
        <v>0</v>
      </c>
      <c r="I424" s="2">
        <f>IF(C424=MAX($B424:$C424),1,0)</f>
        <v>1</v>
      </c>
      <c r="J424" t="str">
        <f>IF(SUM(H424:I424)&gt;1,"Tie","OK")</f>
        <v>OK</v>
      </c>
      <c r="K424" t="s">
        <v>15</v>
      </c>
      <c r="L424">
        <f>B424/D424</f>
        <v>0.19191919191919191</v>
      </c>
      <c r="M424">
        <f>C424/D424</f>
        <v>0.80808080808080807</v>
      </c>
      <c r="N424">
        <v>775</v>
      </c>
      <c r="O424">
        <v>99</v>
      </c>
      <c r="P424">
        <f t="shared" si="6"/>
        <v>0.12774193548387097</v>
      </c>
    </row>
    <row r="425" spans="1:16" ht="20" x14ac:dyDescent="0.25">
      <c r="A425" s="1">
        <v>4007</v>
      </c>
      <c r="B425">
        <v>4</v>
      </c>
      <c r="C425">
        <v>7</v>
      </c>
      <c r="D425">
        <f>SUM(B425,C425)</f>
        <v>11</v>
      </c>
      <c r="E425">
        <v>0</v>
      </c>
      <c r="F425">
        <v>0</v>
      </c>
      <c r="G425" s="2" t="str">
        <f>INDEX($B$1:$C$1,,MATCH(MAX(B425:C425),B425:C425,0))</f>
        <v>Nirenberg</v>
      </c>
      <c r="H425">
        <f>IF(B425=MAX($B425:$C425),1,0)</f>
        <v>0</v>
      </c>
      <c r="I425" s="2">
        <f>IF(C425=MAX($B425:$C425),1,0)</f>
        <v>1</v>
      </c>
      <c r="J425" t="str">
        <f>IF(SUM(H425:I425)&gt;1,"Tie","OK")</f>
        <v>OK</v>
      </c>
      <c r="K425" t="s">
        <v>15</v>
      </c>
      <c r="L425">
        <f>B425/D425</f>
        <v>0.36363636363636365</v>
      </c>
      <c r="M425">
        <f>C425/D425</f>
        <v>0.63636363636363635</v>
      </c>
      <c r="N425">
        <v>1620</v>
      </c>
      <c r="O425">
        <v>11</v>
      </c>
      <c r="P425">
        <f t="shared" si="6"/>
        <v>6.7901234567901234E-3</v>
      </c>
    </row>
    <row r="426" spans="1:16" ht="20" x14ac:dyDescent="0.25">
      <c r="A426" s="1">
        <v>4008</v>
      </c>
      <c r="B426">
        <v>61</v>
      </c>
      <c r="C426">
        <v>99</v>
      </c>
      <c r="D426">
        <f>SUM(B426,C426)</f>
        <v>160</v>
      </c>
      <c r="E426">
        <v>0</v>
      </c>
      <c r="F426">
        <v>0</v>
      </c>
      <c r="G426" s="2" t="str">
        <f>INDEX($B$1:$C$1,,MATCH(MAX(B426:C426),B426:C426,0))</f>
        <v>Nirenberg</v>
      </c>
      <c r="H426">
        <f>IF(B426=MAX($B426:$C426),1,0)</f>
        <v>0</v>
      </c>
      <c r="I426" s="2">
        <f>IF(C426=MAX($B426:$C426),1,0)</f>
        <v>1</v>
      </c>
      <c r="J426" t="str">
        <f>IF(SUM(H426:I426)&gt;1,"Tie","OK")</f>
        <v>OK</v>
      </c>
      <c r="K426" t="s">
        <v>15</v>
      </c>
      <c r="L426">
        <f>B426/D426</f>
        <v>0.38124999999999998</v>
      </c>
      <c r="M426">
        <f>C426/D426</f>
        <v>0.61875000000000002</v>
      </c>
      <c r="N426">
        <v>659</v>
      </c>
      <c r="O426">
        <v>160</v>
      </c>
      <c r="P426">
        <f t="shared" si="6"/>
        <v>0.24279210925644917</v>
      </c>
    </row>
    <row r="427" spans="1:16" ht="20" x14ac:dyDescent="0.25">
      <c r="A427" s="1">
        <v>4009</v>
      </c>
      <c r="B427">
        <v>37</v>
      </c>
      <c r="C427">
        <v>39</v>
      </c>
      <c r="D427">
        <f>SUM(B427,C427)</f>
        <v>76</v>
      </c>
      <c r="E427">
        <v>0</v>
      </c>
      <c r="F427">
        <v>1</v>
      </c>
      <c r="G427" s="2" t="str">
        <f>INDEX($B$1:$C$1,,MATCH(MAX(B427:C427),B427:C427,0))</f>
        <v>Nirenberg</v>
      </c>
      <c r="H427">
        <f>IF(B427=MAX($B427:$C427),1,0)</f>
        <v>0</v>
      </c>
      <c r="I427" s="2">
        <f>IF(C427=MAX($B427:$C427),1,0)</f>
        <v>1</v>
      </c>
      <c r="J427" t="str">
        <f>IF(SUM(H427:I427)&gt;1,"Tie","OK")</f>
        <v>OK</v>
      </c>
      <c r="K427" t="s">
        <v>15</v>
      </c>
      <c r="L427">
        <f>B427/D427</f>
        <v>0.48684210526315791</v>
      </c>
      <c r="M427">
        <f>C427/D427</f>
        <v>0.51315789473684215</v>
      </c>
      <c r="N427">
        <v>1036</v>
      </c>
      <c r="O427">
        <v>77</v>
      </c>
      <c r="P427">
        <f t="shared" si="6"/>
        <v>7.4324324324324328E-2</v>
      </c>
    </row>
    <row r="428" spans="1:16" ht="20" x14ac:dyDescent="0.25">
      <c r="A428" s="1">
        <v>4010</v>
      </c>
      <c r="B428">
        <v>89</v>
      </c>
      <c r="C428">
        <v>17</v>
      </c>
      <c r="D428">
        <f>SUM(B428,C428)</f>
        <v>106</v>
      </c>
      <c r="E428">
        <v>0</v>
      </c>
      <c r="F428">
        <v>1</v>
      </c>
      <c r="G428" s="2" t="str">
        <f>INDEX($B$1:$C$1,,MATCH(MAX(B428:C428),B428:C428,0))</f>
        <v>Taylor</v>
      </c>
      <c r="H428">
        <f>IF(B428=MAX($B428:$C428),1,0)</f>
        <v>1</v>
      </c>
      <c r="I428" s="2">
        <f>IF(C428=MAX($B428:$C428),1,0)</f>
        <v>0</v>
      </c>
      <c r="J428" t="str">
        <f>IF(SUM(H428:I428)&gt;1,"Tie","OK")</f>
        <v>OK</v>
      </c>
      <c r="K428" t="s">
        <v>14</v>
      </c>
      <c r="L428">
        <f>B428/D428</f>
        <v>0.839622641509434</v>
      </c>
      <c r="M428">
        <f>C428/D428</f>
        <v>0.16037735849056603</v>
      </c>
      <c r="N428">
        <v>1259</v>
      </c>
      <c r="O428">
        <v>107</v>
      </c>
      <c r="P428">
        <f t="shared" si="6"/>
        <v>8.4988085782366954E-2</v>
      </c>
    </row>
    <row r="429" spans="1:16" ht="20" x14ac:dyDescent="0.25">
      <c r="A429" s="1">
        <v>4011</v>
      </c>
      <c r="B429">
        <v>112</v>
      </c>
      <c r="C429">
        <v>23</v>
      </c>
      <c r="D429">
        <f>SUM(B429,C429)</f>
        <v>135</v>
      </c>
      <c r="E429">
        <v>0</v>
      </c>
      <c r="F429">
        <v>0</v>
      </c>
      <c r="G429" s="2" t="str">
        <f>INDEX($B$1:$C$1,,MATCH(MAX(B429:C429),B429:C429,0))</f>
        <v>Taylor</v>
      </c>
      <c r="H429">
        <f>IF(B429=MAX($B429:$C429),1,0)</f>
        <v>1</v>
      </c>
      <c r="I429" s="2">
        <f>IF(C429=MAX($B429:$C429),1,0)</f>
        <v>0</v>
      </c>
      <c r="J429" t="str">
        <f>IF(SUM(H429:I429)&gt;1,"Tie","OK")</f>
        <v>OK</v>
      </c>
      <c r="K429" t="s">
        <v>14</v>
      </c>
      <c r="L429">
        <f>B429/D429</f>
        <v>0.82962962962962961</v>
      </c>
      <c r="M429">
        <f>C429/D429</f>
        <v>0.17037037037037037</v>
      </c>
      <c r="N429">
        <v>1409</v>
      </c>
      <c r="O429">
        <v>135</v>
      </c>
      <c r="P429">
        <f t="shared" si="6"/>
        <v>9.5812633073101491E-2</v>
      </c>
    </row>
    <row r="430" spans="1:16" ht="20" x14ac:dyDescent="0.25">
      <c r="A430" s="1">
        <v>4012</v>
      </c>
      <c r="B430">
        <v>45</v>
      </c>
      <c r="C430">
        <v>16</v>
      </c>
      <c r="D430">
        <f>SUM(B430,C430)</f>
        <v>61</v>
      </c>
      <c r="E430">
        <v>0</v>
      </c>
      <c r="F430">
        <v>0</v>
      </c>
      <c r="G430" s="2" t="str">
        <f>INDEX($B$1:$C$1,,MATCH(MAX(B430:C430),B430:C430,0))</f>
        <v>Taylor</v>
      </c>
      <c r="H430">
        <f>IF(B430=MAX($B430:$C430),1,0)</f>
        <v>1</v>
      </c>
      <c r="I430" s="2">
        <f>IF(C430=MAX($B430:$C430),1,0)</f>
        <v>0</v>
      </c>
      <c r="J430" t="str">
        <f>IF(SUM(H430:I430)&gt;1,"Tie","OK")</f>
        <v>OK</v>
      </c>
      <c r="K430" t="s">
        <v>14</v>
      </c>
      <c r="L430">
        <f>B430/D430</f>
        <v>0.73770491803278693</v>
      </c>
      <c r="M430">
        <f>C430/D430</f>
        <v>0.26229508196721313</v>
      </c>
      <c r="N430">
        <v>886</v>
      </c>
      <c r="O430">
        <v>61</v>
      </c>
      <c r="P430">
        <f t="shared" si="6"/>
        <v>6.8848758465011289E-2</v>
      </c>
    </row>
    <row r="431" spans="1:16" ht="20" x14ac:dyDescent="0.25">
      <c r="A431" s="1">
        <v>4013</v>
      </c>
      <c r="B431">
        <v>23</v>
      </c>
      <c r="C431">
        <v>62</v>
      </c>
      <c r="D431">
        <f>SUM(B431,C431)</f>
        <v>85</v>
      </c>
      <c r="E431">
        <v>0</v>
      </c>
      <c r="F431">
        <v>0</v>
      </c>
      <c r="G431" s="2" t="str">
        <f>INDEX($B$1:$C$1,,MATCH(MAX(B431:C431),B431:C431,0))</f>
        <v>Nirenberg</v>
      </c>
      <c r="H431">
        <f>IF(B431=MAX($B431:$C431),1,0)</f>
        <v>0</v>
      </c>
      <c r="I431" s="2">
        <f>IF(C431=MAX($B431:$C431),1,0)</f>
        <v>1</v>
      </c>
      <c r="J431" t="str">
        <f>IF(SUM(H431:I431)&gt;1,"Tie","OK")</f>
        <v>OK</v>
      </c>
      <c r="K431" t="s">
        <v>15</v>
      </c>
      <c r="L431">
        <f>B431/D431</f>
        <v>0.27058823529411763</v>
      </c>
      <c r="M431">
        <f>C431/D431</f>
        <v>0.72941176470588232</v>
      </c>
      <c r="N431">
        <v>928</v>
      </c>
      <c r="O431">
        <v>85</v>
      </c>
      <c r="P431">
        <f t="shared" si="6"/>
        <v>9.1594827586206892E-2</v>
      </c>
    </row>
    <row r="432" spans="1:16" ht="20" x14ac:dyDescent="0.25">
      <c r="A432" s="1">
        <v>4014</v>
      </c>
      <c r="B432">
        <v>17</v>
      </c>
      <c r="C432">
        <v>22</v>
      </c>
      <c r="D432">
        <f>SUM(B432,C432)</f>
        <v>39</v>
      </c>
      <c r="E432">
        <v>0</v>
      </c>
      <c r="F432">
        <v>0</v>
      </c>
      <c r="G432" s="2" t="str">
        <f>INDEX($B$1:$C$1,,MATCH(MAX(B432:C432),B432:C432,0))</f>
        <v>Nirenberg</v>
      </c>
      <c r="H432">
        <f>IF(B432=MAX($B432:$C432),1,0)</f>
        <v>0</v>
      </c>
      <c r="I432" s="2">
        <f>IF(C432=MAX($B432:$C432),1,0)</f>
        <v>1</v>
      </c>
      <c r="J432" t="str">
        <f>IF(SUM(H432:I432)&gt;1,"Tie","OK")</f>
        <v>OK</v>
      </c>
      <c r="K432" t="s">
        <v>15</v>
      </c>
      <c r="L432">
        <f>B432/D432</f>
        <v>0.4358974358974359</v>
      </c>
      <c r="M432">
        <f>C432/D432</f>
        <v>0.5641025641025641</v>
      </c>
      <c r="N432">
        <v>469</v>
      </c>
      <c r="O432">
        <v>39</v>
      </c>
      <c r="P432">
        <f t="shared" si="6"/>
        <v>8.3155650319829424E-2</v>
      </c>
    </row>
    <row r="433" spans="1:16" ht="20" x14ac:dyDescent="0.25">
      <c r="A433" s="1">
        <v>4015</v>
      </c>
      <c r="B433">
        <v>72</v>
      </c>
      <c r="C433">
        <v>205</v>
      </c>
      <c r="D433">
        <f>SUM(B433,C433)</f>
        <v>277</v>
      </c>
      <c r="E433">
        <v>0</v>
      </c>
      <c r="F433">
        <v>5</v>
      </c>
      <c r="G433" s="2" t="str">
        <f>INDEX($B$1:$C$1,,MATCH(MAX(B433:C433),B433:C433,0))</f>
        <v>Nirenberg</v>
      </c>
      <c r="H433">
        <f>IF(B433=MAX($B433:$C433),1,0)</f>
        <v>0</v>
      </c>
      <c r="I433" s="2">
        <f>IF(C433=MAX($B433:$C433),1,0)</f>
        <v>1</v>
      </c>
      <c r="J433" t="str">
        <f>IF(SUM(H433:I433)&gt;1,"Tie","OK")</f>
        <v>OK</v>
      </c>
      <c r="K433" t="s">
        <v>15</v>
      </c>
      <c r="L433">
        <f>B433/D433</f>
        <v>0.25992779783393499</v>
      </c>
      <c r="M433">
        <f>C433/D433</f>
        <v>0.74007220216606495</v>
      </c>
      <c r="N433">
        <v>1708</v>
      </c>
      <c r="O433">
        <v>278</v>
      </c>
      <c r="P433">
        <f t="shared" si="6"/>
        <v>0.16276346604215455</v>
      </c>
    </row>
    <row r="434" spans="1:16" ht="20" x14ac:dyDescent="0.25">
      <c r="A434" s="1">
        <v>4016</v>
      </c>
      <c r="B434">
        <v>88</v>
      </c>
      <c r="C434">
        <v>169</v>
      </c>
      <c r="D434">
        <f>SUM(B434,C434)</f>
        <v>257</v>
      </c>
      <c r="E434">
        <v>0</v>
      </c>
      <c r="F434">
        <v>0</v>
      </c>
      <c r="G434" s="2" t="str">
        <f>INDEX($B$1:$C$1,,MATCH(MAX(B434:C434),B434:C434,0))</f>
        <v>Nirenberg</v>
      </c>
      <c r="H434">
        <f>IF(B434=MAX($B434:$C434),1,0)</f>
        <v>0</v>
      </c>
      <c r="I434" s="2">
        <f>IF(C434=MAX($B434:$C434),1,0)</f>
        <v>1</v>
      </c>
      <c r="J434" t="str">
        <f>IF(SUM(H434:I434)&gt;1,"Tie","OK")</f>
        <v>OK</v>
      </c>
      <c r="K434" t="s">
        <v>15</v>
      </c>
      <c r="L434">
        <f>B434/D434</f>
        <v>0.34241245136186771</v>
      </c>
      <c r="M434">
        <f>C434/D434</f>
        <v>0.65758754863813229</v>
      </c>
      <c r="N434">
        <v>2044</v>
      </c>
      <c r="O434">
        <v>257</v>
      </c>
      <c r="P434">
        <f t="shared" si="6"/>
        <v>0.12573385518590999</v>
      </c>
    </row>
    <row r="435" spans="1:16" ht="20" x14ac:dyDescent="0.25">
      <c r="A435" s="1">
        <v>4017</v>
      </c>
      <c r="B435">
        <v>91</v>
      </c>
      <c r="C435">
        <v>343</v>
      </c>
      <c r="D435">
        <f>SUM(B435,C435)</f>
        <v>434</v>
      </c>
      <c r="E435">
        <v>0</v>
      </c>
      <c r="F435">
        <v>2</v>
      </c>
      <c r="G435" s="2" t="str">
        <f>INDEX($B$1:$C$1,,MATCH(MAX(B435:C435),B435:C435,0))</f>
        <v>Nirenberg</v>
      </c>
      <c r="H435">
        <f>IF(B435=MAX($B435:$C435),1,0)</f>
        <v>0</v>
      </c>
      <c r="I435" s="2">
        <f>IF(C435=MAX($B435:$C435),1,0)</f>
        <v>1</v>
      </c>
      <c r="J435" t="str">
        <f>IF(SUM(H435:I435)&gt;1,"Tie","OK")</f>
        <v>OK</v>
      </c>
      <c r="K435" t="s">
        <v>15</v>
      </c>
      <c r="L435">
        <f>B435/D435</f>
        <v>0.20967741935483872</v>
      </c>
      <c r="M435">
        <f>C435/D435</f>
        <v>0.79032258064516125</v>
      </c>
      <c r="N435">
        <v>2125</v>
      </c>
      <c r="O435">
        <v>436</v>
      </c>
      <c r="P435">
        <f t="shared" si="6"/>
        <v>0.20517647058823529</v>
      </c>
    </row>
    <row r="436" spans="1:16" ht="20" x14ac:dyDescent="0.25">
      <c r="A436" s="1">
        <v>4018</v>
      </c>
      <c r="B436">
        <v>68</v>
      </c>
      <c r="C436">
        <v>304</v>
      </c>
      <c r="D436">
        <f>SUM(B436,C436)</f>
        <v>372</v>
      </c>
      <c r="E436">
        <v>0</v>
      </c>
      <c r="F436">
        <v>1</v>
      </c>
      <c r="G436" s="2" t="str">
        <f>INDEX($B$1:$C$1,,MATCH(MAX(B436:C436),B436:C436,0))</f>
        <v>Nirenberg</v>
      </c>
      <c r="H436">
        <f>IF(B436=MAX($B436:$C436),1,0)</f>
        <v>0</v>
      </c>
      <c r="I436" s="2">
        <f>IF(C436=MAX($B436:$C436),1,0)</f>
        <v>1</v>
      </c>
      <c r="J436" t="str">
        <f>IF(SUM(H436:I436)&gt;1,"Tie","OK")</f>
        <v>OK</v>
      </c>
      <c r="K436" t="s">
        <v>15</v>
      </c>
      <c r="L436">
        <f>B436/D436</f>
        <v>0.18279569892473119</v>
      </c>
      <c r="M436">
        <f>C436/D436</f>
        <v>0.81720430107526887</v>
      </c>
      <c r="N436">
        <v>963</v>
      </c>
      <c r="O436">
        <v>373</v>
      </c>
      <c r="P436">
        <f t="shared" si="6"/>
        <v>0.387331256490135</v>
      </c>
    </row>
    <row r="437" spans="1:16" ht="20" x14ac:dyDescent="0.25">
      <c r="A437" s="1">
        <v>4019</v>
      </c>
      <c r="B437">
        <v>102</v>
      </c>
      <c r="C437">
        <v>98</v>
      </c>
      <c r="D437">
        <f>SUM(B437,C437)</f>
        <v>200</v>
      </c>
      <c r="E437">
        <v>0</v>
      </c>
      <c r="F437">
        <v>1</v>
      </c>
      <c r="G437" s="2" t="str">
        <f>INDEX($B$1:$C$1,,MATCH(MAX(B437:C437),B437:C437,0))</f>
        <v>Taylor</v>
      </c>
      <c r="H437">
        <f>IF(B437=MAX($B437:$C437),1,0)</f>
        <v>1</v>
      </c>
      <c r="I437" s="2">
        <f>IF(C437=MAX($B437:$C437),1,0)</f>
        <v>0</v>
      </c>
      <c r="J437" t="str">
        <f>IF(SUM(H437:I437)&gt;1,"Tie","OK")</f>
        <v>OK</v>
      </c>
      <c r="K437" t="s">
        <v>14</v>
      </c>
      <c r="L437">
        <f>B437/D437</f>
        <v>0.51</v>
      </c>
      <c r="M437">
        <f>C437/D437</f>
        <v>0.49</v>
      </c>
      <c r="N437">
        <v>2599</v>
      </c>
      <c r="O437">
        <v>201</v>
      </c>
      <c r="P437">
        <f t="shared" si="6"/>
        <v>7.7337437475952286E-2</v>
      </c>
    </row>
    <row r="438" spans="1:16" ht="20" x14ac:dyDescent="0.25">
      <c r="A438" s="1">
        <v>4020</v>
      </c>
      <c r="B438">
        <v>34</v>
      </c>
      <c r="C438">
        <v>26</v>
      </c>
      <c r="D438">
        <f>SUM(B438,C438)</f>
        <v>60</v>
      </c>
      <c r="E438">
        <v>0</v>
      </c>
      <c r="F438">
        <v>0</v>
      </c>
      <c r="G438" s="2" t="str">
        <f>INDEX($B$1:$C$1,,MATCH(MAX(B438:C438),B438:C438,0))</f>
        <v>Taylor</v>
      </c>
      <c r="H438">
        <f>IF(B438=MAX($B438:$C438),1,0)</f>
        <v>1</v>
      </c>
      <c r="I438" s="2">
        <f>IF(C438=MAX($B438:$C438),1,0)</f>
        <v>0</v>
      </c>
      <c r="J438" t="str">
        <f>IF(SUM(H438:I438)&gt;1,"Tie","OK")</f>
        <v>OK</v>
      </c>
      <c r="K438" t="s">
        <v>14</v>
      </c>
      <c r="L438">
        <f>B438/D438</f>
        <v>0.56666666666666665</v>
      </c>
      <c r="M438">
        <f>C438/D438</f>
        <v>0.43333333333333335</v>
      </c>
      <c r="N438">
        <v>880</v>
      </c>
      <c r="O438">
        <v>60</v>
      </c>
      <c r="P438">
        <f t="shared" si="6"/>
        <v>6.8181818181818177E-2</v>
      </c>
    </row>
    <row r="439" spans="1:16" ht="20" x14ac:dyDescent="0.25">
      <c r="A439" s="1">
        <v>4021</v>
      </c>
      <c r="B439">
        <v>54</v>
      </c>
      <c r="C439">
        <v>54</v>
      </c>
      <c r="D439">
        <f>SUM(B439,C439)</f>
        <v>108</v>
      </c>
      <c r="E439">
        <v>0</v>
      </c>
      <c r="F439">
        <v>0</v>
      </c>
      <c r="G439" s="2" t="s">
        <v>10</v>
      </c>
      <c r="H439">
        <f>IF(B439=MAX($B439:$C439),1,0)</f>
        <v>1</v>
      </c>
      <c r="I439" s="2">
        <f>IF(C439=MAX($B439:$C439),1,0)</f>
        <v>1</v>
      </c>
      <c r="J439" t="str">
        <f>IF(SUM(H439:I439)&gt;1,"Tie","OK")</f>
        <v>Tie</v>
      </c>
      <c r="K439" t="s">
        <v>12</v>
      </c>
      <c r="L439">
        <f>B439/D439</f>
        <v>0.5</v>
      </c>
      <c r="M439">
        <f>C439/D439</f>
        <v>0.5</v>
      </c>
      <c r="N439">
        <v>1111</v>
      </c>
      <c r="O439">
        <v>108</v>
      </c>
      <c r="P439">
        <f t="shared" si="6"/>
        <v>9.7209720972097208E-2</v>
      </c>
    </row>
    <row r="440" spans="1:16" ht="20" x14ac:dyDescent="0.25">
      <c r="A440" s="1">
        <v>4022</v>
      </c>
      <c r="B440">
        <v>5</v>
      </c>
      <c r="C440">
        <v>2</v>
      </c>
      <c r="D440">
        <f>SUM(B440,C440)</f>
        <v>7</v>
      </c>
      <c r="E440">
        <v>0</v>
      </c>
      <c r="F440">
        <v>0</v>
      </c>
      <c r="G440" s="2" t="str">
        <f>INDEX($B$1:$C$1,,MATCH(MAX(B440:C440),B440:C440,0))</f>
        <v>Taylor</v>
      </c>
      <c r="H440">
        <f>IF(B440=MAX($B440:$C440),1,0)</f>
        <v>1</v>
      </c>
      <c r="I440" s="2">
        <f>IF(C440=MAX($B440:$C440),1,0)</f>
        <v>0</v>
      </c>
      <c r="J440" t="str">
        <f>IF(SUM(H440:I440)&gt;1,"Tie","OK")</f>
        <v>OK</v>
      </c>
      <c r="K440" t="s">
        <v>14</v>
      </c>
      <c r="L440">
        <f>B440/D440</f>
        <v>0.7142857142857143</v>
      </c>
      <c r="M440">
        <f>C440/D440</f>
        <v>0.2857142857142857</v>
      </c>
      <c r="N440">
        <v>255</v>
      </c>
      <c r="O440">
        <v>7</v>
      </c>
      <c r="P440">
        <f t="shared" si="6"/>
        <v>2.7450980392156862E-2</v>
      </c>
    </row>
    <row r="441" spans="1:16" ht="20" x14ac:dyDescent="0.25">
      <c r="A441" s="1">
        <v>4023</v>
      </c>
      <c r="B441">
        <v>122</v>
      </c>
      <c r="C441">
        <v>163</v>
      </c>
      <c r="D441">
        <f>SUM(B441,C441)</f>
        <v>285</v>
      </c>
      <c r="E441">
        <v>0</v>
      </c>
      <c r="F441">
        <v>0</v>
      </c>
      <c r="G441" s="2" t="str">
        <f>INDEX($B$1:$C$1,,MATCH(MAX(B441:C441),B441:C441,0))</f>
        <v>Nirenberg</v>
      </c>
      <c r="H441">
        <f>IF(B441=MAX($B441:$C441),1,0)</f>
        <v>0</v>
      </c>
      <c r="I441" s="2">
        <f>IF(C441=MAX($B441:$C441),1,0)</f>
        <v>1</v>
      </c>
      <c r="J441" t="str">
        <f>IF(SUM(H441:I441)&gt;1,"Tie","OK")</f>
        <v>OK</v>
      </c>
      <c r="K441" t="s">
        <v>15</v>
      </c>
      <c r="L441">
        <f>B441/D441</f>
        <v>0.42807017543859649</v>
      </c>
      <c r="M441">
        <f>C441/D441</f>
        <v>0.57192982456140351</v>
      </c>
      <c r="N441">
        <v>2177</v>
      </c>
      <c r="O441">
        <v>285</v>
      </c>
      <c r="P441">
        <f t="shared" si="6"/>
        <v>0.13091410197519524</v>
      </c>
    </row>
    <row r="442" spans="1:16" ht="20" x14ac:dyDescent="0.25">
      <c r="A442" s="1">
        <v>4024</v>
      </c>
      <c r="B442">
        <v>152</v>
      </c>
      <c r="C442">
        <v>142</v>
      </c>
      <c r="D442">
        <f>SUM(B442,C442)</f>
        <v>294</v>
      </c>
      <c r="E442">
        <v>0</v>
      </c>
      <c r="F442">
        <v>1</v>
      </c>
      <c r="G442" s="2" t="str">
        <f>INDEX($B$1:$C$1,,MATCH(MAX(B442:C442),B442:C442,0))</f>
        <v>Taylor</v>
      </c>
      <c r="H442">
        <f>IF(B442=MAX($B442:$C442),1,0)</f>
        <v>1</v>
      </c>
      <c r="I442" s="2">
        <f>IF(C442=MAX($B442:$C442),1,0)</f>
        <v>0</v>
      </c>
      <c r="J442" t="str">
        <f>IF(SUM(H442:I442)&gt;1,"Tie","OK")</f>
        <v>OK</v>
      </c>
      <c r="K442" t="s">
        <v>14</v>
      </c>
      <c r="L442">
        <f>B442/D442</f>
        <v>0.51700680272108845</v>
      </c>
      <c r="M442">
        <f>C442/D442</f>
        <v>0.48299319727891155</v>
      </c>
      <c r="N442">
        <v>2651</v>
      </c>
      <c r="O442">
        <v>295</v>
      </c>
      <c r="P442">
        <f t="shared" si="6"/>
        <v>0.11127876273104489</v>
      </c>
    </row>
    <row r="443" spans="1:16" ht="20" x14ac:dyDescent="0.25">
      <c r="A443" s="1">
        <v>4025</v>
      </c>
      <c r="B443">
        <v>63</v>
      </c>
      <c r="C443">
        <v>65</v>
      </c>
      <c r="D443">
        <f>SUM(B443,C443)</f>
        <v>128</v>
      </c>
      <c r="E443">
        <v>0</v>
      </c>
      <c r="F443">
        <v>1</v>
      </c>
      <c r="G443" s="2" t="str">
        <f>INDEX($B$1:$C$1,,MATCH(MAX(B443:C443),B443:C443,0))</f>
        <v>Nirenberg</v>
      </c>
      <c r="H443">
        <f>IF(B443=MAX($B443:$C443),1,0)</f>
        <v>0</v>
      </c>
      <c r="I443" s="2">
        <f>IF(C443=MAX($B443:$C443),1,0)</f>
        <v>1</v>
      </c>
      <c r="J443" t="str">
        <f>IF(SUM(H443:I443)&gt;1,"Tie","OK")</f>
        <v>OK</v>
      </c>
      <c r="K443" t="s">
        <v>15</v>
      </c>
      <c r="L443">
        <f>B443/D443</f>
        <v>0.4921875</v>
      </c>
      <c r="M443">
        <f>C443/D443</f>
        <v>0.5078125</v>
      </c>
      <c r="N443">
        <v>1201</v>
      </c>
      <c r="O443">
        <v>129</v>
      </c>
      <c r="P443">
        <f t="shared" si="6"/>
        <v>0.10741049125728559</v>
      </c>
    </row>
    <row r="444" spans="1:16" ht="20" x14ac:dyDescent="0.25">
      <c r="A444" s="1">
        <v>4026</v>
      </c>
      <c r="B444">
        <v>148</v>
      </c>
      <c r="C444">
        <v>165</v>
      </c>
      <c r="D444">
        <f>SUM(B444,C444)</f>
        <v>313</v>
      </c>
      <c r="E444">
        <v>0</v>
      </c>
      <c r="F444">
        <v>0</v>
      </c>
      <c r="G444" s="2" t="str">
        <f>INDEX($B$1:$C$1,,MATCH(MAX(B444:C444),B444:C444,0))</f>
        <v>Nirenberg</v>
      </c>
      <c r="H444">
        <f>IF(B444=MAX($B444:$C444),1,0)</f>
        <v>0</v>
      </c>
      <c r="I444" s="2">
        <f>IF(C444=MAX($B444:$C444),1,0)</f>
        <v>1</v>
      </c>
      <c r="J444" t="str">
        <f>IF(SUM(H444:I444)&gt;1,"Tie","OK")</f>
        <v>OK</v>
      </c>
      <c r="K444" t="s">
        <v>15</v>
      </c>
      <c r="L444">
        <f>B444/D444</f>
        <v>0.47284345047923321</v>
      </c>
      <c r="M444">
        <f>C444/D444</f>
        <v>0.52715654952076674</v>
      </c>
      <c r="N444">
        <v>3401</v>
      </c>
      <c r="O444">
        <v>313</v>
      </c>
      <c r="P444">
        <f t="shared" si="6"/>
        <v>9.2031755366068807E-2</v>
      </c>
    </row>
    <row r="445" spans="1:16" ht="20" x14ac:dyDescent="0.25">
      <c r="A445" s="1">
        <v>4027</v>
      </c>
      <c r="B445">
        <v>102</v>
      </c>
      <c r="C445">
        <v>113</v>
      </c>
      <c r="D445">
        <f>SUM(B445,C445)</f>
        <v>215</v>
      </c>
      <c r="E445">
        <v>0</v>
      </c>
      <c r="F445">
        <v>0</v>
      </c>
      <c r="G445" s="2" t="str">
        <f>INDEX($B$1:$C$1,,MATCH(MAX(B445:C445),B445:C445,0))</f>
        <v>Nirenberg</v>
      </c>
      <c r="H445">
        <f>IF(B445=MAX($B445:$C445),1,0)</f>
        <v>0</v>
      </c>
      <c r="I445" s="2">
        <f>IF(C445=MAX($B445:$C445),1,0)</f>
        <v>1</v>
      </c>
      <c r="J445" t="str">
        <f>IF(SUM(H445:I445)&gt;1,"Tie","OK")</f>
        <v>OK</v>
      </c>
      <c r="K445" t="s">
        <v>15</v>
      </c>
      <c r="L445">
        <f>B445/D445</f>
        <v>0.47441860465116281</v>
      </c>
      <c r="M445">
        <f>C445/D445</f>
        <v>0.52558139534883719</v>
      </c>
      <c r="N445">
        <v>1530</v>
      </c>
      <c r="O445">
        <v>215</v>
      </c>
      <c r="P445">
        <f t="shared" si="6"/>
        <v>0.14052287581699346</v>
      </c>
    </row>
    <row r="446" spans="1:16" ht="20" x14ac:dyDescent="0.25">
      <c r="A446" s="1">
        <v>4028</v>
      </c>
      <c r="B446">
        <v>105</v>
      </c>
      <c r="C446">
        <v>253</v>
      </c>
      <c r="D446">
        <f>SUM(B446,C446)</f>
        <v>358</v>
      </c>
      <c r="E446">
        <v>0</v>
      </c>
      <c r="F446">
        <v>0</v>
      </c>
      <c r="G446" s="2" t="str">
        <f>INDEX($B$1:$C$1,,MATCH(MAX(B446:C446),B446:C446,0))</f>
        <v>Nirenberg</v>
      </c>
      <c r="H446">
        <f>IF(B446=MAX($B446:$C446),1,0)</f>
        <v>0</v>
      </c>
      <c r="I446" s="2">
        <f>IF(C446=MAX($B446:$C446),1,0)</f>
        <v>1</v>
      </c>
      <c r="J446" t="str">
        <f>IF(SUM(H446:I446)&gt;1,"Tie","OK")</f>
        <v>OK</v>
      </c>
      <c r="K446" t="s">
        <v>15</v>
      </c>
      <c r="L446">
        <f>B446/D446</f>
        <v>0.29329608938547486</v>
      </c>
      <c r="M446">
        <f>C446/D446</f>
        <v>0.70670391061452509</v>
      </c>
      <c r="N446">
        <v>2244</v>
      </c>
      <c r="O446">
        <v>358</v>
      </c>
      <c r="P446">
        <f t="shared" si="6"/>
        <v>0.15953654188948307</v>
      </c>
    </row>
    <row r="447" spans="1:16" ht="20" x14ac:dyDescent="0.25">
      <c r="A447" s="1">
        <v>4029</v>
      </c>
      <c r="B447">
        <v>101</v>
      </c>
      <c r="C447">
        <v>104</v>
      </c>
      <c r="D447">
        <f>SUM(B447,C447)</f>
        <v>205</v>
      </c>
      <c r="E447">
        <v>0</v>
      </c>
      <c r="F447">
        <v>4</v>
      </c>
      <c r="G447" s="2" t="str">
        <f>INDEX($B$1:$C$1,,MATCH(MAX(B447:C447),B447:C447,0))</f>
        <v>Nirenberg</v>
      </c>
      <c r="H447">
        <f>IF(B447=MAX($B447:$C447),1,0)</f>
        <v>0</v>
      </c>
      <c r="I447" s="2">
        <f>IF(C447=MAX($B447:$C447),1,0)</f>
        <v>1</v>
      </c>
      <c r="J447" t="str">
        <f>IF(SUM(H447:I447)&gt;1,"Tie","OK")</f>
        <v>OK</v>
      </c>
      <c r="K447" t="s">
        <v>15</v>
      </c>
      <c r="L447">
        <f>B447/D447</f>
        <v>0.49268292682926829</v>
      </c>
      <c r="M447">
        <f>C447/D447</f>
        <v>0.50731707317073171</v>
      </c>
      <c r="N447">
        <v>2306</v>
      </c>
      <c r="O447">
        <v>209</v>
      </c>
      <c r="P447">
        <f t="shared" si="6"/>
        <v>9.0633130962705991E-2</v>
      </c>
    </row>
    <row r="448" spans="1:16" ht="20" x14ac:dyDescent="0.25">
      <c r="A448" s="1">
        <v>4030</v>
      </c>
      <c r="B448">
        <v>40</v>
      </c>
      <c r="C448">
        <v>4</v>
      </c>
      <c r="D448">
        <f>SUM(B448,C448)</f>
        <v>44</v>
      </c>
      <c r="E448">
        <v>0</v>
      </c>
      <c r="F448">
        <v>0</v>
      </c>
      <c r="G448" s="2" t="str">
        <f>INDEX($B$1:$C$1,,MATCH(MAX(B448:C448),B448:C448,0))</f>
        <v>Taylor</v>
      </c>
      <c r="H448">
        <f>IF(B448=MAX($B448:$C448),1,0)</f>
        <v>1</v>
      </c>
      <c r="I448" s="2">
        <f>IF(C448=MAX($B448:$C448),1,0)</f>
        <v>0</v>
      </c>
      <c r="J448" t="str">
        <f>IF(SUM(H448:I448)&gt;1,"Tie","OK")</f>
        <v>OK</v>
      </c>
      <c r="K448" t="s">
        <v>14</v>
      </c>
      <c r="L448">
        <f>B448/D448</f>
        <v>0.90909090909090906</v>
      </c>
      <c r="M448">
        <f>C448/D448</f>
        <v>9.0909090909090912E-2</v>
      </c>
      <c r="N448">
        <v>391</v>
      </c>
      <c r="O448">
        <v>44</v>
      </c>
      <c r="P448">
        <f t="shared" si="6"/>
        <v>0.11253196930946291</v>
      </c>
    </row>
    <row r="449" spans="1:16" ht="20" x14ac:dyDescent="0.25">
      <c r="A449" s="1">
        <v>4031</v>
      </c>
      <c r="B449">
        <v>61</v>
      </c>
      <c r="C449">
        <v>85</v>
      </c>
      <c r="D449">
        <f>SUM(B449,C449)</f>
        <v>146</v>
      </c>
      <c r="E449">
        <v>0</v>
      </c>
      <c r="F449">
        <v>0</v>
      </c>
      <c r="G449" s="2" t="str">
        <f>INDEX($B$1:$C$1,,MATCH(MAX(B449:C449),B449:C449,0))</f>
        <v>Nirenberg</v>
      </c>
      <c r="H449">
        <f>IF(B449=MAX($B449:$C449),1,0)</f>
        <v>0</v>
      </c>
      <c r="I449" s="2">
        <f>IF(C449=MAX($B449:$C449),1,0)</f>
        <v>1</v>
      </c>
      <c r="J449" t="str">
        <f>IF(SUM(H449:I449)&gt;1,"Tie","OK")</f>
        <v>OK</v>
      </c>
      <c r="K449" t="s">
        <v>15</v>
      </c>
      <c r="L449">
        <f>B449/D449</f>
        <v>0.4178082191780822</v>
      </c>
      <c r="M449">
        <f>C449/D449</f>
        <v>0.5821917808219178</v>
      </c>
      <c r="N449">
        <v>1841</v>
      </c>
      <c r="O449">
        <v>146</v>
      </c>
      <c r="P449">
        <f t="shared" si="6"/>
        <v>7.9304725692558392E-2</v>
      </c>
    </row>
    <row r="450" spans="1:16" ht="20" x14ac:dyDescent="0.25">
      <c r="A450" s="1">
        <v>4032</v>
      </c>
      <c r="B450">
        <v>114</v>
      </c>
      <c r="C450">
        <v>91</v>
      </c>
      <c r="D450">
        <f>SUM(B450,C450)</f>
        <v>205</v>
      </c>
      <c r="E450">
        <v>0</v>
      </c>
      <c r="F450">
        <v>0</v>
      </c>
      <c r="G450" s="2" t="str">
        <f>INDEX($B$1:$C$1,,MATCH(MAX(B450:C450),B450:C450,0))</f>
        <v>Taylor</v>
      </c>
      <c r="H450">
        <f>IF(B450=MAX($B450:$C450),1,0)</f>
        <v>1</v>
      </c>
      <c r="I450" s="2">
        <f>IF(C450=MAX($B450:$C450),1,0)</f>
        <v>0</v>
      </c>
      <c r="J450" t="str">
        <f>IF(SUM(H450:I450)&gt;1,"Tie","OK")</f>
        <v>OK</v>
      </c>
      <c r="K450" t="s">
        <v>14</v>
      </c>
      <c r="L450">
        <f>B450/D450</f>
        <v>0.55609756097560981</v>
      </c>
      <c r="M450">
        <f>C450/D450</f>
        <v>0.44390243902439025</v>
      </c>
      <c r="N450">
        <v>1680</v>
      </c>
      <c r="O450">
        <v>205</v>
      </c>
      <c r="P450">
        <f t="shared" si="6"/>
        <v>0.12202380952380952</v>
      </c>
    </row>
    <row r="451" spans="1:16" ht="20" x14ac:dyDescent="0.25">
      <c r="A451" s="1">
        <v>4033</v>
      </c>
      <c r="B451">
        <v>197</v>
      </c>
      <c r="C451">
        <v>166</v>
      </c>
      <c r="D451">
        <f>SUM(B451,C451)</f>
        <v>363</v>
      </c>
      <c r="E451">
        <v>0</v>
      </c>
      <c r="F451">
        <v>0</v>
      </c>
      <c r="G451" s="2" t="str">
        <f>INDEX($B$1:$C$1,,MATCH(MAX(B451:C451),B451:C451,0))</f>
        <v>Taylor</v>
      </c>
      <c r="H451">
        <f>IF(B451=MAX($B451:$C451),1,0)</f>
        <v>1</v>
      </c>
      <c r="I451" s="2">
        <f>IF(C451=MAX($B451:$C451),1,0)</f>
        <v>0</v>
      </c>
      <c r="J451" t="str">
        <f>IF(SUM(H451:I451)&gt;1,"Tie","OK")</f>
        <v>OK</v>
      </c>
      <c r="K451" t="s">
        <v>14</v>
      </c>
      <c r="L451">
        <f>B451/D451</f>
        <v>0.54269972451790638</v>
      </c>
      <c r="M451">
        <f>C451/D451</f>
        <v>0.45730027548209368</v>
      </c>
      <c r="N451">
        <v>2918</v>
      </c>
      <c r="O451">
        <v>363</v>
      </c>
      <c r="P451">
        <f t="shared" ref="P451:P514" si="7">IF(N451=0,O451,O451/N451)</f>
        <v>0.12440027416038382</v>
      </c>
    </row>
    <row r="452" spans="1:16" ht="20" x14ac:dyDescent="0.25">
      <c r="A452" s="1">
        <v>4034</v>
      </c>
      <c r="B452">
        <v>176</v>
      </c>
      <c r="C452">
        <v>48</v>
      </c>
      <c r="D452">
        <f>SUM(B452,C452)</f>
        <v>224</v>
      </c>
      <c r="E452">
        <v>0</v>
      </c>
      <c r="F452">
        <v>1</v>
      </c>
      <c r="G452" s="2" t="str">
        <f>INDEX($B$1:$C$1,,MATCH(MAX(B452:C452),B452:C452,0))</f>
        <v>Taylor</v>
      </c>
      <c r="H452">
        <f>IF(B452=MAX($B452:$C452),1,0)</f>
        <v>1</v>
      </c>
      <c r="I452" s="2">
        <f>IF(C452=MAX($B452:$C452),1,0)</f>
        <v>0</v>
      </c>
      <c r="J452" t="str">
        <f>IF(SUM(H452:I452)&gt;1,"Tie","OK")</f>
        <v>OK</v>
      </c>
      <c r="K452" t="s">
        <v>14</v>
      </c>
      <c r="L452">
        <f>B452/D452</f>
        <v>0.7857142857142857</v>
      </c>
      <c r="M452">
        <f>C452/D452</f>
        <v>0.21428571428571427</v>
      </c>
      <c r="N452">
        <v>1715</v>
      </c>
      <c r="O452">
        <v>225</v>
      </c>
      <c r="P452">
        <f t="shared" si="7"/>
        <v>0.13119533527696792</v>
      </c>
    </row>
    <row r="453" spans="1:16" ht="20" x14ac:dyDescent="0.25">
      <c r="A453" s="1">
        <v>4035</v>
      </c>
      <c r="B453">
        <v>0</v>
      </c>
      <c r="C453">
        <v>6</v>
      </c>
      <c r="D453">
        <f>SUM(B453,C453)</f>
        <v>6</v>
      </c>
      <c r="E453">
        <v>0</v>
      </c>
      <c r="F453">
        <v>0</v>
      </c>
      <c r="G453" s="2" t="str">
        <f>INDEX($B$1:$C$1,,MATCH(MAX(B453:C453),B453:C453,0))</f>
        <v>Nirenberg</v>
      </c>
      <c r="H453">
        <f>IF(B453=MAX($B453:$C453),1,0)</f>
        <v>0</v>
      </c>
      <c r="I453" s="2">
        <f>IF(C453=MAX($B453:$C453),1,0)</f>
        <v>1</v>
      </c>
      <c r="J453" t="str">
        <f>IF(SUM(H453:I453)&gt;1,"Tie","OK")</f>
        <v>OK</v>
      </c>
      <c r="K453" t="s">
        <v>15</v>
      </c>
      <c r="L453">
        <f>B453/D453</f>
        <v>0</v>
      </c>
      <c r="M453">
        <f>C453/D453</f>
        <v>1</v>
      </c>
      <c r="N453">
        <v>30</v>
      </c>
      <c r="O453">
        <v>6</v>
      </c>
      <c r="P453">
        <f t="shared" si="7"/>
        <v>0.2</v>
      </c>
    </row>
    <row r="454" spans="1:16" ht="20" x14ac:dyDescent="0.25">
      <c r="A454" s="1">
        <v>4036</v>
      </c>
      <c r="B454">
        <v>374</v>
      </c>
      <c r="C454">
        <v>90</v>
      </c>
      <c r="D454">
        <f>SUM(B454,C454)</f>
        <v>464</v>
      </c>
      <c r="E454">
        <v>0</v>
      </c>
      <c r="F454">
        <v>2</v>
      </c>
      <c r="G454" s="2" t="str">
        <f>INDEX($B$1:$C$1,,MATCH(MAX(B454:C454),B454:C454,0))</f>
        <v>Taylor</v>
      </c>
      <c r="H454">
        <f>IF(B454=MAX($B454:$C454),1,0)</f>
        <v>1</v>
      </c>
      <c r="I454" s="2">
        <f>IF(C454=MAX($B454:$C454),1,0)</f>
        <v>0</v>
      </c>
      <c r="J454" t="str">
        <f>IF(SUM(H454:I454)&gt;1,"Tie","OK")</f>
        <v>OK</v>
      </c>
      <c r="K454" t="s">
        <v>14</v>
      </c>
      <c r="L454">
        <f>B454/D454</f>
        <v>0.80603448275862066</v>
      </c>
      <c r="M454">
        <f>C454/D454</f>
        <v>0.19396551724137931</v>
      </c>
      <c r="N454">
        <v>2595</v>
      </c>
      <c r="O454">
        <v>466</v>
      </c>
      <c r="P454">
        <f t="shared" si="7"/>
        <v>0.17957610789980732</v>
      </c>
    </row>
    <row r="455" spans="1:16" ht="20" x14ac:dyDescent="0.25">
      <c r="A455" s="1">
        <v>4037</v>
      </c>
      <c r="B455">
        <v>183</v>
      </c>
      <c r="C455">
        <v>27</v>
      </c>
      <c r="D455">
        <f>SUM(B455,C455)</f>
        <v>210</v>
      </c>
      <c r="E455">
        <v>0</v>
      </c>
      <c r="F455">
        <v>1</v>
      </c>
      <c r="G455" s="2" t="str">
        <f>INDEX($B$1:$C$1,,MATCH(MAX(B455:C455),B455:C455,0))</f>
        <v>Taylor</v>
      </c>
      <c r="H455">
        <f>IF(B455=MAX($B455:$C455),1,0)</f>
        <v>1</v>
      </c>
      <c r="I455" s="2">
        <f>IF(C455=MAX($B455:$C455),1,0)</f>
        <v>0</v>
      </c>
      <c r="J455" t="str">
        <f>IF(SUM(H455:I455)&gt;1,"Tie","OK")</f>
        <v>OK</v>
      </c>
      <c r="K455" t="s">
        <v>14</v>
      </c>
      <c r="L455">
        <f>B455/D455</f>
        <v>0.87142857142857144</v>
      </c>
      <c r="M455">
        <f>C455/D455</f>
        <v>0.12857142857142856</v>
      </c>
      <c r="N455">
        <v>1866</v>
      </c>
      <c r="O455">
        <v>211</v>
      </c>
      <c r="P455">
        <f t="shared" si="7"/>
        <v>0.11307609860664523</v>
      </c>
    </row>
    <row r="456" spans="1:16" ht="20" x14ac:dyDescent="0.25">
      <c r="A456" s="1">
        <v>4038</v>
      </c>
      <c r="B456">
        <v>185</v>
      </c>
      <c r="C456">
        <v>386</v>
      </c>
      <c r="D456">
        <f>SUM(B456,C456)</f>
        <v>571</v>
      </c>
      <c r="E456">
        <v>0</v>
      </c>
      <c r="F456">
        <v>3</v>
      </c>
      <c r="G456" s="2" t="str">
        <f>INDEX($B$1:$C$1,,MATCH(MAX(B456:C456),B456:C456,0))</f>
        <v>Nirenberg</v>
      </c>
      <c r="H456">
        <f>IF(B456=MAX($B456:$C456),1,0)</f>
        <v>0</v>
      </c>
      <c r="I456" s="2">
        <f>IF(C456=MAX($B456:$C456),1,0)</f>
        <v>1</v>
      </c>
      <c r="J456" t="str">
        <f>IF(SUM(H456:I456)&gt;1,"Tie","OK")</f>
        <v>OK</v>
      </c>
      <c r="K456" t="s">
        <v>15</v>
      </c>
      <c r="L456">
        <f>B456/D456</f>
        <v>0.32399299474605953</v>
      </c>
      <c r="M456">
        <f>C456/D456</f>
        <v>0.67600700525394042</v>
      </c>
      <c r="N456">
        <v>2739</v>
      </c>
      <c r="O456">
        <v>574</v>
      </c>
      <c r="P456">
        <f t="shared" si="7"/>
        <v>0.20956553486673968</v>
      </c>
    </row>
    <row r="457" spans="1:16" ht="20" x14ac:dyDescent="0.25">
      <c r="A457" s="1">
        <v>4039</v>
      </c>
      <c r="B457">
        <v>182</v>
      </c>
      <c r="C457">
        <v>8</v>
      </c>
      <c r="D457">
        <f>SUM(B457,C457)</f>
        <v>190</v>
      </c>
      <c r="E457">
        <v>0</v>
      </c>
      <c r="F457">
        <v>0</v>
      </c>
      <c r="G457" s="2" t="str">
        <f>INDEX($B$1:$C$1,,MATCH(MAX(B457:C457),B457:C457,0))</f>
        <v>Taylor</v>
      </c>
      <c r="H457">
        <f>IF(B457=MAX($B457:$C457),1,0)</f>
        <v>1</v>
      </c>
      <c r="I457" s="2">
        <f>IF(C457=MAX($B457:$C457),1,0)</f>
        <v>0</v>
      </c>
      <c r="J457" t="str">
        <f>IF(SUM(H457:I457)&gt;1,"Tie","OK")</f>
        <v>OK</v>
      </c>
      <c r="K457" t="s">
        <v>14</v>
      </c>
      <c r="L457">
        <f>B457/D457</f>
        <v>0.95789473684210524</v>
      </c>
      <c r="M457">
        <f>C457/D457</f>
        <v>4.2105263157894736E-2</v>
      </c>
      <c r="N457">
        <v>1364</v>
      </c>
      <c r="O457">
        <v>190</v>
      </c>
      <c r="P457">
        <f t="shared" si="7"/>
        <v>0.13929618768328444</v>
      </c>
    </row>
    <row r="458" spans="1:16" ht="20" x14ac:dyDescent="0.25">
      <c r="A458" s="1">
        <v>4040</v>
      </c>
      <c r="B458">
        <v>154</v>
      </c>
      <c r="C458">
        <v>20</v>
      </c>
      <c r="D458">
        <f>SUM(B458,C458)</f>
        <v>174</v>
      </c>
      <c r="E458">
        <v>0</v>
      </c>
      <c r="F458">
        <v>1</v>
      </c>
      <c r="G458" s="2" t="str">
        <f>INDEX($B$1:$C$1,,MATCH(MAX(B458:C458),B458:C458,0))</f>
        <v>Taylor</v>
      </c>
      <c r="H458">
        <f>IF(B458=MAX($B458:$C458),1,0)</f>
        <v>1</v>
      </c>
      <c r="I458" s="2">
        <f>IF(C458=MAX($B458:$C458),1,0)</f>
        <v>0</v>
      </c>
      <c r="J458" t="str">
        <f>IF(SUM(H458:I458)&gt;1,"Tie","OK")</f>
        <v>OK</v>
      </c>
      <c r="K458" t="s">
        <v>14</v>
      </c>
      <c r="L458">
        <f>B458/D458</f>
        <v>0.88505747126436785</v>
      </c>
      <c r="M458">
        <f>C458/D458</f>
        <v>0.11494252873563218</v>
      </c>
      <c r="N458">
        <v>837</v>
      </c>
      <c r="O458">
        <v>175</v>
      </c>
      <c r="P458">
        <f t="shared" si="7"/>
        <v>0.20908004778972522</v>
      </c>
    </row>
    <row r="459" spans="1:16" ht="20" x14ac:dyDescent="0.25">
      <c r="A459" s="1">
        <v>4041</v>
      </c>
      <c r="B459">
        <v>254</v>
      </c>
      <c r="C459">
        <v>45</v>
      </c>
      <c r="D459">
        <f>SUM(B459,C459)</f>
        <v>299</v>
      </c>
      <c r="E459">
        <v>0</v>
      </c>
      <c r="F459">
        <v>2</v>
      </c>
      <c r="G459" s="2" t="str">
        <f>INDEX($B$1:$C$1,,MATCH(MAX(B459:C459),B459:C459,0))</f>
        <v>Taylor</v>
      </c>
      <c r="H459">
        <f>IF(B459=MAX($B459:$C459),1,0)</f>
        <v>1</v>
      </c>
      <c r="I459" s="2">
        <f>IF(C459=MAX($B459:$C459),1,0)</f>
        <v>0</v>
      </c>
      <c r="J459" t="str">
        <f>IF(SUM(H459:I459)&gt;1,"Tie","OK")</f>
        <v>OK</v>
      </c>
      <c r="K459" t="s">
        <v>14</v>
      </c>
      <c r="L459">
        <f>B459/D459</f>
        <v>0.84949832775919731</v>
      </c>
      <c r="M459">
        <f>C459/D459</f>
        <v>0.15050167224080269</v>
      </c>
      <c r="N459">
        <v>2011</v>
      </c>
      <c r="O459">
        <v>301</v>
      </c>
      <c r="P459">
        <f t="shared" si="7"/>
        <v>0.14967677772252611</v>
      </c>
    </row>
    <row r="460" spans="1:16" ht="20" x14ac:dyDescent="0.25">
      <c r="A460" s="1">
        <v>4042</v>
      </c>
      <c r="B460">
        <v>1</v>
      </c>
      <c r="C460">
        <v>0</v>
      </c>
      <c r="D460">
        <f>SUM(B460,C460)</f>
        <v>1</v>
      </c>
      <c r="E460">
        <v>0</v>
      </c>
      <c r="F460">
        <v>0</v>
      </c>
      <c r="G460" s="2" t="str">
        <f>INDEX($B$1:$C$1,,MATCH(MAX(B460:C460),B460:C460,0))</f>
        <v>Taylor</v>
      </c>
      <c r="H460">
        <f>IF(B460=MAX($B460:$C460),1,0)</f>
        <v>1</v>
      </c>
      <c r="I460" s="2">
        <f>IF(C460=MAX($B460:$C460),1,0)</f>
        <v>0</v>
      </c>
      <c r="J460" t="str">
        <f>IF(SUM(H460:I460)&gt;1,"Tie","OK")</f>
        <v>OK</v>
      </c>
      <c r="K460" t="s">
        <v>14</v>
      </c>
      <c r="L460">
        <f>B460/D460</f>
        <v>1</v>
      </c>
      <c r="M460">
        <f>C460/D460</f>
        <v>0</v>
      </c>
      <c r="N460">
        <v>6</v>
      </c>
      <c r="O460">
        <v>1</v>
      </c>
      <c r="P460">
        <f t="shared" si="7"/>
        <v>0.16666666666666666</v>
      </c>
    </row>
    <row r="461" spans="1:16" ht="20" x14ac:dyDescent="0.25">
      <c r="A461" s="1">
        <v>4043</v>
      </c>
      <c r="B461">
        <v>14</v>
      </c>
      <c r="C461">
        <v>8</v>
      </c>
      <c r="D461">
        <f>SUM(B461,C461)</f>
        <v>22</v>
      </c>
      <c r="E461">
        <v>0</v>
      </c>
      <c r="F461">
        <v>0</v>
      </c>
      <c r="G461" s="2" t="str">
        <f>INDEX($B$1:$C$1,,MATCH(MAX(B461:C461),B461:C461,0))</f>
        <v>Taylor</v>
      </c>
      <c r="H461">
        <f>IF(B461=MAX($B461:$C461),1,0)</f>
        <v>1</v>
      </c>
      <c r="I461" s="2">
        <f>IF(C461=MAX($B461:$C461),1,0)</f>
        <v>0</v>
      </c>
      <c r="J461" t="str">
        <f>IF(SUM(H461:I461)&gt;1,"Tie","OK")</f>
        <v>OK</v>
      </c>
      <c r="K461" t="s">
        <v>14</v>
      </c>
      <c r="L461">
        <f>B461/D461</f>
        <v>0.63636363636363635</v>
      </c>
      <c r="M461">
        <f>C461/D461</f>
        <v>0.36363636363636365</v>
      </c>
      <c r="N461">
        <v>353</v>
      </c>
      <c r="O461">
        <v>22</v>
      </c>
      <c r="P461">
        <f t="shared" si="7"/>
        <v>6.2322946175637391E-2</v>
      </c>
    </row>
    <row r="462" spans="1:16" ht="20" x14ac:dyDescent="0.25">
      <c r="A462" s="1">
        <v>4044</v>
      </c>
      <c r="B462">
        <v>66</v>
      </c>
      <c r="C462">
        <v>66</v>
      </c>
      <c r="D462">
        <f>SUM(B462,C462)</f>
        <v>132</v>
      </c>
      <c r="E462">
        <v>0</v>
      </c>
      <c r="F462">
        <v>2</v>
      </c>
      <c r="G462" s="2" t="s">
        <v>10</v>
      </c>
      <c r="H462">
        <f>IF(B462=MAX($B462:$C462),1,0)</f>
        <v>1</v>
      </c>
      <c r="I462" s="2">
        <f>IF(C462=MAX($B462:$C462),1,0)</f>
        <v>1</v>
      </c>
      <c r="J462" t="str">
        <f>IF(SUM(H462:I462)&gt;1,"Tie","OK")</f>
        <v>Tie</v>
      </c>
      <c r="K462" t="s">
        <v>12</v>
      </c>
      <c r="L462">
        <f>B462/D462</f>
        <v>0.5</v>
      </c>
      <c r="M462">
        <f>C462/D462</f>
        <v>0.5</v>
      </c>
      <c r="N462">
        <v>1383</v>
      </c>
      <c r="O462">
        <v>134</v>
      </c>
      <c r="P462">
        <f t="shared" si="7"/>
        <v>9.689081706435286E-2</v>
      </c>
    </row>
    <row r="463" spans="1:16" ht="20" x14ac:dyDescent="0.25">
      <c r="A463" s="1">
        <v>4045</v>
      </c>
      <c r="B463">
        <v>185</v>
      </c>
      <c r="C463">
        <v>145</v>
      </c>
      <c r="D463">
        <f>SUM(B463,C463)</f>
        <v>330</v>
      </c>
      <c r="E463">
        <v>0</v>
      </c>
      <c r="F463">
        <v>0</v>
      </c>
      <c r="G463" s="2" t="str">
        <f>INDEX($B$1:$C$1,,MATCH(MAX(B463:C463),B463:C463,0))</f>
        <v>Taylor</v>
      </c>
      <c r="H463">
        <f>IF(B463=MAX($B463:$C463),1,0)</f>
        <v>1</v>
      </c>
      <c r="I463" s="2">
        <f>IF(C463=MAX($B463:$C463),1,0)</f>
        <v>0</v>
      </c>
      <c r="J463" t="str">
        <f>IF(SUM(H463:I463)&gt;1,"Tie","OK")</f>
        <v>OK</v>
      </c>
      <c r="K463" t="s">
        <v>14</v>
      </c>
      <c r="L463">
        <f>B463/D463</f>
        <v>0.56060606060606055</v>
      </c>
      <c r="M463">
        <f>C463/D463</f>
        <v>0.43939393939393939</v>
      </c>
      <c r="N463">
        <v>2318</v>
      </c>
      <c r="O463">
        <v>330</v>
      </c>
      <c r="P463">
        <f t="shared" si="7"/>
        <v>0.14236410698878343</v>
      </c>
    </row>
    <row r="464" spans="1:16" ht="20" x14ac:dyDescent="0.25">
      <c r="A464" s="1">
        <v>4046</v>
      </c>
      <c r="B464">
        <v>315</v>
      </c>
      <c r="C464">
        <v>227</v>
      </c>
      <c r="D464">
        <f>SUM(B464,C464)</f>
        <v>542</v>
      </c>
      <c r="E464">
        <v>0</v>
      </c>
      <c r="F464">
        <v>1</v>
      </c>
      <c r="G464" s="2" t="str">
        <f>INDEX($B$1:$C$1,,MATCH(MAX(B464:C464),B464:C464,0))</f>
        <v>Taylor</v>
      </c>
      <c r="H464">
        <f>IF(B464=MAX($B464:$C464),1,0)</f>
        <v>1</v>
      </c>
      <c r="I464" s="2">
        <f>IF(C464=MAX($B464:$C464),1,0)</f>
        <v>0</v>
      </c>
      <c r="J464" t="str">
        <f>IF(SUM(H464:I464)&gt;1,"Tie","OK")</f>
        <v>OK</v>
      </c>
      <c r="K464" t="s">
        <v>14</v>
      </c>
      <c r="L464">
        <f>B464/D464</f>
        <v>0.58118081180811809</v>
      </c>
      <c r="M464">
        <f>C464/D464</f>
        <v>0.41881918819188191</v>
      </c>
      <c r="N464">
        <v>2380</v>
      </c>
      <c r="O464">
        <v>543</v>
      </c>
      <c r="P464">
        <f t="shared" si="7"/>
        <v>0.22815126050420168</v>
      </c>
    </row>
    <row r="465" spans="1:16" ht="20" x14ac:dyDescent="0.25">
      <c r="A465" s="1">
        <v>4047</v>
      </c>
      <c r="B465">
        <v>135</v>
      </c>
      <c r="C465">
        <v>121</v>
      </c>
      <c r="D465">
        <f>SUM(B465,C465)</f>
        <v>256</v>
      </c>
      <c r="E465">
        <v>0</v>
      </c>
      <c r="F465">
        <v>2</v>
      </c>
      <c r="G465" s="2" t="str">
        <f>INDEX($B$1:$C$1,,MATCH(MAX(B465:C465),B465:C465,0))</f>
        <v>Taylor</v>
      </c>
      <c r="H465">
        <f>IF(B465=MAX($B465:$C465),1,0)</f>
        <v>1</v>
      </c>
      <c r="I465" s="2">
        <f>IF(C465=MAX($B465:$C465),1,0)</f>
        <v>0</v>
      </c>
      <c r="J465" t="str">
        <f>IF(SUM(H465:I465)&gt;1,"Tie","OK")</f>
        <v>OK</v>
      </c>
      <c r="K465" t="s">
        <v>14</v>
      </c>
      <c r="L465">
        <f>B465/D465</f>
        <v>0.52734375</v>
      </c>
      <c r="M465">
        <f>C465/D465</f>
        <v>0.47265625</v>
      </c>
      <c r="N465">
        <v>2608</v>
      </c>
      <c r="O465">
        <v>258</v>
      </c>
      <c r="P465">
        <f t="shared" si="7"/>
        <v>9.8926380368098157E-2</v>
      </c>
    </row>
    <row r="466" spans="1:16" ht="20" x14ac:dyDescent="0.25">
      <c r="A466" s="1">
        <v>4048</v>
      </c>
      <c r="B466">
        <v>65</v>
      </c>
      <c r="C466">
        <v>137</v>
      </c>
      <c r="D466">
        <f>SUM(B466,C466)</f>
        <v>202</v>
      </c>
      <c r="E466">
        <v>0</v>
      </c>
      <c r="F466">
        <v>0</v>
      </c>
      <c r="G466" s="2" t="str">
        <f>INDEX($B$1:$C$1,,MATCH(MAX(B466:C466),B466:C466,0))</f>
        <v>Nirenberg</v>
      </c>
      <c r="H466">
        <f>IF(B466=MAX($B466:$C466),1,0)</f>
        <v>0</v>
      </c>
      <c r="I466" s="2">
        <f>IF(C466=MAX($B466:$C466),1,0)</f>
        <v>1</v>
      </c>
      <c r="J466" t="str">
        <f>IF(SUM(H466:I466)&gt;1,"Tie","OK")</f>
        <v>OK</v>
      </c>
      <c r="K466" t="s">
        <v>15</v>
      </c>
      <c r="L466">
        <f>B466/D466</f>
        <v>0.32178217821782179</v>
      </c>
      <c r="M466">
        <f>C466/D466</f>
        <v>0.67821782178217827</v>
      </c>
      <c r="N466">
        <v>1825</v>
      </c>
      <c r="O466">
        <v>202</v>
      </c>
      <c r="P466">
        <f t="shared" si="7"/>
        <v>0.11068493150684931</v>
      </c>
    </row>
    <row r="467" spans="1:16" ht="20" x14ac:dyDescent="0.25">
      <c r="A467" s="1">
        <v>4049</v>
      </c>
      <c r="B467">
        <v>114</v>
      </c>
      <c r="C467">
        <v>67</v>
      </c>
      <c r="D467">
        <f>SUM(B467,C467)</f>
        <v>181</v>
      </c>
      <c r="E467">
        <v>0</v>
      </c>
      <c r="F467">
        <v>2</v>
      </c>
      <c r="G467" s="2" t="str">
        <f>INDEX($B$1:$C$1,,MATCH(MAX(B467:C467),B467:C467,0))</f>
        <v>Taylor</v>
      </c>
      <c r="H467">
        <f>IF(B467=MAX($B467:$C467),1,0)</f>
        <v>1</v>
      </c>
      <c r="I467" s="2">
        <f>IF(C467=MAX($B467:$C467),1,0)</f>
        <v>0</v>
      </c>
      <c r="J467" t="str">
        <f>IF(SUM(H467:I467)&gt;1,"Tie","OK")</f>
        <v>OK</v>
      </c>
      <c r="K467" t="s">
        <v>14</v>
      </c>
      <c r="L467">
        <f>B467/D467</f>
        <v>0.62983425414364635</v>
      </c>
      <c r="M467">
        <f>C467/D467</f>
        <v>0.37016574585635359</v>
      </c>
      <c r="N467">
        <v>2121</v>
      </c>
      <c r="O467">
        <v>183</v>
      </c>
      <c r="P467">
        <f t="shared" si="7"/>
        <v>8.6280056577086275E-2</v>
      </c>
    </row>
    <row r="468" spans="1:16" ht="20" x14ac:dyDescent="0.25">
      <c r="A468" s="1">
        <v>4052</v>
      </c>
      <c r="B468">
        <v>245</v>
      </c>
      <c r="C468">
        <v>140</v>
      </c>
      <c r="D468">
        <f>SUM(B468,C468)</f>
        <v>385</v>
      </c>
      <c r="E468">
        <v>1</v>
      </c>
      <c r="F468">
        <v>0</v>
      </c>
      <c r="G468" s="2" t="str">
        <f>INDEX($B$1:$C$1,,MATCH(MAX(B468:C468),B468:C468,0))</f>
        <v>Taylor</v>
      </c>
      <c r="H468">
        <f>IF(B468=MAX($B468:$C468),1,0)</f>
        <v>1</v>
      </c>
      <c r="I468" s="2">
        <f>IF(C468=MAX($B468:$C468),1,0)</f>
        <v>0</v>
      </c>
      <c r="J468" t="str">
        <f>IF(SUM(H468:I468)&gt;1,"Tie","OK")</f>
        <v>OK</v>
      </c>
      <c r="K468" t="s">
        <v>14</v>
      </c>
      <c r="L468">
        <f>B468/D468</f>
        <v>0.63636363636363635</v>
      </c>
      <c r="M468">
        <f>C468/D468</f>
        <v>0.36363636363636365</v>
      </c>
      <c r="N468">
        <v>2060</v>
      </c>
      <c r="O468">
        <v>386</v>
      </c>
      <c r="P468">
        <f t="shared" si="7"/>
        <v>0.18737864077669902</v>
      </c>
    </row>
    <row r="469" spans="1:16" ht="20" x14ac:dyDescent="0.25">
      <c r="A469" s="1">
        <v>4062</v>
      </c>
      <c r="B469">
        <v>35</v>
      </c>
      <c r="C469">
        <v>18</v>
      </c>
      <c r="D469">
        <f>SUM(B469,C469)</f>
        <v>53</v>
      </c>
      <c r="E469">
        <v>0</v>
      </c>
      <c r="F469">
        <v>0</v>
      </c>
      <c r="G469" s="2" t="str">
        <f>INDEX($B$1:$C$1,,MATCH(MAX(B469:C469),B469:C469,0))</f>
        <v>Taylor</v>
      </c>
      <c r="H469">
        <f>IF(B469=MAX($B469:$C469),1,0)</f>
        <v>1</v>
      </c>
      <c r="I469" s="2">
        <f>IF(C469=MAX($B469:$C469),1,0)</f>
        <v>0</v>
      </c>
      <c r="J469" t="str">
        <f>IF(SUM(H469:I469)&gt;1,"Tie","OK")</f>
        <v>OK</v>
      </c>
      <c r="K469" t="s">
        <v>14</v>
      </c>
      <c r="L469">
        <f>B469/D469</f>
        <v>0.660377358490566</v>
      </c>
      <c r="M469">
        <f>C469/D469</f>
        <v>0.33962264150943394</v>
      </c>
      <c r="N469">
        <v>638</v>
      </c>
      <c r="O469">
        <v>53</v>
      </c>
      <c r="P469">
        <f t="shared" si="7"/>
        <v>8.3072100313479627E-2</v>
      </c>
    </row>
    <row r="470" spans="1:16" ht="20" x14ac:dyDescent="0.25">
      <c r="A470" s="1">
        <v>4063</v>
      </c>
      <c r="B470">
        <v>32</v>
      </c>
      <c r="C470">
        <v>47</v>
      </c>
      <c r="D470">
        <f>SUM(B470,C470)</f>
        <v>79</v>
      </c>
      <c r="E470">
        <v>0</v>
      </c>
      <c r="F470">
        <v>0</v>
      </c>
      <c r="G470" s="2" t="str">
        <f>INDEX($B$1:$C$1,,MATCH(MAX(B470:C470),B470:C470,0))</f>
        <v>Nirenberg</v>
      </c>
      <c r="H470">
        <f>IF(B470=MAX($B470:$C470),1,0)</f>
        <v>0</v>
      </c>
      <c r="I470" s="2">
        <f>IF(C470=MAX($B470:$C470),1,0)</f>
        <v>1</v>
      </c>
      <c r="J470" t="str">
        <f>IF(SUM(H470:I470)&gt;1,"Tie","OK")</f>
        <v>OK</v>
      </c>
      <c r="K470" t="s">
        <v>15</v>
      </c>
      <c r="L470">
        <f>B470/D470</f>
        <v>0.4050632911392405</v>
      </c>
      <c r="M470">
        <f>C470/D470</f>
        <v>0.59493670886075944</v>
      </c>
      <c r="N470">
        <v>1048</v>
      </c>
      <c r="O470">
        <v>79</v>
      </c>
      <c r="P470">
        <f t="shared" si="7"/>
        <v>7.5381679389312978E-2</v>
      </c>
    </row>
    <row r="471" spans="1:16" ht="20" x14ac:dyDescent="0.25">
      <c r="A471" s="1">
        <v>4065</v>
      </c>
      <c r="B471">
        <v>167</v>
      </c>
      <c r="C471">
        <v>69</v>
      </c>
      <c r="D471">
        <f>SUM(B471,C471)</f>
        <v>236</v>
      </c>
      <c r="E471">
        <v>0</v>
      </c>
      <c r="F471">
        <v>0</v>
      </c>
      <c r="G471" s="2" t="str">
        <f>INDEX($B$1:$C$1,,MATCH(MAX(B471:C471),B471:C471,0))</f>
        <v>Taylor</v>
      </c>
      <c r="H471">
        <f>IF(B471=MAX($B471:$C471),1,0)</f>
        <v>1</v>
      </c>
      <c r="I471" s="2">
        <f>IF(C471=MAX($B471:$C471),1,0)</f>
        <v>0</v>
      </c>
      <c r="J471" t="str">
        <f>IF(SUM(H471:I471)&gt;1,"Tie","OK")</f>
        <v>OK</v>
      </c>
      <c r="K471" t="s">
        <v>14</v>
      </c>
      <c r="L471">
        <f>B471/D471</f>
        <v>0.7076271186440678</v>
      </c>
      <c r="M471">
        <f>C471/D471</f>
        <v>0.2923728813559322</v>
      </c>
      <c r="N471">
        <v>3990</v>
      </c>
      <c r="O471">
        <v>236</v>
      </c>
      <c r="P471">
        <f t="shared" si="7"/>
        <v>5.9147869674185463E-2</v>
      </c>
    </row>
    <row r="472" spans="1:16" ht="20" x14ac:dyDescent="0.25">
      <c r="A472" s="1">
        <v>4068</v>
      </c>
      <c r="B472">
        <v>14</v>
      </c>
      <c r="C472">
        <v>4</v>
      </c>
      <c r="D472">
        <f>SUM(B472,C472)</f>
        <v>18</v>
      </c>
      <c r="E472">
        <v>0</v>
      </c>
      <c r="F472">
        <v>0</v>
      </c>
      <c r="G472" s="2" t="str">
        <f>INDEX($B$1:$C$1,,MATCH(MAX(B472:C472),B472:C472,0))</f>
        <v>Taylor</v>
      </c>
      <c r="H472">
        <f>IF(B472=MAX($B472:$C472),1,0)</f>
        <v>1</v>
      </c>
      <c r="I472" s="2">
        <f>IF(C472=MAX($B472:$C472),1,0)</f>
        <v>0</v>
      </c>
      <c r="J472" t="str">
        <f>IF(SUM(H472:I472)&gt;1,"Tie","OK")</f>
        <v>OK</v>
      </c>
      <c r="K472" t="s">
        <v>14</v>
      </c>
      <c r="L472">
        <f>B472/D472</f>
        <v>0.77777777777777779</v>
      </c>
      <c r="M472">
        <f>C472/D472</f>
        <v>0.22222222222222221</v>
      </c>
      <c r="N472">
        <v>268</v>
      </c>
      <c r="O472">
        <v>18</v>
      </c>
      <c r="P472">
        <f t="shared" si="7"/>
        <v>6.7164179104477612E-2</v>
      </c>
    </row>
    <row r="473" spans="1:16" ht="20" x14ac:dyDescent="0.25">
      <c r="A473" s="1">
        <v>4070</v>
      </c>
      <c r="B473">
        <v>325</v>
      </c>
      <c r="C473">
        <v>120</v>
      </c>
      <c r="D473">
        <f>SUM(B473,C473)</f>
        <v>445</v>
      </c>
      <c r="E473">
        <v>0</v>
      </c>
      <c r="F473">
        <v>0</v>
      </c>
      <c r="G473" s="2" t="str">
        <f>INDEX($B$1:$C$1,,MATCH(MAX(B473:C473),B473:C473,0))</f>
        <v>Taylor</v>
      </c>
      <c r="H473">
        <f>IF(B473=MAX($B473:$C473),1,0)</f>
        <v>1</v>
      </c>
      <c r="I473" s="2">
        <f>IF(C473=MAX($B473:$C473),1,0)</f>
        <v>0</v>
      </c>
      <c r="J473" t="str">
        <f>IF(SUM(H473:I473)&gt;1,"Tie","OK")</f>
        <v>OK</v>
      </c>
      <c r="K473" t="s">
        <v>14</v>
      </c>
      <c r="L473">
        <f>B473/D473</f>
        <v>0.7303370786516854</v>
      </c>
      <c r="M473">
        <f>C473/D473</f>
        <v>0.2696629213483146</v>
      </c>
      <c r="N473">
        <v>2766</v>
      </c>
      <c r="O473">
        <v>445</v>
      </c>
      <c r="P473">
        <f t="shared" si="7"/>
        <v>0.160882140274765</v>
      </c>
    </row>
    <row r="474" spans="1:16" ht="20" x14ac:dyDescent="0.25">
      <c r="A474" s="1">
        <v>4075</v>
      </c>
      <c r="B474">
        <v>37</v>
      </c>
      <c r="C474">
        <v>75</v>
      </c>
      <c r="D474">
        <f>SUM(B474,C474)</f>
        <v>112</v>
      </c>
      <c r="E474">
        <v>0</v>
      </c>
      <c r="F474">
        <v>1</v>
      </c>
      <c r="G474" s="2" t="str">
        <f>INDEX($B$1:$C$1,,MATCH(MAX(B474:C474),B474:C474,0))</f>
        <v>Nirenberg</v>
      </c>
      <c r="H474">
        <f>IF(B474=MAX($B474:$C474),1,0)</f>
        <v>0</v>
      </c>
      <c r="I474" s="2">
        <f>IF(C474=MAX($B474:$C474),1,0)</f>
        <v>1</v>
      </c>
      <c r="J474" t="str">
        <f>IF(SUM(H474:I474)&gt;1,"Tie","OK")</f>
        <v>OK</v>
      </c>
      <c r="K474" t="s">
        <v>15</v>
      </c>
      <c r="L474">
        <f>B474/D474</f>
        <v>0.33035714285714285</v>
      </c>
      <c r="M474">
        <f>C474/D474</f>
        <v>0.6696428571428571</v>
      </c>
      <c r="N474">
        <v>626</v>
      </c>
      <c r="O474">
        <v>113</v>
      </c>
      <c r="P474">
        <f t="shared" si="7"/>
        <v>0.18051118210862621</v>
      </c>
    </row>
    <row r="475" spans="1:16" ht="20" x14ac:dyDescent="0.25">
      <c r="A475" s="1">
        <v>4076</v>
      </c>
      <c r="B475">
        <v>109</v>
      </c>
      <c r="C475">
        <v>87</v>
      </c>
      <c r="D475">
        <f>SUM(B475,C475)</f>
        <v>196</v>
      </c>
      <c r="E475">
        <v>0</v>
      </c>
      <c r="F475">
        <v>0</v>
      </c>
      <c r="G475" s="2" t="str">
        <f>INDEX($B$1:$C$1,,MATCH(MAX(B475:C475),B475:C475,0))</f>
        <v>Taylor</v>
      </c>
      <c r="H475">
        <f>IF(B475=MAX($B475:$C475),1,0)</f>
        <v>1</v>
      </c>
      <c r="I475" s="2">
        <f>IF(C475=MAX($B475:$C475),1,0)</f>
        <v>0</v>
      </c>
      <c r="J475" t="str">
        <f>IF(SUM(H475:I475)&gt;1,"Tie","OK")</f>
        <v>OK</v>
      </c>
      <c r="K475" t="s">
        <v>14</v>
      </c>
      <c r="L475">
        <f>B475/D475</f>
        <v>0.55612244897959184</v>
      </c>
      <c r="M475">
        <f>C475/D475</f>
        <v>0.44387755102040816</v>
      </c>
      <c r="N475">
        <v>2753</v>
      </c>
      <c r="O475">
        <v>196</v>
      </c>
      <c r="P475">
        <f t="shared" si="7"/>
        <v>7.1195059934616778E-2</v>
      </c>
    </row>
    <row r="476" spans="1:16" ht="20" x14ac:dyDescent="0.25">
      <c r="A476" s="1">
        <v>4077</v>
      </c>
      <c r="B476">
        <v>149</v>
      </c>
      <c r="C476">
        <v>89</v>
      </c>
      <c r="D476">
        <f>SUM(B476,C476)</f>
        <v>238</v>
      </c>
      <c r="E476">
        <v>0</v>
      </c>
      <c r="F476">
        <v>1</v>
      </c>
      <c r="G476" s="2" t="str">
        <f>INDEX($B$1:$C$1,,MATCH(MAX(B476:C476),B476:C476,0))</f>
        <v>Taylor</v>
      </c>
      <c r="H476">
        <f>IF(B476=MAX($B476:$C476),1,0)</f>
        <v>1</v>
      </c>
      <c r="I476" s="2">
        <f>IF(C476=MAX($B476:$C476),1,0)</f>
        <v>0</v>
      </c>
      <c r="J476" t="str">
        <f>IF(SUM(H476:I476)&gt;1,"Tie","OK")</f>
        <v>OK</v>
      </c>
      <c r="K476" t="s">
        <v>14</v>
      </c>
      <c r="L476">
        <f>B476/D476</f>
        <v>0.62605042016806722</v>
      </c>
      <c r="M476">
        <f>C476/D476</f>
        <v>0.37394957983193278</v>
      </c>
      <c r="N476">
        <v>2522</v>
      </c>
      <c r="O476">
        <v>239</v>
      </c>
      <c r="P476">
        <f t="shared" si="7"/>
        <v>9.4766058683584453E-2</v>
      </c>
    </row>
    <row r="477" spans="1:16" ht="20" x14ac:dyDescent="0.25">
      <c r="A477" s="1">
        <v>4082</v>
      </c>
      <c r="B477">
        <v>125</v>
      </c>
      <c r="C477">
        <v>35</v>
      </c>
      <c r="D477">
        <f>SUM(B477,C477)</f>
        <v>160</v>
      </c>
      <c r="E477">
        <v>0</v>
      </c>
      <c r="F477">
        <v>1</v>
      </c>
      <c r="G477" s="2" t="str">
        <f>INDEX($B$1:$C$1,,MATCH(MAX(B477:C477),B477:C477,0))</f>
        <v>Taylor</v>
      </c>
      <c r="H477">
        <f>IF(B477=MAX($B477:$C477),1,0)</f>
        <v>1</v>
      </c>
      <c r="I477" s="2">
        <f>IF(C477=MAX($B477:$C477),1,0)</f>
        <v>0</v>
      </c>
      <c r="J477" t="str">
        <f>IF(SUM(H477:I477)&gt;1,"Tie","OK")</f>
        <v>OK</v>
      </c>
      <c r="K477" t="s">
        <v>14</v>
      </c>
      <c r="L477">
        <f>B477/D477</f>
        <v>0.78125</v>
      </c>
      <c r="M477">
        <f>C477/D477</f>
        <v>0.21875</v>
      </c>
      <c r="N477">
        <v>1895</v>
      </c>
      <c r="O477">
        <v>161</v>
      </c>
      <c r="P477">
        <f t="shared" si="7"/>
        <v>8.4960422163588387E-2</v>
      </c>
    </row>
    <row r="478" spans="1:16" ht="20" x14ac:dyDescent="0.25">
      <c r="A478" s="1">
        <v>4083</v>
      </c>
      <c r="B478">
        <v>0</v>
      </c>
      <c r="C478">
        <v>0</v>
      </c>
      <c r="D478">
        <f>SUM(B478,C478)</f>
        <v>0</v>
      </c>
      <c r="E478">
        <v>0</v>
      </c>
      <c r="F478">
        <v>0</v>
      </c>
      <c r="G478" s="2" t="s">
        <v>18</v>
      </c>
      <c r="H478">
        <f>IF(B478=MAX($B478:$C478),1,0)</f>
        <v>1</v>
      </c>
      <c r="I478" s="2">
        <f>IF(C478=MAX($B478:$C478),1,0)</f>
        <v>1</v>
      </c>
      <c r="J478" t="str">
        <f>IF(SUM(H478:I478)&gt;1,"Tie","OK")</f>
        <v>Tie</v>
      </c>
      <c r="K478" t="s">
        <v>19</v>
      </c>
      <c r="L478">
        <v>0</v>
      </c>
      <c r="M478">
        <v>0</v>
      </c>
      <c r="N478">
        <v>0</v>
      </c>
      <c r="O478">
        <v>0</v>
      </c>
      <c r="P478">
        <f t="shared" si="7"/>
        <v>0</v>
      </c>
    </row>
    <row r="479" spans="1:16" ht="20" x14ac:dyDescent="0.25">
      <c r="A479" s="1">
        <v>4084</v>
      </c>
      <c r="B479">
        <v>47</v>
      </c>
      <c r="C479">
        <v>5</v>
      </c>
      <c r="D479">
        <f>SUM(B479,C479)</f>
        <v>52</v>
      </c>
      <c r="E479">
        <v>0</v>
      </c>
      <c r="F479">
        <v>0</v>
      </c>
      <c r="G479" s="2" t="str">
        <f>INDEX($B$1:$C$1,,MATCH(MAX(B479:C479),B479:C479,0))</f>
        <v>Taylor</v>
      </c>
      <c r="H479">
        <f>IF(B479=MAX($B479:$C479),1,0)</f>
        <v>1</v>
      </c>
      <c r="I479" s="2">
        <f>IF(C479=MAX($B479:$C479),1,0)</f>
        <v>0</v>
      </c>
      <c r="J479" t="str">
        <f>IF(SUM(H479:I479)&gt;1,"Tie","OK")</f>
        <v>OK</v>
      </c>
      <c r="K479" t="s">
        <v>14</v>
      </c>
      <c r="L479">
        <f>B479/D479</f>
        <v>0.90384615384615385</v>
      </c>
      <c r="M479">
        <f>C479/D479</f>
        <v>9.6153846153846159E-2</v>
      </c>
      <c r="N479">
        <v>452</v>
      </c>
      <c r="O479">
        <v>52</v>
      </c>
      <c r="P479">
        <f t="shared" si="7"/>
        <v>0.11504424778761062</v>
      </c>
    </row>
    <row r="480" spans="1:16" ht="20" x14ac:dyDescent="0.25">
      <c r="A480" s="1">
        <v>4091</v>
      </c>
      <c r="B480">
        <v>43</v>
      </c>
      <c r="C480">
        <v>103</v>
      </c>
      <c r="D480">
        <f>SUM(B480,C480)</f>
        <v>146</v>
      </c>
      <c r="E480">
        <v>0</v>
      </c>
      <c r="F480">
        <v>0</v>
      </c>
      <c r="G480" s="2" t="str">
        <f>INDEX($B$1:$C$1,,MATCH(MAX(B480:C480),B480:C480,0))</f>
        <v>Nirenberg</v>
      </c>
      <c r="H480">
        <f>IF(B480=MAX($B480:$C480),1,0)</f>
        <v>0</v>
      </c>
      <c r="I480" s="2">
        <f>IF(C480=MAX($B480:$C480),1,0)</f>
        <v>1</v>
      </c>
      <c r="J480" t="str">
        <f>IF(SUM(H480:I480)&gt;1,"Tie","OK")</f>
        <v>OK</v>
      </c>
      <c r="K480" t="s">
        <v>15</v>
      </c>
      <c r="L480">
        <f>B480/D480</f>
        <v>0.29452054794520549</v>
      </c>
      <c r="M480">
        <f>C480/D480</f>
        <v>0.70547945205479456</v>
      </c>
      <c r="N480">
        <v>943</v>
      </c>
      <c r="O480">
        <v>146</v>
      </c>
      <c r="P480">
        <f t="shared" si="7"/>
        <v>0.15482502651113467</v>
      </c>
    </row>
    <row r="481" spans="1:16" ht="20" x14ac:dyDescent="0.25">
      <c r="A481" s="1">
        <v>4093</v>
      </c>
      <c r="B481">
        <v>167</v>
      </c>
      <c r="C481">
        <v>106</v>
      </c>
      <c r="D481">
        <f>SUM(B481,C481)</f>
        <v>273</v>
      </c>
      <c r="E481">
        <v>0</v>
      </c>
      <c r="F481">
        <v>1</v>
      </c>
      <c r="G481" s="2" t="str">
        <f>INDEX($B$1:$C$1,,MATCH(MAX(B481:C481),B481:C481,0))</f>
        <v>Taylor</v>
      </c>
      <c r="H481">
        <f>IF(B481=MAX($B481:$C481),1,0)</f>
        <v>1</v>
      </c>
      <c r="I481" s="2">
        <f>IF(C481=MAX($B481:$C481),1,0)</f>
        <v>0</v>
      </c>
      <c r="J481" t="str">
        <f>IF(SUM(H481:I481)&gt;1,"Tie","OK")</f>
        <v>OK</v>
      </c>
      <c r="K481" t="s">
        <v>14</v>
      </c>
      <c r="L481">
        <f>B481/D481</f>
        <v>0.61172161172161177</v>
      </c>
      <c r="M481">
        <f>C481/D481</f>
        <v>0.38827838827838829</v>
      </c>
      <c r="N481">
        <v>2420</v>
      </c>
      <c r="O481">
        <v>274</v>
      </c>
      <c r="P481">
        <f t="shared" si="7"/>
        <v>0.11322314049586776</v>
      </c>
    </row>
    <row r="482" spans="1:16" ht="20" x14ac:dyDescent="0.25">
      <c r="A482" s="1">
        <v>4094</v>
      </c>
      <c r="B482">
        <v>180</v>
      </c>
      <c r="C482">
        <v>103</v>
      </c>
      <c r="D482">
        <f>SUM(B482,C482)</f>
        <v>283</v>
      </c>
      <c r="E482">
        <v>0</v>
      </c>
      <c r="F482">
        <v>1</v>
      </c>
      <c r="G482" s="2" t="str">
        <f>INDEX($B$1:$C$1,,MATCH(MAX(B482:C482),B482:C482,0))</f>
        <v>Taylor</v>
      </c>
      <c r="H482">
        <f>IF(B482=MAX($B482:$C482),1,0)</f>
        <v>1</v>
      </c>
      <c r="I482" s="2">
        <f>IF(C482=MAX($B482:$C482),1,0)</f>
        <v>0</v>
      </c>
      <c r="J482" t="str">
        <f>IF(SUM(H482:I482)&gt;1,"Tie","OK")</f>
        <v>OK</v>
      </c>
      <c r="K482" t="s">
        <v>14</v>
      </c>
      <c r="L482">
        <f>B482/D482</f>
        <v>0.63604240282685509</v>
      </c>
      <c r="M482">
        <f>C482/D482</f>
        <v>0.36395759717314485</v>
      </c>
      <c r="N482">
        <v>1832</v>
      </c>
      <c r="O482">
        <v>284</v>
      </c>
      <c r="P482">
        <f t="shared" si="7"/>
        <v>0.15502183406113537</v>
      </c>
    </row>
    <row r="483" spans="1:16" ht="20" x14ac:dyDescent="0.25">
      <c r="A483" s="1">
        <v>4095</v>
      </c>
      <c r="B483">
        <v>137</v>
      </c>
      <c r="C483">
        <v>105</v>
      </c>
      <c r="D483">
        <f>SUM(B483,C483)</f>
        <v>242</v>
      </c>
      <c r="E483">
        <v>1</v>
      </c>
      <c r="F483">
        <v>0</v>
      </c>
      <c r="G483" s="2" t="str">
        <f>INDEX($B$1:$C$1,,MATCH(MAX(B483:C483),B483:C483,0))</f>
        <v>Taylor</v>
      </c>
      <c r="H483">
        <f>IF(B483=MAX($B483:$C483),1,0)</f>
        <v>1</v>
      </c>
      <c r="I483" s="2">
        <f>IF(C483=MAX($B483:$C483),1,0)</f>
        <v>0</v>
      </c>
      <c r="J483" t="str">
        <f>IF(SUM(H483:I483)&gt;1,"Tie","OK")</f>
        <v>OK</v>
      </c>
      <c r="K483" t="s">
        <v>14</v>
      </c>
      <c r="L483">
        <f>B483/D483</f>
        <v>0.56611570247933884</v>
      </c>
      <c r="M483">
        <f>C483/D483</f>
        <v>0.43388429752066116</v>
      </c>
      <c r="N483">
        <v>1627</v>
      </c>
      <c r="O483">
        <v>243</v>
      </c>
      <c r="P483">
        <f t="shared" si="7"/>
        <v>0.14935464044253227</v>
      </c>
    </row>
    <row r="484" spans="1:16" ht="20" x14ac:dyDescent="0.25">
      <c r="A484" s="1">
        <v>4096</v>
      </c>
      <c r="B484">
        <v>108</v>
      </c>
      <c r="C484">
        <v>96</v>
      </c>
      <c r="D484">
        <f>SUM(B484,C484)</f>
        <v>204</v>
      </c>
      <c r="E484">
        <v>0</v>
      </c>
      <c r="F484">
        <v>0</v>
      </c>
      <c r="G484" s="2" t="str">
        <f>INDEX($B$1:$C$1,,MATCH(MAX(B484:C484),B484:C484,0))</f>
        <v>Taylor</v>
      </c>
      <c r="H484">
        <f>IF(B484=MAX($B484:$C484),1,0)</f>
        <v>1</v>
      </c>
      <c r="I484" s="2">
        <f>IF(C484=MAX($B484:$C484),1,0)</f>
        <v>0</v>
      </c>
      <c r="J484" t="str">
        <f>IF(SUM(H484:I484)&gt;1,"Tie","OK")</f>
        <v>OK</v>
      </c>
      <c r="K484" t="s">
        <v>14</v>
      </c>
      <c r="L484">
        <f>B484/D484</f>
        <v>0.52941176470588236</v>
      </c>
      <c r="M484">
        <f>C484/D484</f>
        <v>0.47058823529411764</v>
      </c>
      <c r="N484">
        <v>2321</v>
      </c>
      <c r="O484">
        <v>204</v>
      </c>
      <c r="P484">
        <f t="shared" si="7"/>
        <v>8.7893149504523913E-2</v>
      </c>
    </row>
    <row r="485" spans="1:16" ht="20" x14ac:dyDescent="0.25">
      <c r="A485" s="1">
        <v>4098</v>
      </c>
      <c r="B485">
        <v>88</v>
      </c>
      <c r="C485">
        <v>96</v>
      </c>
      <c r="D485">
        <f>SUM(B485,C485)</f>
        <v>184</v>
      </c>
      <c r="E485">
        <v>0</v>
      </c>
      <c r="F485">
        <v>0</v>
      </c>
      <c r="G485" s="2" t="str">
        <f>INDEX($B$1:$C$1,,MATCH(MAX(B485:C485),B485:C485,0))</f>
        <v>Nirenberg</v>
      </c>
      <c r="H485">
        <f>IF(B485=MAX($B485:$C485),1,0)</f>
        <v>0</v>
      </c>
      <c r="I485" s="2">
        <f>IF(C485=MAX($B485:$C485),1,0)</f>
        <v>1</v>
      </c>
      <c r="J485" t="str">
        <f>IF(SUM(H485:I485)&gt;1,"Tie","OK")</f>
        <v>OK</v>
      </c>
      <c r="K485" t="s">
        <v>15</v>
      </c>
      <c r="L485">
        <f>B485/D485</f>
        <v>0.47826086956521741</v>
      </c>
      <c r="M485">
        <f>C485/D485</f>
        <v>0.52173913043478259</v>
      </c>
      <c r="N485">
        <v>1663</v>
      </c>
      <c r="O485">
        <v>184</v>
      </c>
      <c r="P485">
        <f t="shared" si="7"/>
        <v>0.11064341551413109</v>
      </c>
    </row>
    <row r="486" spans="1:16" ht="20" x14ac:dyDescent="0.25">
      <c r="A486" s="1">
        <v>4099</v>
      </c>
      <c r="B486">
        <v>74</v>
      </c>
      <c r="C486">
        <v>59</v>
      </c>
      <c r="D486">
        <f>SUM(B486,C486)</f>
        <v>133</v>
      </c>
      <c r="E486">
        <v>0</v>
      </c>
      <c r="F486">
        <v>0</v>
      </c>
      <c r="G486" s="2" t="str">
        <f>INDEX($B$1:$C$1,,MATCH(MAX(B486:C486),B486:C486,0))</f>
        <v>Taylor</v>
      </c>
      <c r="H486">
        <f>IF(B486=MAX($B486:$C486),1,0)</f>
        <v>1</v>
      </c>
      <c r="I486" s="2">
        <f>IF(C486=MAX($B486:$C486),1,0)</f>
        <v>0</v>
      </c>
      <c r="J486" t="str">
        <f>IF(SUM(H486:I486)&gt;1,"Tie","OK")</f>
        <v>OK</v>
      </c>
      <c r="K486" t="s">
        <v>14</v>
      </c>
      <c r="L486">
        <f>B486/D486</f>
        <v>0.55639097744360899</v>
      </c>
      <c r="M486">
        <f>C486/D486</f>
        <v>0.44360902255639095</v>
      </c>
      <c r="N486">
        <v>1257</v>
      </c>
      <c r="O486">
        <v>133</v>
      </c>
      <c r="P486">
        <f t="shared" si="7"/>
        <v>0.10580747812251393</v>
      </c>
    </row>
    <row r="487" spans="1:16" ht="20" x14ac:dyDescent="0.25">
      <c r="A487" s="1">
        <v>4102</v>
      </c>
      <c r="B487">
        <v>43</v>
      </c>
      <c r="C487">
        <v>19</v>
      </c>
      <c r="D487">
        <f>SUM(B487,C487)</f>
        <v>62</v>
      </c>
      <c r="E487">
        <v>0</v>
      </c>
      <c r="F487">
        <v>0</v>
      </c>
      <c r="G487" s="2" t="str">
        <f>INDEX($B$1:$C$1,,MATCH(MAX(B487:C487),B487:C487,0))</f>
        <v>Taylor</v>
      </c>
      <c r="H487">
        <f>IF(B487=MAX($B487:$C487),1,0)</f>
        <v>1</v>
      </c>
      <c r="I487" s="2">
        <f>IF(C487=MAX($B487:$C487),1,0)</f>
        <v>0</v>
      </c>
      <c r="J487" t="str">
        <f>IF(SUM(H487:I487)&gt;1,"Tie","OK")</f>
        <v>OK</v>
      </c>
      <c r="K487" t="s">
        <v>14</v>
      </c>
      <c r="L487">
        <f>B487/D487</f>
        <v>0.69354838709677424</v>
      </c>
      <c r="M487">
        <f>C487/D487</f>
        <v>0.30645161290322581</v>
      </c>
      <c r="N487">
        <v>868</v>
      </c>
      <c r="O487">
        <v>62</v>
      </c>
      <c r="P487">
        <f t="shared" si="7"/>
        <v>7.1428571428571425E-2</v>
      </c>
    </row>
    <row r="488" spans="1:16" ht="20" x14ac:dyDescent="0.25">
      <c r="A488" s="1">
        <v>4103</v>
      </c>
      <c r="B488">
        <v>0</v>
      </c>
      <c r="C488">
        <v>0</v>
      </c>
      <c r="D488">
        <f>SUM(B488,C488)</f>
        <v>0</v>
      </c>
      <c r="E488">
        <v>0</v>
      </c>
      <c r="F488">
        <v>0</v>
      </c>
      <c r="G488" s="2" t="s">
        <v>18</v>
      </c>
      <c r="H488">
        <f>IF(B488=MAX($B488:$C488),1,0)</f>
        <v>1</v>
      </c>
      <c r="I488" s="2">
        <f>IF(C488=MAX($B488:$C488),1,0)</f>
        <v>1</v>
      </c>
      <c r="J488" t="str">
        <f>IF(SUM(H488:I488)&gt;1,"Tie","OK")</f>
        <v>Tie</v>
      </c>
      <c r="K488" t="s">
        <v>19</v>
      </c>
      <c r="L488">
        <v>0</v>
      </c>
      <c r="M488">
        <v>0</v>
      </c>
      <c r="N488">
        <v>6</v>
      </c>
      <c r="O488">
        <v>0</v>
      </c>
      <c r="P488">
        <f t="shared" si="7"/>
        <v>0</v>
      </c>
    </row>
    <row r="489" spans="1:16" ht="20" x14ac:dyDescent="0.25">
      <c r="A489" s="1">
        <v>4104</v>
      </c>
      <c r="B489">
        <v>89</v>
      </c>
      <c r="C489">
        <v>76</v>
      </c>
      <c r="D489">
        <f>SUM(B489,C489)</f>
        <v>165</v>
      </c>
      <c r="E489">
        <v>0</v>
      </c>
      <c r="F489">
        <v>1</v>
      </c>
      <c r="G489" s="2" t="str">
        <f>INDEX($B$1:$C$1,,MATCH(MAX(B489:C489),B489:C489,0))</f>
        <v>Taylor</v>
      </c>
      <c r="H489">
        <f>IF(B489=MAX($B489:$C489),1,0)</f>
        <v>1</v>
      </c>
      <c r="I489" s="2">
        <f>IF(C489=MAX($B489:$C489),1,0)</f>
        <v>0</v>
      </c>
      <c r="J489" t="str">
        <f>IF(SUM(H489:I489)&gt;1,"Tie","OK")</f>
        <v>OK</v>
      </c>
      <c r="K489" t="s">
        <v>14</v>
      </c>
      <c r="L489">
        <f>B489/D489</f>
        <v>0.53939393939393943</v>
      </c>
      <c r="M489">
        <f>C489/D489</f>
        <v>0.46060606060606063</v>
      </c>
      <c r="N489">
        <v>1784</v>
      </c>
      <c r="O489">
        <v>166</v>
      </c>
      <c r="P489">
        <f t="shared" si="7"/>
        <v>9.3049327354260095E-2</v>
      </c>
    </row>
    <row r="490" spans="1:16" ht="20" x14ac:dyDescent="0.25">
      <c r="A490" s="1">
        <v>4106</v>
      </c>
      <c r="B490">
        <v>27</v>
      </c>
      <c r="C490">
        <v>13</v>
      </c>
      <c r="D490">
        <f>SUM(B490,C490)</f>
        <v>40</v>
      </c>
      <c r="E490">
        <v>0</v>
      </c>
      <c r="F490">
        <v>0</v>
      </c>
      <c r="G490" s="2" t="str">
        <f>INDEX($B$1:$C$1,,MATCH(MAX(B490:C490),B490:C490,0))</f>
        <v>Taylor</v>
      </c>
      <c r="H490">
        <f>IF(B490=MAX($B490:$C490),1,0)</f>
        <v>1</v>
      </c>
      <c r="I490" s="2">
        <f>IF(C490=MAX($B490:$C490),1,0)</f>
        <v>0</v>
      </c>
      <c r="J490" t="str">
        <f>IF(SUM(H490:I490)&gt;1,"Tie","OK")</f>
        <v>OK</v>
      </c>
      <c r="K490" t="s">
        <v>14</v>
      </c>
      <c r="L490">
        <f>B490/D490</f>
        <v>0.67500000000000004</v>
      </c>
      <c r="M490">
        <f>C490/D490</f>
        <v>0.32500000000000001</v>
      </c>
      <c r="N490">
        <v>580</v>
      </c>
      <c r="O490">
        <v>40</v>
      </c>
      <c r="P490">
        <f t="shared" si="7"/>
        <v>6.8965517241379309E-2</v>
      </c>
    </row>
    <row r="491" spans="1:16" ht="20" x14ac:dyDescent="0.25">
      <c r="A491" s="1">
        <v>4108</v>
      </c>
      <c r="B491">
        <v>165</v>
      </c>
      <c r="C491">
        <v>142</v>
      </c>
      <c r="D491">
        <f>SUM(B491,C491)</f>
        <v>307</v>
      </c>
      <c r="E491">
        <v>0</v>
      </c>
      <c r="F491">
        <v>3</v>
      </c>
      <c r="G491" s="2" t="str">
        <f>INDEX($B$1:$C$1,,MATCH(MAX(B491:C491),B491:C491,0))</f>
        <v>Taylor</v>
      </c>
      <c r="H491">
        <f>IF(B491=MAX($B491:$C491),1,0)</f>
        <v>1</v>
      </c>
      <c r="I491" s="2">
        <f>IF(C491=MAX($B491:$C491),1,0)</f>
        <v>0</v>
      </c>
      <c r="J491" t="str">
        <f>IF(SUM(H491:I491)&gt;1,"Tie","OK")</f>
        <v>OK</v>
      </c>
      <c r="K491" t="s">
        <v>14</v>
      </c>
      <c r="L491">
        <f>B491/D491</f>
        <v>0.53745928338762217</v>
      </c>
      <c r="M491">
        <f>C491/D491</f>
        <v>0.46254071661237783</v>
      </c>
      <c r="N491">
        <v>3385</v>
      </c>
      <c r="O491">
        <v>310</v>
      </c>
      <c r="P491">
        <f t="shared" si="7"/>
        <v>9.1580502215657306E-2</v>
      </c>
    </row>
    <row r="492" spans="1:16" ht="20" x14ac:dyDescent="0.25">
      <c r="A492" s="1">
        <v>4109</v>
      </c>
      <c r="B492">
        <v>4</v>
      </c>
      <c r="C492">
        <v>9</v>
      </c>
      <c r="D492">
        <f>SUM(B492,C492)</f>
        <v>13</v>
      </c>
      <c r="E492">
        <v>0</v>
      </c>
      <c r="F492">
        <v>0</v>
      </c>
      <c r="G492" s="2" t="str">
        <f>INDEX($B$1:$C$1,,MATCH(MAX(B492:C492),B492:C492,0))</f>
        <v>Nirenberg</v>
      </c>
      <c r="H492">
        <f>IF(B492=MAX($B492:$C492),1,0)</f>
        <v>0</v>
      </c>
      <c r="I492" s="2">
        <f>IF(C492=MAX($B492:$C492),1,0)</f>
        <v>1</v>
      </c>
      <c r="J492" t="str">
        <f>IF(SUM(H492:I492)&gt;1,"Tie","OK")</f>
        <v>OK</v>
      </c>
      <c r="K492" t="s">
        <v>15</v>
      </c>
      <c r="L492">
        <f>B492/D492</f>
        <v>0.30769230769230771</v>
      </c>
      <c r="M492">
        <f>C492/D492</f>
        <v>0.69230769230769229</v>
      </c>
      <c r="N492">
        <v>193</v>
      </c>
      <c r="O492">
        <v>13</v>
      </c>
      <c r="P492">
        <f t="shared" si="7"/>
        <v>6.7357512953367879E-2</v>
      </c>
    </row>
    <row r="493" spans="1:16" ht="20" x14ac:dyDescent="0.25">
      <c r="A493" s="1">
        <v>4110</v>
      </c>
      <c r="B493">
        <v>45</v>
      </c>
      <c r="C493">
        <v>184</v>
      </c>
      <c r="D493">
        <f>SUM(B493,C493)</f>
        <v>229</v>
      </c>
      <c r="E493">
        <v>0</v>
      </c>
      <c r="F493">
        <v>0</v>
      </c>
      <c r="G493" s="2" t="str">
        <f>INDEX($B$1:$C$1,,MATCH(MAX(B493:C493),B493:C493,0))</f>
        <v>Nirenberg</v>
      </c>
      <c r="H493">
        <f>IF(B493=MAX($B493:$C493),1,0)</f>
        <v>0</v>
      </c>
      <c r="I493" s="2">
        <f>IF(C493=MAX($B493:$C493),1,0)</f>
        <v>1</v>
      </c>
      <c r="J493" t="str">
        <f>IF(SUM(H493:I493)&gt;1,"Tie","OK")</f>
        <v>OK</v>
      </c>
      <c r="K493" t="s">
        <v>15</v>
      </c>
      <c r="L493">
        <f>B493/D493</f>
        <v>0.1965065502183406</v>
      </c>
      <c r="M493">
        <f>C493/D493</f>
        <v>0.80349344978165937</v>
      </c>
      <c r="N493">
        <v>1066</v>
      </c>
      <c r="O493">
        <v>229</v>
      </c>
      <c r="P493">
        <f t="shared" si="7"/>
        <v>0.21482176360225141</v>
      </c>
    </row>
    <row r="494" spans="1:16" ht="20" x14ac:dyDescent="0.25">
      <c r="A494" s="1">
        <v>4111</v>
      </c>
      <c r="B494">
        <v>6</v>
      </c>
      <c r="C494">
        <v>3</v>
      </c>
      <c r="D494">
        <f>SUM(B494,C494)</f>
        <v>9</v>
      </c>
      <c r="E494">
        <v>0</v>
      </c>
      <c r="F494">
        <v>0</v>
      </c>
      <c r="G494" s="2" t="str">
        <f>INDEX($B$1:$C$1,,MATCH(MAX(B494:C494),B494:C494,0))</f>
        <v>Taylor</v>
      </c>
      <c r="H494">
        <f>IF(B494=MAX($B494:$C494),1,0)</f>
        <v>1</v>
      </c>
      <c r="I494" s="2">
        <f>IF(C494=MAX($B494:$C494),1,0)</f>
        <v>0</v>
      </c>
      <c r="J494" t="str">
        <f>IF(SUM(H494:I494)&gt;1,"Tie","OK")</f>
        <v>OK</v>
      </c>
      <c r="K494" t="s">
        <v>14</v>
      </c>
      <c r="L494">
        <f>B494/D494</f>
        <v>0.66666666666666663</v>
      </c>
      <c r="M494">
        <f>C494/D494</f>
        <v>0.33333333333333331</v>
      </c>
      <c r="N494">
        <v>425</v>
      </c>
      <c r="O494">
        <v>9</v>
      </c>
      <c r="P494">
        <f t="shared" si="7"/>
        <v>2.1176470588235293E-2</v>
      </c>
    </row>
    <row r="495" spans="1:16" ht="20" x14ac:dyDescent="0.25">
      <c r="A495" s="1">
        <v>4112</v>
      </c>
      <c r="B495">
        <v>133</v>
      </c>
      <c r="C495">
        <v>125</v>
      </c>
      <c r="D495">
        <f>SUM(B495,C495)</f>
        <v>258</v>
      </c>
      <c r="E495">
        <v>0</v>
      </c>
      <c r="F495">
        <v>1</v>
      </c>
      <c r="G495" s="2" t="str">
        <f>INDEX($B$1:$C$1,,MATCH(MAX(B495:C495),B495:C495,0))</f>
        <v>Taylor</v>
      </c>
      <c r="H495">
        <f>IF(B495=MAX($B495:$C495),1,0)</f>
        <v>1</v>
      </c>
      <c r="I495" s="2">
        <f>IF(C495=MAX($B495:$C495),1,0)</f>
        <v>0</v>
      </c>
      <c r="J495" t="str">
        <f>IF(SUM(H495:I495)&gt;1,"Tie","OK")</f>
        <v>OK</v>
      </c>
      <c r="K495" t="s">
        <v>14</v>
      </c>
      <c r="L495">
        <f>B495/D495</f>
        <v>0.51550387596899228</v>
      </c>
      <c r="M495">
        <f>C495/D495</f>
        <v>0.48449612403100772</v>
      </c>
      <c r="N495">
        <v>717</v>
      </c>
      <c r="O495">
        <v>259</v>
      </c>
      <c r="P495">
        <f t="shared" si="7"/>
        <v>0.36122733612273361</v>
      </c>
    </row>
    <row r="496" spans="1:16" ht="20" x14ac:dyDescent="0.25">
      <c r="A496" s="1">
        <v>4113</v>
      </c>
      <c r="B496">
        <v>69</v>
      </c>
      <c r="C496">
        <v>28</v>
      </c>
      <c r="D496">
        <f>SUM(B496,C496)</f>
        <v>97</v>
      </c>
      <c r="E496">
        <v>0</v>
      </c>
      <c r="F496">
        <v>1</v>
      </c>
      <c r="G496" s="2" t="str">
        <f>INDEX($B$1:$C$1,,MATCH(MAX(B496:C496),B496:C496,0))</f>
        <v>Taylor</v>
      </c>
      <c r="H496">
        <f>IF(B496=MAX($B496:$C496),1,0)</f>
        <v>1</v>
      </c>
      <c r="I496" s="2">
        <f>IF(C496=MAX($B496:$C496),1,0)</f>
        <v>0</v>
      </c>
      <c r="J496" t="str">
        <f>IF(SUM(H496:I496)&gt;1,"Tie","OK")</f>
        <v>OK</v>
      </c>
      <c r="K496" t="s">
        <v>14</v>
      </c>
      <c r="L496">
        <f>B496/D496</f>
        <v>0.71134020618556704</v>
      </c>
      <c r="M496">
        <f>C496/D496</f>
        <v>0.28865979381443296</v>
      </c>
      <c r="N496">
        <v>864</v>
      </c>
      <c r="O496">
        <v>98</v>
      </c>
      <c r="P496">
        <f t="shared" si="7"/>
        <v>0.11342592592592593</v>
      </c>
    </row>
    <row r="497" spans="1:16" ht="20" x14ac:dyDescent="0.25">
      <c r="A497" s="1">
        <v>4115</v>
      </c>
      <c r="B497">
        <v>21</v>
      </c>
      <c r="C497">
        <v>16</v>
      </c>
      <c r="D497">
        <f>SUM(B497,C497)</f>
        <v>37</v>
      </c>
      <c r="E497">
        <v>0</v>
      </c>
      <c r="F497">
        <v>1</v>
      </c>
      <c r="G497" s="2" t="str">
        <f>INDEX($B$1:$C$1,,MATCH(MAX(B497:C497),B497:C497,0))</f>
        <v>Taylor</v>
      </c>
      <c r="H497">
        <f>IF(B497=MAX($B497:$C497),1,0)</f>
        <v>1</v>
      </c>
      <c r="I497" s="2">
        <f>IF(C497=MAX($B497:$C497),1,0)</f>
        <v>0</v>
      </c>
      <c r="J497" t="str">
        <f>IF(SUM(H497:I497)&gt;1,"Tie","OK")</f>
        <v>OK</v>
      </c>
      <c r="K497" t="s">
        <v>14</v>
      </c>
      <c r="L497">
        <f>B497/D497</f>
        <v>0.56756756756756754</v>
      </c>
      <c r="M497">
        <f>C497/D497</f>
        <v>0.43243243243243246</v>
      </c>
      <c r="N497">
        <v>187</v>
      </c>
      <c r="O497">
        <v>38</v>
      </c>
      <c r="P497">
        <f t="shared" si="7"/>
        <v>0.20320855614973263</v>
      </c>
    </row>
    <row r="498" spans="1:16" ht="20" x14ac:dyDescent="0.25">
      <c r="A498" s="1">
        <v>4117</v>
      </c>
      <c r="B498">
        <v>55</v>
      </c>
      <c r="C498">
        <v>50</v>
      </c>
      <c r="D498">
        <f>SUM(B498,C498)</f>
        <v>105</v>
      </c>
      <c r="E498">
        <v>0</v>
      </c>
      <c r="F498">
        <v>0</v>
      </c>
      <c r="G498" s="2" t="str">
        <f>INDEX($B$1:$C$1,,MATCH(MAX(B498:C498),B498:C498,0))</f>
        <v>Taylor</v>
      </c>
      <c r="H498">
        <f>IF(B498=MAX($B498:$C498),1,0)</f>
        <v>1</v>
      </c>
      <c r="I498" s="2">
        <f>IF(C498=MAX($B498:$C498),1,0)</f>
        <v>0</v>
      </c>
      <c r="J498" t="str">
        <f>IF(SUM(H498:I498)&gt;1,"Tie","OK")</f>
        <v>OK</v>
      </c>
      <c r="K498" t="s">
        <v>14</v>
      </c>
      <c r="L498">
        <f>B498/D498</f>
        <v>0.52380952380952384</v>
      </c>
      <c r="M498">
        <f>C498/D498</f>
        <v>0.47619047619047616</v>
      </c>
      <c r="N498">
        <v>492</v>
      </c>
      <c r="O498">
        <v>105</v>
      </c>
      <c r="P498">
        <f t="shared" si="7"/>
        <v>0.21341463414634146</v>
      </c>
    </row>
    <row r="499" spans="1:16" ht="20" x14ac:dyDescent="0.25">
      <c r="A499" s="1">
        <v>4119</v>
      </c>
      <c r="B499">
        <v>13</v>
      </c>
      <c r="C499">
        <v>67</v>
      </c>
      <c r="D499">
        <f>SUM(B499,C499)</f>
        <v>80</v>
      </c>
      <c r="E499">
        <v>0</v>
      </c>
      <c r="F499">
        <v>1</v>
      </c>
      <c r="G499" s="2" t="str">
        <f>INDEX($B$1:$C$1,,MATCH(MAX(B499:C499),B499:C499,0))</f>
        <v>Nirenberg</v>
      </c>
      <c r="H499">
        <f>IF(B499=MAX($B499:$C499),1,0)</f>
        <v>0</v>
      </c>
      <c r="I499" s="2">
        <f>IF(C499=MAX($B499:$C499),1,0)</f>
        <v>1</v>
      </c>
      <c r="J499" t="str">
        <f>IF(SUM(H499:I499)&gt;1,"Tie","OK")</f>
        <v>OK</v>
      </c>
      <c r="K499" t="s">
        <v>15</v>
      </c>
      <c r="L499">
        <f>B499/D499</f>
        <v>0.16250000000000001</v>
      </c>
      <c r="M499">
        <f>C499/D499</f>
        <v>0.83750000000000002</v>
      </c>
      <c r="N499">
        <v>528</v>
      </c>
      <c r="O499">
        <v>81</v>
      </c>
      <c r="P499">
        <f t="shared" si="7"/>
        <v>0.15340909090909091</v>
      </c>
    </row>
    <row r="500" spans="1:16" ht="20" x14ac:dyDescent="0.25">
      <c r="A500" s="1">
        <v>4120</v>
      </c>
      <c r="B500">
        <v>7</v>
      </c>
      <c r="C500">
        <v>11</v>
      </c>
      <c r="D500">
        <f>SUM(B500,C500)</f>
        <v>18</v>
      </c>
      <c r="E500">
        <v>0</v>
      </c>
      <c r="F500">
        <v>0</v>
      </c>
      <c r="G500" s="2" t="str">
        <f>INDEX($B$1:$C$1,,MATCH(MAX(B500:C500),B500:C500,0))</f>
        <v>Nirenberg</v>
      </c>
      <c r="H500">
        <f>IF(B500=MAX($B500:$C500),1,0)</f>
        <v>0</v>
      </c>
      <c r="I500" s="2">
        <f>IF(C500=MAX($B500:$C500),1,0)</f>
        <v>1</v>
      </c>
      <c r="J500" t="str">
        <f>IF(SUM(H500:I500)&gt;1,"Tie","OK")</f>
        <v>OK</v>
      </c>
      <c r="K500" t="s">
        <v>15</v>
      </c>
      <c r="L500">
        <f>B500/D500</f>
        <v>0.3888888888888889</v>
      </c>
      <c r="M500">
        <f>C500/D500</f>
        <v>0.61111111111111116</v>
      </c>
      <c r="N500">
        <v>191</v>
      </c>
      <c r="O500">
        <v>18</v>
      </c>
      <c r="P500">
        <f t="shared" si="7"/>
        <v>9.4240837696335081E-2</v>
      </c>
    </row>
    <row r="501" spans="1:16" ht="20" x14ac:dyDescent="0.25">
      <c r="A501" s="1">
        <v>4122</v>
      </c>
      <c r="B501">
        <v>1</v>
      </c>
      <c r="C501">
        <v>24</v>
      </c>
      <c r="D501">
        <f>SUM(B501,C501)</f>
        <v>25</v>
      </c>
      <c r="E501">
        <v>0</v>
      </c>
      <c r="F501">
        <v>0</v>
      </c>
      <c r="G501" s="2" t="str">
        <f>INDEX($B$1:$C$1,,MATCH(MAX(B501:C501),B501:C501,0))</f>
        <v>Nirenberg</v>
      </c>
      <c r="H501">
        <f>IF(B501=MAX($B501:$C501),1,0)</f>
        <v>0</v>
      </c>
      <c r="I501" s="2">
        <f>IF(C501=MAX($B501:$C501),1,0)</f>
        <v>1</v>
      </c>
      <c r="J501" t="str">
        <f>IF(SUM(H501:I501)&gt;1,"Tie","OK")</f>
        <v>OK</v>
      </c>
      <c r="K501" t="s">
        <v>15</v>
      </c>
      <c r="L501">
        <f>B501/D501</f>
        <v>0.04</v>
      </c>
      <c r="M501">
        <f>C501/D501</f>
        <v>0.96</v>
      </c>
      <c r="N501">
        <v>69</v>
      </c>
      <c r="O501">
        <v>25</v>
      </c>
      <c r="P501">
        <f t="shared" si="7"/>
        <v>0.36231884057971014</v>
      </c>
    </row>
    <row r="502" spans="1:16" ht="20" x14ac:dyDescent="0.25">
      <c r="A502" s="1">
        <v>4123</v>
      </c>
      <c r="B502">
        <v>8</v>
      </c>
      <c r="C502">
        <v>23</v>
      </c>
      <c r="D502">
        <f>SUM(B502,C502)</f>
        <v>31</v>
      </c>
      <c r="E502">
        <v>0</v>
      </c>
      <c r="F502">
        <v>0</v>
      </c>
      <c r="G502" s="2" t="str">
        <f>INDEX($B$1:$C$1,,MATCH(MAX(B502:C502),B502:C502,0))</f>
        <v>Nirenberg</v>
      </c>
      <c r="H502">
        <f>IF(B502=MAX($B502:$C502),1,0)</f>
        <v>0</v>
      </c>
      <c r="I502" s="2">
        <f>IF(C502=MAX($B502:$C502),1,0)</f>
        <v>1</v>
      </c>
      <c r="J502" t="str">
        <f>IF(SUM(H502:I502)&gt;1,"Tie","OK")</f>
        <v>OK</v>
      </c>
      <c r="K502" t="s">
        <v>15</v>
      </c>
      <c r="L502">
        <f>B502/D502</f>
        <v>0.25806451612903225</v>
      </c>
      <c r="M502">
        <f>C502/D502</f>
        <v>0.74193548387096775</v>
      </c>
      <c r="N502">
        <v>138</v>
      </c>
      <c r="O502">
        <v>31</v>
      </c>
      <c r="P502">
        <f t="shared" si="7"/>
        <v>0.22463768115942029</v>
      </c>
    </row>
    <row r="503" spans="1:16" ht="20" x14ac:dyDescent="0.25">
      <c r="A503" s="1">
        <v>4124</v>
      </c>
      <c r="B503">
        <v>66</v>
      </c>
      <c r="C503">
        <v>82</v>
      </c>
      <c r="D503">
        <f>SUM(B503,C503)</f>
        <v>148</v>
      </c>
      <c r="E503">
        <v>0</v>
      </c>
      <c r="F503">
        <v>0</v>
      </c>
      <c r="G503" s="2" t="str">
        <f>INDEX($B$1:$C$1,,MATCH(MAX(B503:C503),B503:C503,0))</f>
        <v>Nirenberg</v>
      </c>
      <c r="H503">
        <f>IF(B503=MAX($B503:$C503),1,0)</f>
        <v>0</v>
      </c>
      <c r="I503" s="2">
        <f>IF(C503=MAX($B503:$C503),1,0)</f>
        <v>1</v>
      </c>
      <c r="J503" t="str">
        <f>IF(SUM(H503:I503)&gt;1,"Tie","OK")</f>
        <v>OK</v>
      </c>
      <c r="K503" t="s">
        <v>15</v>
      </c>
      <c r="L503">
        <f>B503/D503</f>
        <v>0.44594594594594594</v>
      </c>
      <c r="M503">
        <f>C503/D503</f>
        <v>0.55405405405405406</v>
      </c>
      <c r="N503">
        <v>2060</v>
      </c>
      <c r="O503">
        <v>148</v>
      </c>
      <c r="P503">
        <f t="shared" si="7"/>
        <v>7.184466019417475E-2</v>
      </c>
    </row>
    <row r="504" spans="1:16" ht="20" x14ac:dyDescent="0.25">
      <c r="A504" s="1">
        <v>4125</v>
      </c>
      <c r="B504">
        <v>1</v>
      </c>
      <c r="C504">
        <v>5</v>
      </c>
      <c r="D504">
        <f>SUM(B504,C504)</f>
        <v>6</v>
      </c>
      <c r="E504">
        <v>0</v>
      </c>
      <c r="F504">
        <v>0</v>
      </c>
      <c r="G504" s="2" t="str">
        <f>INDEX($B$1:$C$1,,MATCH(MAX(B504:C504),B504:C504,0))</f>
        <v>Nirenberg</v>
      </c>
      <c r="H504">
        <f>IF(B504=MAX($B504:$C504),1,0)</f>
        <v>0</v>
      </c>
      <c r="I504" s="2">
        <f>IF(C504=MAX($B504:$C504),1,0)</f>
        <v>1</v>
      </c>
      <c r="J504" t="str">
        <f>IF(SUM(H504:I504)&gt;1,"Tie","OK")</f>
        <v>OK</v>
      </c>
      <c r="K504" t="s">
        <v>15</v>
      </c>
      <c r="L504">
        <f>B504/D504</f>
        <v>0.16666666666666666</v>
      </c>
      <c r="M504">
        <f>C504/D504</f>
        <v>0.83333333333333337</v>
      </c>
      <c r="N504">
        <v>88</v>
      </c>
      <c r="O504">
        <v>6</v>
      </c>
      <c r="P504">
        <f t="shared" si="7"/>
        <v>6.8181818181818177E-2</v>
      </c>
    </row>
    <row r="505" spans="1:16" ht="20" x14ac:dyDescent="0.25">
      <c r="A505" s="1">
        <v>4128</v>
      </c>
      <c r="B505">
        <v>15</v>
      </c>
      <c r="C505">
        <v>15</v>
      </c>
      <c r="D505">
        <f>SUM(B505,C505)</f>
        <v>30</v>
      </c>
      <c r="E505">
        <v>0</v>
      </c>
      <c r="F505">
        <v>0</v>
      </c>
      <c r="G505" s="2" t="s">
        <v>10</v>
      </c>
      <c r="H505">
        <f>IF(B505=MAX($B505:$C505),1,0)</f>
        <v>1</v>
      </c>
      <c r="I505" s="2">
        <f>IF(C505=MAX($B505:$C505),1,0)</f>
        <v>1</v>
      </c>
      <c r="J505" t="str">
        <f>IF(SUM(H505:I505)&gt;1,"Tie","OK")</f>
        <v>Tie</v>
      </c>
      <c r="K505" t="s">
        <v>12</v>
      </c>
      <c r="L505">
        <f>B505/D505</f>
        <v>0.5</v>
      </c>
      <c r="M505">
        <f>C505/D505</f>
        <v>0.5</v>
      </c>
      <c r="N505">
        <v>120</v>
      </c>
      <c r="O505">
        <v>30</v>
      </c>
      <c r="P505">
        <f t="shared" si="7"/>
        <v>0.25</v>
      </c>
    </row>
    <row r="506" spans="1:16" ht="20" x14ac:dyDescent="0.25">
      <c r="A506" s="1">
        <v>4129</v>
      </c>
      <c r="B506">
        <v>0</v>
      </c>
      <c r="C506">
        <v>0</v>
      </c>
      <c r="D506">
        <f>SUM(B506,C506)</f>
        <v>0</v>
      </c>
      <c r="E506">
        <v>0</v>
      </c>
      <c r="F506">
        <v>0</v>
      </c>
      <c r="G506" s="2" t="s">
        <v>18</v>
      </c>
      <c r="H506">
        <f>IF(B506=MAX($B506:$C506),1,0)</f>
        <v>1</v>
      </c>
      <c r="I506" s="2">
        <f>IF(C506=MAX($B506:$C506),1,0)</f>
        <v>1</v>
      </c>
      <c r="J506" t="str">
        <f>IF(SUM(H506:I506)&gt;1,"Tie","OK")</f>
        <v>Tie</v>
      </c>
      <c r="K506" t="s">
        <v>19</v>
      </c>
      <c r="L506">
        <v>0</v>
      </c>
      <c r="M506">
        <v>0</v>
      </c>
      <c r="N506">
        <v>0</v>
      </c>
      <c r="O506">
        <v>0</v>
      </c>
      <c r="P506">
        <f t="shared" si="7"/>
        <v>0</v>
      </c>
    </row>
    <row r="507" spans="1:16" ht="20" x14ac:dyDescent="0.25">
      <c r="A507" s="1">
        <v>4131</v>
      </c>
      <c r="B507">
        <v>3</v>
      </c>
      <c r="C507">
        <v>8</v>
      </c>
      <c r="D507">
        <f>SUM(B507,C507)</f>
        <v>11</v>
      </c>
      <c r="E507">
        <v>0</v>
      </c>
      <c r="F507">
        <v>0</v>
      </c>
      <c r="G507" s="2" t="str">
        <f>INDEX($B$1:$C$1,,MATCH(MAX(B507:C507),B507:C507,0))</f>
        <v>Nirenberg</v>
      </c>
      <c r="H507">
        <f>IF(B507=MAX($B507:$C507),1,0)</f>
        <v>0</v>
      </c>
      <c r="I507" s="2">
        <f>IF(C507=MAX($B507:$C507),1,0)</f>
        <v>1</v>
      </c>
      <c r="J507" t="str">
        <f>IF(SUM(H507:I507)&gt;1,"Tie","OK")</f>
        <v>OK</v>
      </c>
      <c r="K507" t="s">
        <v>15</v>
      </c>
      <c r="L507">
        <f>B507/D507</f>
        <v>0.27272727272727271</v>
      </c>
      <c r="M507">
        <f>C507/D507</f>
        <v>0.72727272727272729</v>
      </c>
      <c r="N507">
        <v>371</v>
      </c>
      <c r="O507">
        <v>11</v>
      </c>
      <c r="P507">
        <f t="shared" si="7"/>
        <v>2.9649595687331536E-2</v>
      </c>
    </row>
    <row r="508" spans="1:16" ht="20" x14ac:dyDescent="0.25">
      <c r="A508" s="1">
        <v>4134</v>
      </c>
      <c r="B508">
        <v>0</v>
      </c>
      <c r="C508">
        <v>0</v>
      </c>
      <c r="D508">
        <f>SUM(B508,C508)</f>
        <v>0</v>
      </c>
      <c r="E508">
        <v>0</v>
      </c>
      <c r="F508">
        <v>0</v>
      </c>
      <c r="G508" s="2" t="s">
        <v>18</v>
      </c>
      <c r="H508">
        <f>IF(B508=MAX($B508:$C508),1,0)</f>
        <v>1</v>
      </c>
      <c r="I508" s="2">
        <f>IF(C508=MAX($B508:$C508),1,0)</f>
        <v>1</v>
      </c>
      <c r="J508" t="str">
        <f>IF(SUM(H508:I508)&gt;1,"Tie","OK")</f>
        <v>Tie</v>
      </c>
      <c r="K508" t="s">
        <v>19</v>
      </c>
      <c r="L508">
        <v>0</v>
      </c>
      <c r="M508">
        <v>0</v>
      </c>
      <c r="N508">
        <v>5</v>
      </c>
      <c r="O508">
        <v>0</v>
      </c>
      <c r="P508">
        <f t="shared" si="7"/>
        <v>0</v>
      </c>
    </row>
    <row r="509" spans="1:16" ht="20" x14ac:dyDescent="0.25">
      <c r="A509" s="1">
        <v>4135</v>
      </c>
      <c r="B509">
        <v>0</v>
      </c>
      <c r="C509">
        <v>0</v>
      </c>
      <c r="D509">
        <f>SUM(B509,C509)</f>
        <v>0</v>
      </c>
      <c r="E509">
        <v>0</v>
      </c>
      <c r="F509">
        <v>0</v>
      </c>
      <c r="G509" s="2" t="s">
        <v>18</v>
      </c>
      <c r="H509">
        <f>IF(B509=MAX($B509:$C509),1,0)</f>
        <v>1</v>
      </c>
      <c r="I509" s="2">
        <f>IF(C509=MAX($B509:$C509),1,0)</f>
        <v>1</v>
      </c>
      <c r="J509" t="str">
        <f>IF(SUM(H509:I509)&gt;1,"Tie","OK")</f>
        <v>Tie</v>
      </c>
      <c r="K509" t="s">
        <v>19</v>
      </c>
      <c r="L509">
        <v>0</v>
      </c>
      <c r="M509">
        <v>0</v>
      </c>
      <c r="N509">
        <v>0</v>
      </c>
      <c r="O509">
        <v>0</v>
      </c>
      <c r="P509">
        <f t="shared" si="7"/>
        <v>0</v>
      </c>
    </row>
    <row r="510" spans="1:16" ht="20" x14ac:dyDescent="0.25">
      <c r="A510" s="1">
        <v>4138</v>
      </c>
      <c r="B510">
        <v>0</v>
      </c>
      <c r="C510">
        <v>0</v>
      </c>
      <c r="D510">
        <f>SUM(B510,C510)</f>
        <v>0</v>
      </c>
      <c r="E510">
        <v>0</v>
      </c>
      <c r="F510">
        <v>0</v>
      </c>
      <c r="G510" s="2" t="s">
        <v>18</v>
      </c>
      <c r="H510">
        <f>IF(B510=MAX($B510:$C510),1,0)</f>
        <v>1</v>
      </c>
      <c r="I510" s="2">
        <f>IF(C510=MAX($B510:$C510),1,0)</f>
        <v>1</v>
      </c>
      <c r="J510" t="str">
        <f>IF(SUM(H510:I510)&gt;1,"Tie","OK")</f>
        <v>Tie</v>
      </c>
      <c r="K510" t="s">
        <v>19</v>
      </c>
      <c r="L510">
        <v>0</v>
      </c>
      <c r="M510">
        <v>0</v>
      </c>
      <c r="N510">
        <v>0</v>
      </c>
      <c r="O510">
        <v>0</v>
      </c>
      <c r="P510">
        <f t="shared" si="7"/>
        <v>0</v>
      </c>
    </row>
    <row r="511" spans="1:16" ht="20" x14ac:dyDescent="0.25">
      <c r="A511" s="1">
        <v>4139</v>
      </c>
      <c r="B511">
        <v>0</v>
      </c>
      <c r="C511">
        <v>0</v>
      </c>
      <c r="D511">
        <f>SUM(B511,C511)</f>
        <v>0</v>
      </c>
      <c r="E511">
        <v>0</v>
      </c>
      <c r="F511">
        <v>0</v>
      </c>
      <c r="G511" s="2" t="s">
        <v>18</v>
      </c>
      <c r="H511">
        <f>IF(B511=MAX($B511:$C511),1,0)</f>
        <v>1</v>
      </c>
      <c r="I511" s="2">
        <f>IF(C511=MAX($B511:$C511),1,0)</f>
        <v>1</v>
      </c>
      <c r="J511" t="str">
        <f>IF(SUM(H511:I511)&gt;1,"Tie","OK")</f>
        <v>Tie</v>
      </c>
      <c r="K511" t="s">
        <v>19</v>
      </c>
      <c r="L511">
        <v>0</v>
      </c>
      <c r="M511">
        <v>0</v>
      </c>
      <c r="N511">
        <v>2</v>
      </c>
      <c r="O511">
        <v>0</v>
      </c>
      <c r="P511">
        <f t="shared" si="7"/>
        <v>0</v>
      </c>
    </row>
    <row r="512" spans="1:16" ht="20" x14ac:dyDescent="0.25">
      <c r="A512" s="1">
        <v>4140</v>
      </c>
      <c r="B512">
        <v>0</v>
      </c>
      <c r="C512">
        <v>0</v>
      </c>
      <c r="D512">
        <f>SUM(B512,C512)</f>
        <v>0</v>
      </c>
      <c r="E512">
        <v>0</v>
      </c>
      <c r="F512">
        <v>0</v>
      </c>
      <c r="G512" s="2" t="s">
        <v>18</v>
      </c>
      <c r="H512">
        <f>IF(B512=MAX($B512:$C512),1,0)</f>
        <v>1</v>
      </c>
      <c r="I512" s="2">
        <f>IF(C512=MAX($B512:$C512),1,0)</f>
        <v>1</v>
      </c>
      <c r="J512" t="str">
        <f>IF(SUM(H512:I512)&gt;1,"Tie","OK")</f>
        <v>Tie</v>
      </c>
      <c r="K512" t="s">
        <v>19</v>
      </c>
      <c r="L512">
        <v>0</v>
      </c>
      <c r="M512">
        <v>0</v>
      </c>
      <c r="N512">
        <v>0</v>
      </c>
      <c r="O512">
        <v>0</v>
      </c>
      <c r="P512">
        <f t="shared" si="7"/>
        <v>0</v>
      </c>
    </row>
    <row r="513" spans="1:16" ht="20" x14ac:dyDescent="0.25">
      <c r="A513" s="1">
        <v>4141</v>
      </c>
      <c r="B513">
        <v>15</v>
      </c>
      <c r="C513">
        <v>1</v>
      </c>
      <c r="D513">
        <f>SUM(B513,C513)</f>
        <v>16</v>
      </c>
      <c r="E513">
        <v>0</v>
      </c>
      <c r="F513">
        <v>0</v>
      </c>
      <c r="G513" s="2" t="str">
        <f>INDEX($B$1:$C$1,,MATCH(MAX(B513:C513),B513:C513,0))</f>
        <v>Taylor</v>
      </c>
      <c r="H513">
        <f>IF(B513=MAX($B513:$C513),1,0)</f>
        <v>1</v>
      </c>
      <c r="I513" s="2">
        <f>IF(C513=MAX($B513:$C513),1,0)</f>
        <v>0</v>
      </c>
      <c r="J513" t="str">
        <f>IF(SUM(H513:I513)&gt;1,"Tie","OK")</f>
        <v>OK</v>
      </c>
      <c r="K513" t="s">
        <v>14</v>
      </c>
      <c r="L513">
        <f>B513/D513</f>
        <v>0.9375</v>
      </c>
      <c r="M513">
        <f>C513/D513</f>
        <v>6.25E-2</v>
      </c>
      <c r="N513">
        <v>451</v>
      </c>
      <c r="O513">
        <v>16</v>
      </c>
      <c r="P513">
        <f t="shared" si="7"/>
        <v>3.5476718403547672E-2</v>
      </c>
    </row>
    <row r="514" spans="1:16" ht="20" x14ac:dyDescent="0.25">
      <c r="A514" s="1">
        <v>4142</v>
      </c>
      <c r="B514">
        <v>39</v>
      </c>
      <c r="C514">
        <v>13</v>
      </c>
      <c r="D514">
        <f>SUM(B514,C514)</f>
        <v>52</v>
      </c>
      <c r="E514">
        <v>0</v>
      </c>
      <c r="F514">
        <v>0</v>
      </c>
      <c r="G514" s="2" t="str">
        <f>INDEX($B$1:$C$1,,MATCH(MAX(B514:C514),B514:C514,0))</f>
        <v>Taylor</v>
      </c>
      <c r="H514">
        <f>IF(B514=MAX($B514:$C514),1,0)</f>
        <v>1</v>
      </c>
      <c r="I514" s="2">
        <f>IF(C514=MAX($B514:$C514),1,0)</f>
        <v>0</v>
      </c>
      <c r="J514" t="str">
        <f>IF(SUM(H514:I514)&gt;1,"Tie","OK")</f>
        <v>OK</v>
      </c>
      <c r="K514" t="s">
        <v>14</v>
      </c>
      <c r="L514">
        <f>B514/D514</f>
        <v>0.75</v>
      </c>
      <c r="M514">
        <f>C514/D514</f>
        <v>0.25</v>
      </c>
      <c r="N514">
        <v>767</v>
      </c>
      <c r="O514">
        <v>52</v>
      </c>
      <c r="P514">
        <f t="shared" si="7"/>
        <v>6.7796610169491525E-2</v>
      </c>
    </row>
    <row r="515" spans="1:16" ht="20" x14ac:dyDescent="0.25">
      <c r="A515" s="1">
        <v>4147</v>
      </c>
      <c r="B515">
        <v>6</v>
      </c>
      <c r="C515">
        <v>25</v>
      </c>
      <c r="D515">
        <f>SUM(B515,C515)</f>
        <v>31</v>
      </c>
      <c r="E515">
        <v>0</v>
      </c>
      <c r="F515">
        <v>0</v>
      </c>
      <c r="G515" s="2" t="str">
        <f>INDEX($B$1:$C$1,,MATCH(MAX(B515:C515),B515:C515,0))</f>
        <v>Nirenberg</v>
      </c>
      <c r="H515">
        <f>IF(B515=MAX($B515:$C515),1,0)</f>
        <v>0</v>
      </c>
      <c r="I515" s="2">
        <f>IF(C515=MAX($B515:$C515),1,0)</f>
        <v>1</v>
      </c>
      <c r="J515" t="str">
        <f>IF(SUM(H515:I515)&gt;1,"Tie","OK")</f>
        <v>OK</v>
      </c>
      <c r="K515" t="s">
        <v>15</v>
      </c>
      <c r="L515">
        <f>B515/D515</f>
        <v>0.19354838709677419</v>
      </c>
      <c r="M515">
        <f>C515/D515</f>
        <v>0.80645161290322576</v>
      </c>
      <c r="N515">
        <v>237</v>
      </c>
      <c r="O515">
        <v>31</v>
      </c>
      <c r="P515">
        <f t="shared" ref="P515:P564" si="8">IF(N515=0,O515,O515/N515)</f>
        <v>0.13080168776371309</v>
      </c>
    </row>
    <row r="516" spans="1:16" ht="20" x14ac:dyDescent="0.25">
      <c r="A516" s="1">
        <v>4148</v>
      </c>
      <c r="B516">
        <v>12</v>
      </c>
      <c r="C516">
        <v>15</v>
      </c>
      <c r="D516">
        <f>SUM(B516,C516)</f>
        <v>27</v>
      </c>
      <c r="E516">
        <v>0</v>
      </c>
      <c r="F516">
        <v>0</v>
      </c>
      <c r="G516" s="2" t="str">
        <f>INDEX($B$1:$C$1,,MATCH(MAX(B516:C516),B516:C516,0))</f>
        <v>Nirenberg</v>
      </c>
      <c r="H516">
        <f>IF(B516=MAX($B516:$C516),1,0)</f>
        <v>0</v>
      </c>
      <c r="I516" s="2">
        <f>IF(C516=MAX($B516:$C516),1,0)</f>
        <v>1</v>
      </c>
      <c r="J516" t="str">
        <f>IF(SUM(H516:I516)&gt;1,"Tie","OK")</f>
        <v>OK</v>
      </c>
      <c r="K516" t="s">
        <v>15</v>
      </c>
      <c r="L516">
        <f>B516/D516</f>
        <v>0.44444444444444442</v>
      </c>
      <c r="M516">
        <f>C516/D516</f>
        <v>0.55555555555555558</v>
      </c>
      <c r="N516">
        <v>148</v>
      </c>
      <c r="O516">
        <v>27</v>
      </c>
      <c r="P516">
        <f t="shared" si="8"/>
        <v>0.18243243243243243</v>
      </c>
    </row>
    <row r="517" spans="1:16" ht="20" x14ac:dyDescent="0.25">
      <c r="A517" s="1">
        <v>4149</v>
      </c>
      <c r="B517">
        <v>17</v>
      </c>
      <c r="C517">
        <v>18</v>
      </c>
      <c r="D517">
        <f>SUM(B517,C517)</f>
        <v>35</v>
      </c>
      <c r="E517">
        <v>0</v>
      </c>
      <c r="F517">
        <v>1</v>
      </c>
      <c r="G517" s="2" t="str">
        <f>INDEX($B$1:$C$1,,MATCH(MAX(B517:C517),B517:C517,0))</f>
        <v>Nirenberg</v>
      </c>
      <c r="H517">
        <f>IF(B517=MAX($B517:$C517),1,0)</f>
        <v>0</v>
      </c>
      <c r="I517" s="2">
        <f>IF(C517=MAX($B517:$C517),1,0)</f>
        <v>1</v>
      </c>
      <c r="J517" t="str">
        <f>IF(SUM(H517:I517)&gt;1,"Tie","OK")</f>
        <v>OK</v>
      </c>
      <c r="K517" t="s">
        <v>15</v>
      </c>
      <c r="L517">
        <f>B517/D517</f>
        <v>0.48571428571428571</v>
      </c>
      <c r="M517">
        <f>C517/D517</f>
        <v>0.51428571428571423</v>
      </c>
      <c r="N517">
        <v>499</v>
      </c>
      <c r="O517">
        <v>36</v>
      </c>
      <c r="P517">
        <f t="shared" si="8"/>
        <v>7.2144288577154311E-2</v>
      </c>
    </row>
    <row r="518" spans="1:16" ht="20" x14ac:dyDescent="0.25">
      <c r="A518" s="1">
        <v>4153</v>
      </c>
      <c r="B518">
        <v>0</v>
      </c>
      <c r="C518">
        <v>2</v>
      </c>
      <c r="D518">
        <f>SUM(B518,C518)</f>
        <v>2</v>
      </c>
      <c r="E518">
        <v>0</v>
      </c>
      <c r="F518">
        <v>0</v>
      </c>
      <c r="G518" s="2" t="str">
        <f>INDEX($B$1:$C$1,,MATCH(MAX(B518:C518),B518:C518,0))</f>
        <v>Nirenberg</v>
      </c>
      <c r="H518">
        <f>IF(B518=MAX($B518:$C518),1,0)</f>
        <v>0</v>
      </c>
      <c r="I518" s="2">
        <f>IF(C518=MAX($B518:$C518),1,0)</f>
        <v>1</v>
      </c>
      <c r="J518" t="str">
        <f>IF(SUM(H518:I518)&gt;1,"Tie","OK")</f>
        <v>OK</v>
      </c>
      <c r="K518" t="s">
        <v>15</v>
      </c>
      <c r="L518">
        <f>B518/D518</f>
        <v>0</v>
      </c>
      <c r="M518">
        <f>C518/D518</f>
        <v>1</v>
      </c>
      <c r="N518">
        <v>18</v>
      </c>
      <c r="O518">
        <v>2</v>
      </c>
      <c r="P518">
        <f t="shared" si="8"/>
        <v>0.1111111111111111</v>
      </c>
    </row>
    <row r="519" spans="1:16" ht="20" x14ac:dyDescent="0.25">
      <c r="A519" s="1">
        <v>4154</v>
      </c>
      <c r="B519">
        <v>46</v>
      </c>
      <c r="C519">
        <v>27</v>
      </c>
      <c r="D519">
        <f>SUM(B519,C519)</f>
        <v>73</v>
      </c>
      <c r="E519">
        <v>0</v>
      </c>
      <c r="F519">
        <v>0</v>
      </c>
      <c r="G519" s="2" t="str">
        <f>INDEX($B$1:$C$1,,MATCH(MAX(B519:C519),B519:C519,0))</f>
        <v>Taylor</v>
      </c>
      <c r="H519">
        <f>IF(B519=MAX($B519:$C519),1,0)</f>
        <v>1</v>
      </c>
      <c r="I519" s="2">
        <f>IF(C519=MAX($B519:$C519),1,0)</f>
        <v>0</v>
      </c>
      <c r="J519" t="str">
        <f>IF(SUM(H519:I519)&gt;1,"Tie","OK")</f>
        <v>OK</v>
      </c>
      <c r="K519" t="s">
        <v>14</v>
      </c>
      <c r="L519">
        <f>B519/D519</f>
        <v>0.63013698630136983</v>
      </c>
      <c r="M519">
        <f>C519/D519</f>
        <v>0.36986301369863012</v>
      </c>
      <c r="N519">
        <v>741</v>
      </c>
      <c r="O519">
        <v>73</v>
      </c>
      <c r="P519">
        <f t="shared" si="8"/>
        <v>9.8515519568151147E-2</v>
      </c>
    </row>
    <row r="520" spans="1:16" ht="20" x14ac:dyDescent="0.25">
      <c r="A520" s="1">
        <v>4155</v>
      </c>
      <c r="B520">
        <v>125</v>
      </c>
      <c r="C520">
        <v>440</v>
      </c>
      <c r="D520">
        <f>SUM(B520,C520)</f>
        <v>565</v>
      </c>
      <c r="E520">
        <v>0</v>
      </c>
      <c r="F520">
        <v>2</v>
      </c>
      <c r="G520" s="2" t="str">
        <f>INDEX($B$1:$C$1,,MATCH(MAX(B520:C520),B520:C520,0))</f>
        <v>Nirenberg</v>
      </c>
      <c r="H520">
        <f>IF(B520=MAX($B520:$C520),1,0)</f>
        <v>0</v>
      </c>
      <c r="I520" s="2">
        <f>IF(C520=MAX($B520:$C520),1,0)</f>
        <v>1</v>
      </c>
      <c r="J520" t="str">
        <f>IF(SUM(H520:I520)&gt;1,"Tie","OK")</f>
        <v>OK</v>
      </c>
      <c r="K520" t="s">
        <v>15</v>
      </c>
      <c r="L520">
        <f>B520/D520</f>
        <v>0.22123893805309736</v>
      </c>
      <c r="M520">
        <f>C520/D520</f>
        <v>0.77876106194690264</v>
      </c>
      <c r="N520">
        <v>2268</v>
      </c>
      <c r="O520">
        <v>567</v>
      </c>
      <c r="P520">
        <f t="shared" si="8"/>
        <v>0.25</v>
      </c>
    </row>
    <row r="521" spans="1:16" ht="20" x14ac:dyDescent="0.25">
      <c r="A521" s="1">
        <v>4156</v>
      </c>
      <c r="B521">
        <v>49</v>
      </c>
      <c r="C521">
        <v>12</v>
      </c>
      <c r="D521">
        <f>SUM(B521,C521)</f>
        <v>61</v>
      </c>
      <c r="E521">
        <v>0</v>
      </c>
      <c r="F521">
        <v>0</v>
      </c>
      <c r="G521" s="2" t="str">
        <f>INDEX($B$1:$C$1,,MATCH(MAX(B521:C521),B521:C521,0))</f>
        <v>Taylor</v>
      </c>
      <c r="H521">
        <f>IF(B521=MAX($B521:$C521),1,0)</f>
        <v>1</v>
      </c>
      <c r="I521" s="2">
        <f>IF(C521=MAX($B521:$C521),1,0)</f>
        <v>0</v>
      </c>
      <c r="J521" t="str">
        <f>IF(SUM(H521:I521)&gt;1,"Tie","OK")</f>
        <v>OK</v>
      </c>
      <c r="K521" t="s">
        <v>14</v>
      </c>
      <c r="L521">
        <f>B521/D521</f>
        <v>0.80327868852459017</v>
      </c>
      <c r="M521">
        <f>C521/D521</f>
        <v>0.19672131147540983</v>
      </c>
      <c r="N521">
        <v>943</v>
      </c>
      <c r="O521">
        <v>61</v>
      </c>
      <c r="P521">
        <f t="shared" si="8"/>
        <v>6.4687168610816539E-2</v>
      </c>
    </row>
    <row r="522" spans="1:16" ht="20" x14ac:dyDescent="0.25">
      <c r="A522" s="1">
        <v>4157</v>
      </c>
      <c r="B522">
        <v>57</v>
      </c>
      <c r="C522">
        <v>274</v>
      </c>
      <c r="D522">
        <f>SUM(B522,C522)</f>
        <v>331</v>
      </c>
      <c r="E522">
        <v>0</v>
      </c>
      <c r="F522">
        <v>3</v>
      </c>
      <c r="G522" s="2" t="str">
        <f>INDEX($B$1:$C$1,,MATCH(MAX(B522:C522),B522:C522,0))</f>
        <v>Nirenberg</v>
      </c>
      <c r="H522">
        <f>IF(B522=MAX($B522:$C522),1,0)</f>
        <v>0</v>
      </c>
      <c r="I522" s="2">
        <f>IF(C522=MAX($B522:$C522),1,0)</f>
        <v>1</v>
      </c>
      <c r="J522" t="str">
        <f>IF(SUM(H522:I522)&gt;1,"Tie","OK")</f>
        <v>OK</v>
      </c>
      <c r="K522" t="s">
        <v>15</v>
      </c>
      <c r="L522">
        <f>B522/D522</f>
        <v>0.17220543806646527</v>
      </c>
      <c r="M522">
        <f>C522/D522</f>
        <v>0.82779456193353473</v>
      </c>
      <c r="N522">
        <v>1698</v>
      </c>
      <c r="O522">
        <v>334</v>
      </c>
      <c r="P522">
        <f t="shared" si="8"/>
        <v>0.19670200235571261</v>
      </c>
    </row>
    <row r="523" spans="1:16" ht="20" x14ac:dyDescent="0.25">
      <c r="A523" s="1">
        <v>4159</v>
      </c>
      <c r="B523">
        <v>0</v>
      </c>
      <c r="C523">
        <v>0</v>
      </c>
      <c r="D523">
        <f>SUM(B523,C523)</f>
        <v>0</v>
      </c>
      <c r="E523">
        <v>0</v>
      </c>
      <c r="F523">
        <v>0</v>
      </c>
      <c r="G523" s="2" t="s">
        <v>18</v>
      </c>
      <c r="H523">
        <f>IF(B523=MAX($B523:$C523),1,0)</f>
        <v>1</v>
      </c>
      <c r="I523" s="2">
        <f>IF(C523=MAX($B523:$C523),1,0)</f>
        <v>1</v>
      </c>
      <c r="J523" t="str">
        <f>IF(SUM(H523:I523)&gt;1,"Tie","OK")</f>
        <v>Tie</v>
      </c>
      <c r="K523" t="s">
        <v>19</v>
      </c>
      <c r="L523">
        <v>0</v>
      </c>
      <c r="M523">
        <v>0</v>
      </c>
      <c r="N523">
        <v>22</v>
      </c>
      <c r="O523">
        <v>0</v>
      </c>
      <c r="P523">
        <f t="shared" si="8"/>
        <v>0</v>
      </c>
    </row>
    <row r="524" spans="1:16" ht="20" x14ac:dyDescent="0.25">
      <c r="A524" s="1">
        <v>4161</v>
      </c>
      <c r="B524">
        <v>34</v>
      </c>
      <c r="C524">
        <v>9</v>
      </c>
      <c r="D524">
        <f>SUM(B524,C524)</f>
        <v>43</v>
      </c>
      <c r="E524">
        <v>0</v>
      </c>
      <c r="F524">
        <v>1</v>
      </c>
      <c r="G524" s="2" t="str">
        <f>INDEX($B$1:$C$1,,MATCH(MAX(B524:C524),B524:C524,0))</f>
        <v>Taylor</v>
      </c>
      <c r="H524">
        <f>IF(B524=MAX($B524:$C524),1,0)</f>
        <v>1</v>
      </c>
      <c r="I524" s="2">
        <f>IF(C524=MAX($B524:$C524),1,0)</f>
        <v>0</v>
      </c>
      <c r="J524" t="str">
        <f>IF(SUM(H524:I524)&gt;1,"Tie","OK")</f>
        <v>OK</v>
      </c>
      <c r="K524" t="s">
        <v>14</v>
      </c>
      <c r="L524">
        <f>B524/D524</f>
        <v>0.79069767441860461</v>
      </c>
      <c r="M524">
        <f>C524/D524</f>
        <v>0.20930232558139536</v>
      </c>
      <c r="N524">
        <v>575</v>
      </c>
      <c r="O524">
        <v>44</v>
      </c>
      <c r="P524">
        <f t="shared" si="8"/>
        <v>7.6521739130434779E-2</v>
      </c>
    </row>
    <row r="525" spans="1:16" ht="20" x14ac:dyDescent="0.25">
      <c r="A525" s="1">
        <v>4163</v>
      </c>
      <c r="B525">
        <v>100</v>
      </c>
      <c r="C525">
        <v>32</v>
      </c>
      <c r="D525">
        <f>SUM(B525,C525)</f>
        <v>132</v>
      </c>
      <c r="E525">
        <v>0</v>
      </c>
      <c r="F525">
        <v>0</v>
      </c>
      <c r="G525" s="2" t="str">
        <f>INDEX($B$1:$C$1,,MATCH(MAX(B525:C525),B525:C525,0))</f>
        <v>Taylor</v>
      </c>
      <c r="H525">
        <f>IF(B525=MAX($B525:$C525),1,0)</f>
        <v>1</v>
      </c>
      <c r="I525" s="2">
        <f>IF(C525=MAX($B525:$C525),1,0)</f>
        <v>0</v>
      </c>
      <c r="J525" t="str">
        <f>IF(SUM(H525:I525)&gt;1,"Tie","OK")</f>
        <v>OK</v>
      </c>
      <c r="K525" t="s">
        <v>14</v>
      </c>
      <c r="L525">
        <f>B525/D525</f>
        <v>0.75757575757575757</v>
      </c>
      <c r="M525">
        <f>C525/D525</f>
        <v>0.24242424242424243</v>
      </c>
      <c r="N525">
        <v>2065</v>
      </c>
      <c r="O525">
        <v>132</v>
      </c>
      <c r="P525">
        <f t="shared" si="8"/>
        <v>6.3922518159806291E-2</v>
      </c>
    </row>
    <row r="526" spans="1:16" ht="20" x14ac:dyDescent="0.25">
      <c r="A526" s="1">
        <v>4165</v>
      </c>
      <c r="B526">
        <v>1</v>
      </c>
      <c r="C526">
        <v>2</v>
      </c>
      <c r="D526">
        <f>SUM(B526,C526)</f>
        <v>3</v>
      </c>
      <c r="E526">
        <v>0</v>
      </c>
      <c r="F526">
        <v>0</v>
      </c>
      <c r="G526" s="2" t="str">
        <f>INDEX($B$1:$C$1,,MATCH(MAX(B526:C526),B526:C526,0))</f>
        <v>Nirenberg</v>
      </c>
      <c r="H526">
        <f>IF(B526=MAX($B526:$C526),1,0)</f>
        <v>0</v>
      </c>
      <c r="I526" s="2">
        <f>IF(C526=MAX($B526:$C526),1,0)</f>
        <v>1</v>
      </c>
      <c r="J526" t="str">
        <f>IF(SUM(H526:I526)&gt;1,"Tie","OK")</f>
        <v>OK</v>
      </c>
      <c r="K526" t="s">
        <v>15</v>
      </c>
      <c r="L526">
        <f>B526/D526</f>
        <v>0.33333333333333331</v>
      </c>
      <c r="M526">
        <f>C526/D526</f>
        <v>0.66666666666666663</v>
      </c>
      <c r="N526">
        <v>109</v>
      </c>
      <c r="O526">
        <v>3</v>
      </c>
      <c r="P526">
        <f t="shared" si="8"/>
        <v>2.7522935779816515E-2</v>
      </c>
    </row>
    <row r="527" spans="1:16" ht="20" x14ac:dyDescent="0.25">
      <c r="A527" s="1">
        <v>4166</v>
      </c>
      <c r="B527">
        <v>11</v>
      </c>
      <c r="C527">
        <v>3</v>
      </c>
      <c r="D527">
        <f>SUM(B527,C527)</f>
        <v>14</v>
      </c>
      <c r="E527">
        <v>0</v>
      </c>
      <c r="F527">
        <v>0</v>
      </c>
      <c r="G527" s="2" t="str">
        <f>INDEX($B$1:$C$1,,MATCH(MAX(B527:C527),B527:C527,0))</f>
        <v>Taylor</v>
      </c>
      <c r="H527">
        <f>IF(B527=MAX($B527:$C527),1,0)</f>
        <v>1</v>
      </c>
      <c r="I527" s="2">
        <f>IF(C527=MAX($B527:$C527),1,0)</f>
        <v>0</v>
      </c>
      <c r="J527" t="str">
        <f>IF(SUM(H527:I527)&gt;1,"Tie","OK")</f>
        <v>OK</v>
      </c>
      <c r="K527" t="s">
        <v>14</v>
      </c>
      <c r="L527">
        <f>B527/D527</f>
        <v>0.7857142857142857</v>
      </c>
      <c r="M527">
        <f>C527/D527</f>
        <v>0.21428571428571427</v>
      </c>
      <c r="N527">
        <v>291</v>
      </c>
      <c r="O527">
        <v>14</v>
      </c>
      <c r="P527">
        <f t="shared" si="8"/>
        <v>4.8109965635738834E-2</v>
      </c>
    </row>
    <row r="528" spans="1:16" ht="20" x14ac:dyDescent="0.25">
      <c r="A528" s="1">
        <v>4169</v>
      </c>
      <c r="B528">
        <v>44</v>
      </c>
      <c r="C528">
        <v>13</v>
      </c>
      <c r="D528">
        <f>SUM(B528,C528)</f>
        <v>57</v>
      </c>
      <c r="E528">
        <v>0</v>
      </c>
      <c r="F528">
        <v>0</v>
      </c>
      <c r="G528" s="2" t="str">
        <f>INDEX($B$1:$C$1,,MATCH(MAX(B528:C528),B528:C528,0))</f>
        <v>Taylor</v>
      </c>
      <c r="H528">
        <f>IF(B528=MAX($B528:$C528),1,0)</f>
        <v>1</v>
      </c>
      <c r="I528" s="2">
        <f>IF(C528=MAX($B528:$C528),1,0)</f>
        <v>0</v>
      </c>
      <c r="J528" t="str">
        <f>IF(SUM(H528:I528)&gt;1,"Tie","OK")</f>
        <v>OK</v>
      </c>
      <c r="K528" t="s">
        <v>14</v>
      </c>
      <c r="L528">
        <f>B528/D528</f>
        <v>0.77192982456140347</v>
      </c>
      <c r="M528">
        <f>C528/D528</f>
        <v>0.22807017543859648</v>
      </c>
      <c r="N528">
        <v>351</v>
      </c>
      <c r="O528">
        <v>57</v>
      </c>
      <c r="P528">
        <f t="shared" si="8"/>
        <v>0.1623931623931624</v>
      </c>
    </row>
    <row r="529" spans="1:16" ht="20" x14ac:dyDescent="0.25">
      <c r="A529" s="1">
        <v>4170</v>
      </c>
      <c r="B529">
        <v>9</v>
      </c>
      <c r="C529">
        <v>21</v>
      </c>
      <c r="D529">
        <f>SUM(B529,C529)</f>
        <v>30</v>
      </c>
      <c r="E529">
        <v>0</v>
      </c>
      <c r="F529">
        <v>0</v>
      </c>
      <c r="G529" s="2" t="str">
        <f>INDEX($B$1:$C$1,,MATCH(MAX(B529:C529),B529:C529,0))</f>
        <v>Nirenberg</v>
      </c>
      <c r="H529">
        <f>IF(B529=MAX($B529:$C529),1,0)</f>
        <v>0</v>
      </c>
      <c r="I529" s="2">
        <f>IF(C529=MAX($B529:$C529),1,0)</f>
        <v>1</v>
      </c>
      <c r="J529" t="str">
        <f>IF(SUM(H529:I529)&gt;1,"Tie","OK")</f>
        <v>OK</v>
      </c>
      <c r="K529" t="s">
        <v>15</v>
      </c>
      <c r="L529">
        <f>B529/D529</f>
        <v>0.3</v>
      </c>
      <c r="M529">
        <f>C529/D529</f>
        <v>0.7</v>
      </c>
      <c r="N529">
        <v>448</v>
      </c>
      <c r="O529">
        <v>30</v>
      </c>
      <c r="P529">
        <f t="shared" si="8"/>
        <v>6.6964285714285712E-2</v>
      </c>
    </row>
    <row r="530" spans="1:16" ht="20" x14ac:dyDescent="0.25">
      <c r="A530" s="1">
        <v>4171</v>
      </c>
      <c r="B530">
        <v>110</v>
      </c>
      <c r="C530">
        <v>79</v>
      </c>
      <c r="D530">
        <f>SUM(B530,C530)</f>
        <v>189</v>
      </c>
      <c r="E530">
        <v>0</v>
      </c>
      <c r="F530">
        <v>1</v>
      </c>
      <c r="G530" s="2" t="str">
        <f>INDEX($B$1:$C$1,,MATCH(MAX(B530:C530),B530:C530,0))</f>
        <v>Taylor</v>
      </c>
      <c r="H530">
        <f>IF(B530=MAX($B530:$C530),1,0)</f>
        <v>1</v>
      </c>
      <c r="I530" s="2">
        <f>IF(C530=MAX($B530:$C530),1,0)</f>
        <v>0</v>
      </c>
      <c r="J530" t="str">
        <f>IF(SUM(H530:I530)&gt;1,"Tie","OK")</f>
        <v>OK</v>
      </c>
      <c r="K530" t="s">
        <v>14</v>
      </c>
      <c r="L530">
        <f>B530/D530</f>
        <v>0.58201058201058198</v>
      </c>
      <c r="M530">
        <f>C530/D530</f>
        <v>0.41798941798941797</v>
      </c>
      <c r="N530">
        <v>1181</v>
      </c>
      <c r="O530">
        <v>190</v>
      </c>
      <c r="P530">
        <f t="shared" si="8"/>
        <v>0.16088060965283657</v>
      </c>
    </row>
    <row r="531" spans="1:16" ht="20" x14ac:dyDescent="0.25">
      <c r="A531" s="1">
        <v>4172</v>
      </c>
      <c r="B531">
        <v>85</v>
      </c>
      <c r="C531">
        <v>61</v>
      </c>
      <c r="D531">
        <f>SUM(B531,C531)</f>
        <v>146</v>
      </c>
      <c r="E531">
        <v>0</v>
      </c>
      <c r="F531">
        <v>1</v>
      </c>
      <c r="G531" s="2" t="str">
        <f>INDEX($B$1:$C$1,,MATCH(MAX(B531:C531),B531:C531,0))</f>
        <v>Taylor</v>
      </c>
      <c r="H531">
        <f>IF(B531=MAX($B531:$C531),1,0)</f>
        <v>1</v>
      </c>
      <c r="I531" s="2">
        <f>IF(C531=MAX($B531:$C531),1,0)</f>
        <v>0</v>
      </c>
      <c r="J531" t="str">
        <f>IF(SUM(H531:I531)&gt;1,"Tie","OK")</f>
        <v>OK</v>
      </c>
      <c r="K531" t="s">
        <v>14</v>
      </c>
      <c r="L531">
        <f>B531/D531</f>
        <v>0.5821917808219178</v>
      </c>
      <c r="M531">
        <f>C531/D531</f>
        <v>0.4178082191780822</v>
      </c>
      <c r="N531">
        <v>1269</v>
      </c>
      <c r="O531">
        <v>147</v>
      </c>
      <c r="P531">
        <f t="shared" si="8"/>
        <v>0.11583924349881797</v>
      </c>
    </row>
    <row r="532" spans="1:16" ht="20" x14ac:dyDescent="0.25">
      <c r="A532" s="1">
        <v>4173</v>
      </c>
      <c r="B532">
        <v>127</v>
      </c>
      <c r="C532">
        <v>89</v>
      </c>
      <c r="D532">
        <f>SUM(B532,C532)</f>
        <v>216</v>
      </c>
      <c r="E532">
        <v>0</v>
      </c>
      <c r="F532">
        <v>0</v>
      </c>
      <c r="G532" s="2" t="str">
        <f>INDEX($B$1:$C$1,,MATCH(MAX(B532:C532),B532:C532,0))</f>
        <v>Taylor</v>
      </c>
      <c r="H532">
        <f>IF(B532=MAX($B532:$C532),1,0)</f>
        <v>1</v>
      </c>
      <c r="I532" s="2">
        <f>IF(C532=MAX($B532:$C532),1,0)</f>
        <v>0</v>
      </c>
      <c r="J532" t="str">
        <f>IF(SUM(H532:I532)&gt;1,"Tie","OK")</f>
        <v>OK</v>
      </c>
      <c r="K532" t="s">
        <v>14</v>
      </c>
      <c r="L532">
        <f>B532/D532</f>
        <v>0.58796296296296291</v>
      </c>
      <c r="M532">
        <f>C532/D532</f>
        <v>0.41203703703703703</v>
      </c>
      <c r="N532">
        <v>1607</v>
      </c>
      <c r="O532">
        <v>216</v>
      </c>
      <c r="P532">
        <f t="shared" si="8"/>
        <v>0.134411947728687</v>
      </c>
    </row>
    <row r="533" spans="1:16" ht="20" x14ac:dyDescent="0.25">
      <c r="A533" s="1">
        <v>4174</v>
      </c>
      <c r="B533">
        <v>56</v>
      </c>
      <c r="C533">
        <v>57</v>
      </c>
      <c r="D533">
        <f>SUM(B533,C533)</f>
        <v>113</v>
      </c>
      <c r="E533">
        <v>0</v>
      </c>
      <c r="F533">
        <v>3</v>
      </c>
      <c r="G533" s="2" t="str">
        <f>INDEX($B$1:$C$1,,MATCH(MAX(B533:C533),B533:C533,0))</f>
        <v>Nirenberg</v>
      </c>
      <c r="H533">
        <f>IF(B533=MAX($B533:$C533),1,0)</f>
        <v>0</v>
      </c>
      <c r="I533" s="2">
        <f>IF(C533=MAX($B533:$C533),1,0)</f>
        <v>1</v>
      </c>
      <c r="J533" t="str">
        <f>IF(SUM(H533:I533)&gt;1,"Tie","OK")</f>
        <v>OK</v>
      </c>
      <c r="K533" t="s">
        <v>15</v>
      </c>
      <c r="L533">
        <f>B533/D533</f>
        <v>0.49557522123893805</v>
      </c>
      <c r="M533">
        <f>C533/D533</f>
        <v>0.50442477876106195</v>
      </c>
      <c r="N533">
        <v>1335</v>
      </c>
      <c r="O533">
        <v>116</v>
      </c>
      <c r="P533">
        <f t="shared" si="8"/>
        <v>8.6891385767790263E-2</v>
      </c>
    </row>
    <row r="534" spans="1:16" ht="20" x14ac:dyDescent="0.25">
      <c r="A534" s="1">
        <v>4175</v>
      </c>
      <c r="B534">
        <v>0</v>
      </c>
      <c r="C534">
        <v>0</v>
      </c>
      <c r="D534">
        <f>SUM(B534,C534)</f>
        <v>0</v>
      </c>
      <c r="E534">
        <v>0</v>
      </c>
      <c r="F534">
        <v>0</v>
      </c>
      <c r="G534" s="2" t="s">
        <v>18</v>
      </c>
      <c r="H534">
        <f>IF(B534=MAX($B534:$C534),1,0)</f>
        <v>1</v>
      </c>
      <c r="I534" s="2">
        <f>IF(C534=MAX($B534:$C534),1,0)</f>
        <v>1</v>
      </c>
      <c r="J534" t="str">
        <f>IF(SUM(H534:I534)&gt;1,"Tie","OK")</f>
        <v>Tie</v>
      </c>
      <c r="K534" t="s">
        <v>19</v>
      </c>
      <c r="L534">
        <v>0</v>
      </c>
      <c r="M534">
        <v>0</v>
      </c>
      <c r="N534">
        <v>0</v>
      </c>
      <c r="O534">
        <v>0</v>
      </c>
      <c r="P534">
        <f t="shared" si="8"/>
        <v>0</v>
      </c>
    </row>
    <row r="535" spans="1:16" ht="20" x14ac:dyDescent="0.25">
      <c r="A535" s="1">
        <v>4176</v>
      </c>
      <c r="B535">
        <v>128</v>
      </c>
      <c r="C535">
        <v>61</v>
      </c>
      <c r="D535">
        <f>SUM(B535,C535)</f>
        <v>189</v>
      </c>
      <c r="E535">
        <v>0</v>
      </c>
      <c r="F535">
        <v>0</v>
      </c>
      <c r="G535" s="2" t="str">
        <f>INDEX($B$1:$C$1,,MATCH(MAX(B535:C535),B535:C535,0))</f>
        <v>Taylor</v>
      </c>
      <c r="H535">
        <f>IF(B535=MAX($B535:$C535),1,0)</f>
        <v>1</v>
      </c>
      <c r="I535" s="2">
        <f>IF(C535=MAX($B535:$C535),1,0)</f>
        <v>0</v>
      </c>
      <c r="J535" t="str">
        <f>IF(SUM(H535:I535)&gt;1,"Tie","OK")</f>
        <v>OK</v>
      </c>
      <c r="K535" t="s">
        <v>14</v>
      </c>
      <c r="L535">
        <f>B535/D535</f>
        <v>0.67724867724867721</v>
      </c>
      <c r="M535">
        <f>C535/D535</f>
        <v>0.32275132275132273</v>
      </c>
      <c r="N535">
        <v>913</v>
      </c>
      <c r="O535">
        <v>189</v>
      </c>
      <c r="P535">
        <f t="shared" si="8"/>
        <v>0.20700985761226726</v>
      </c>
    </row>
    <row r="536" spans="1:16" ht="20" x14ac:dyDescent="0.25">
      <c r="A536" s="1">
        <v>4177</v>
      </c>
      <c r="B536">
        <v>0</v>
      </c>
      <c r="C536">
        <v>2</v>
      </c>
      <c r="D536">
        <f>SUM(B536,C536)</f>
        <v>2</v>
      </c>
      <c r="E536">
        <v>0</v>
      </c>
      <c r="F536">
        <v>0</v>
      </c>
      <c r="G536" s="2" t="str">
        <f>INDEX($B$1:$C$1,,MATCH(MAX(B536:C536),B536:C536,0))</f>
        <v>Nirenberg</v>
      </c>
      <c r="H536">
        <f>IF(B536=MAX($B536:$C536),1,0)</f>
        <v>0</v>
      </c>
      <c r="I536" s="2">
        <f>IF(C536=MAX($B536:$C536),1,0)</f>
        <v>1</v>
      </c>
      <c r="J536" t="str">
        <f>IF(SUM(H536:I536)&gt;1,"Tie","OK")</f>
        <v>OK</v>
      </c>
      <c r="K536" t="s">
        <v>15</v>
      </c>
      <c r="L536">
        <f>B536/D536</f>
        <v>0</v>
      </c>
      <c r="M536">
        <f>C536/D536</f>
        <v>1</v>
      </c>
      <c r="N536">
        <v>36</v>
      </c>
      <c r="O536">
        <v>2</v>
      </c>
      <c r="P536">
        <f t="shared" si="8"/>
        <v>5.5555555555555552E-2</v>
      </c>
    </row>
    <row r="537" spans="1:16" ht="20" x14ac:dyDescent="0.25">
      <c r="A537" s="1">
        <v>4178</v>
      </c>
      <c r="B537">
        <v>0</v>
      </c>
      <c r="C537">
        <v>2</v>
      </c>
      <c r="D537">
        <f>SUM(B537,C537)</f>
        <v>2</v>
      </c>
      <c r="E537">
        <v>0</v>
      </c>
      <c r="F537">
        <v>0</v>
      </c>
      <c r="G537" s="2" t="str">
        <f>INDEX($B$1:$C$1,,MATCH(MAX(B537:C537),B537:C537,0))</f>
        <v>Nirenberg</v>
      </c>
      <c r="H537">
        <f>IF(B537=MAX($B537:$C537),1,0)</f>
        <v>0</v>
      </c>
      <c r="I537" s="2">
        <f>IF(C537=MAX($B537:$C537),1,0)</f>
        <v>1</v>
      </c>
      <c r="J537" t="str">
        <f>IF(SUM(H537:I537)&gt;1,"Tie","OK")</f>
        <v>OK</v>
      </c>
      <c r="K537" t="s">
        <v>15</v>
      </c>
      <c r="L537">
        <f>B537/D537</f>
        <v>0</v>
      </c>
      <c r="M537">
        <f>C537/D537</f>
        <v>1</v>
      </c>
      <c r="N537">
        <v>3</v>
      </c>
      <c r="O537">
        <v>2</v>
      </c>
      <c r="P537">
        <f t="shared" si="8"/>
        <v>0.66666666666666663</v>
      </c>
    </row>
    <row r="538" spans="1:16" ht="20" x14ac:dyDescent="0.25">
      <c r="A538" s="1">
        <v>4179</v>
      </c>
      <c r="B538">
        <v>231</v>
      </c>
      <c r="C538">
        <v>147</v>
      </c>
      <c r="D538">
        <f>SUM(B538,C538)</f>
        <v>378</v>
      </c>
      <c r="E538">
        <v>0</v>
      </c>
      <c r="F538">
        <v>0</v>
      </c>
      <c r="G538" s="2" t="str">
        <f>INDEX($B$1:$C$1,,MATCH(MAX(B538:C538),B538:C538,0))</f>
        <v>Taylor</v>
      </c>
      <c r="H538">
        <f>IF(B538=MAX($B538:$C538),1,0)</f>
        <v>1</v>
      </c>
      <c r="I538" s="2">
        <f>IF(C538=MAX($B538:$C538),1,0)</f>
        <v>0</v>
      </c>
      <c r="J538" t="str">
        <f>IF(SUM(H538:I538)&gt;1,"Tie","OK")</f>
        <v>OK</v>
      </c>
      <c r="K538" t="s">
        <v>14</v>
      </c>
      <c r="L538">
        <f>B538/D538</f>
        <v>0.61111111111111116</v>
      </c>
      <c r="M538">
        <f>C538/D538</f>
        <v>0.3888888888888889</v>
      </c>
      <c r="N538">
        <v>2700</v>
      </c>
      <c r="O538">
        <v>378</v>
      </c>
      <c r="P538">
        <f t="shared" si="8"/>
        <v>0.14000000000000001</v>
      </c>
    </row>
    <row r="539" spans="1:16" ht="20" x14ac:dyDescent="0.25">
      <c r="A539" s="1">
        <v>4180</v>
      </c>
      <c r="B539">
        <v>0</v>
      </c>
      <c r="C539">
        <v>0</v>
      </c>
      <c r="D539">
        <f>SUM(B539,C539)</f>
        <v>0</v>
      </c>
      <c r="E539">
        <v>0</v>
      </c>
      <c r="F539">
        <v>0</v>
      </c>
      <c r="G539" s="2" t="s">
        <v>18</v>
      </c>
      <c r="H539">
        <f>IF(B539=MAX($B539:$C539),1,0)</f>
        <v>1</v>
      </c>
      <c r="I539" s="2">
        <f>IF(C539=MAX($B539:$C539),1,0)</f>
        <v>1</v>
      </c>
      <c r="J539" t="str">
        <f>IF(SUM(H539:I539)&gt;1,"Tie","OK")</f>
        <v>Tie</v>
      </c>
      <c r="K539" t="s">
        <v>19</v>
      </c>
      <c r="L539">
        <v>0</v>
      </c>
      <c r="M539">
        <v>0</v>
      </c>
      <c r="N539">
        <v>0</v>
      </c>
      <c r="O539">
        <v>0</v>
      </c>
      <c r="P539">
        <f t="shared" si="8"/>
        <v>0</v>
      </c>
    </row>
    <row r="540" spans="1:16" ht="20" x14ac:dyDescent="0.25">
      <c r="A540" s="1">
        <v>4181</v>
      </c>
      <c r="B540">
        <v>0</v>
      </c>
      <c r="C540">
        <v>0</v>
      </c>
      <c r="D540">
        <f>SUM(B540,C540)</f>
        <v>0</v>
      </c>
      <c r="E540">
        <v>0</v>
      </c>
      <c r="F540">
        <v>0</v>
      </c>
      <c r="G540" s="2" t="s">
        <v>18</v>
      </c>
      <c r="H540">
        <f>IF(B540=MAX($B540:$C540),1,0)</f>
        <v>1</v>
      </c>
      <c r="I540" s="2">
        <f>IF(C540=MAX($B540:$C540),1,0)</f>
        <v>1</v>
      </c>
      <c r="J540" t="str">
        <f>IF(SUM(H540:I540)&gt;1,"Tie","OK")</f>
        <v>Tie</v>
      </c>
      <c r="K540" t="s">
        <v>19</v>
      </c>
      <c r="L540">
        <v>0</v>
      </c>
      <c r="M540">
        <v>0</v>
      </c>
      <c r="N540">
        <v>1</v>
      </c>
      <c r="O540">
        <v>0</v>
      </c>
      <c r="P540">
        <f t="shared" si="8"/>
        <v>0</v>
      </c>
    </row>
    <row r="541" spans="1:16" ht="20" x14ac:dyDescent="0.25">
      <c r="A541" s="1">
        <v>4183</v>
      </c>
      <c r="B541">
        <v>2</v>
      </c>
      <c r="C541">
        <v>17</v>
      </c>
      <c r="D541">
        <f>SUM(B541,C541)</f>
        <v>19</v>
      </c>
      <c r="E541">
        <v>0</v>
      </c>
      <c r="F541">
        <v>0</v>
      </c>
      <c r="G541" s="2" t="str">
        <f>INDEX($B$1:$C$1,,MATCH(MAX(B541:C541),B541:C541,0))</f>
        <v>Nirenberg</v>
      </c>
      <c r="H541">
        <f>IF(B541=MAX($B541:$C541),1,0)</f>
        <v>0</v>
      </c>
      <c r="I541" s="2">
        <f>IF(C541=MAX($B541:$C541),1,0)</f>
        <v>1</v>
      </c>
      <c r="J541" t="str">
        <f>IF(SUM(H541:I541)&gt;1,"Tie","OK")</f>
        <v>OK</v>
      </c>
      <c r="K541" t="s">
        <v>15</v>
      </c>
      <c r="L541">
        <f>B541/D541</f>
        <v>0.10526315789473684</v>
      </c>
      <c r="M541">
        <f>C541/D541</f>
        <v>0.89473684210526316</v>
      </c>
      <c r="N541">
        <v>76</v>
      </c>
      <c r="O541">
        <v>19</v>
      </c>
      <c r="P541">
        <f t="shared" si="8"/>
        <v>0.25</v>
      </c>
    </row>
    <row r="542" spans="1:16" ht="20" x14ac:dyDescent="0.25">
      <c r="A542" s="1">
        <v>4184</v>
      </c>
      <c r="B542">
        <v>0</v>
      </c>
      <c r="C542">
        <v>1</v>
      </c>
      <c r="D542">
        <f>SUM(B542,C542)</f>
        <v>1</v>
      </c>
      <c r="E542">
        <v>0</v>
      </c>
      <c r="F542">
        <v>0</v>
      </c>
      <c r="G542" s="2" t="str">
        <f>INDEX($B$1:$C$1,,MATCH(MAX(B542:C542),B542:C542,0))</f>
        <v>Nirenberg</v>
      </c>
      <c r="H542">
        <f>IF(B542=MAX($B542:$C542),1,0)</f>
        <v>0</v>
      </c>
      <c r="I542" s="2">
        <f>IF(C542=MAX($B542:$C542),1,0)</f>
        <v>1</v>
      </c>
      <c r="J542" t="str">
        <f>IF(SUM(H542:I542)&gt;1,"Tie","OK")</f>
        <v>OK</v>
      </c>
      <c r="K542" t="s">
        <v>13</v>
      </c>
      <c r="L542">
        <f>B542/D542</f>
        <v>0</v>
      </c>
      <c r="M542">
        <f>C542/D542</f>
        <v>1</v>
      </c>
      <c r="N542">
        <v>31</v>
      </c>
      <c r="O542">
        <v>1</v>
      </c>
      <c r="P542">
        <f t="shared" si="8"/>
        <v>3.2258064516129031E-2</v>
      </c>
    </row>
    <row r="543" spans="1:16" ht="20" x14ac:dyDescent="0.25">
      <c r="A543" s="1">
        <v>4186</v>
      </c>
      <c r="B543">
        <v>7</v>
      </c>
      <c r="C543">
        <v>20</v>
      </c>
      <c r="D543">
        <f>SUM(B543,C543)</f>
        <v>27</v>
      </c>
      <c r="E543">
        <v>0</v>
      </c>
      <c r="F543">
        <v>0</v>
      </c>
      <c r="G543" s="2" t="str">
        <f>INDEX($B$1:$C$1,,MATCH(MAX(B543:C543),B543:C543,0))</f>
        <v>Nirenberg</v>
      </c>
      <c r="H543">
        <f>IF(B543=MAX($B543:$C543),1,0)</f>
        <v>0</v>
      </c>
      <c r="I543" s="2">
        <f>IF(C543=MAX($B543:$C543),1,0)</f>
        <v>1</v>
      </c>
      <c r="J543" t="str">
        <f>IF(SUM(H543:I543)&gt;1,"Tie","OK")</f>
        <v>OK</v>
      </c>
      <c r="K543" t="s">
        <v>15</v>
      </c>
      <c r="L543">
        <f>B543/D543</f>
        <v>0.25925925925925924</v>
      </c>
      <c r="M543">
        <f>C543/D543</f>
        <v>0.7407407407407407</v>
      </c>
      <c r="N543">
        <v>81</v>
      </c>
      <c r="O543">
        <v>27</v>
      </c>
      <c r="P543">
        <f t="shared" si="8"/>
        <v>0.33333333333333331</v>
      </c>
    </row>
    <row r="544" spans="1:16" ht="20" x14ac:dyDescent="0.25">
      <c r="A544" s="1">
        <v>4190</v>
      </c>
      <c r="B544">
        <v>0</v>
      </c>
      <c r="C544">
        <v>0</v>
      </c>
      <c r="D544">
        <f>SUM(B544,C544)</f>
        <v>0</v>
      </c>
      <c r="E544">
        <v>0</v>
      </c>
      <c r="F544">
        <v>0</v>
      </c>
      <c r="G544" s="2" t="s">
        <v>18</v>
      </c>
      <c r="H544">
        <f>IF(B544=MAX($B544:$C544),1,0)</f>
        <v>1</v>
      </c>
      <c r="I544" s="2">
        <f>IF(C544=MAX($B544:$C544),1,0)</f>
        <v>1</v>
      </c>
      <c r="J544" t="str">
        <f>IF(SUM(H544:I544)&gt;1,"Tie","OK")</f>
        <v>Tie</v>
      </c>
      <c r="K544" t="s">
        <v>19</v>
      </c>
      <c r="L544">
        <v>0</v>
      </c>
      <c r="M544">
        <v>0</v>
      </c>
      <c r="N544">
        <v>3</v>
      </c>
      <c r="O544">
        <v>0</v>
      </c>
      <c r="P544">
        <f t="shared" si="8"/>
        <v>0</v>
      </c>
    </row>
    <row r="545" spans="1:16" ht="20" x14ac:dyDescent="0.25">
      <c r="A545" s="1">
        <v>4193</v>
      </c>
      <c r="B545">
        <v>4</v>
      </c>
      <c r="C545">
        <v>1</v>
      </c>
      <c r="D545">
        <f>SUM(B545,C545)</f>
        <v>5</v>
      </c>
      <c r="E545">
        <v>0</v>
      </c>
      <c r="F545">
        <v>0</v>
      </c>
      <c r="G545" s="2" t="str">
        <f>INDEX($B$1:$C$1,,MATCH(MAX(B545:C545),B545:C545,0))</f>
        <v>Taylor</v>
      </c>
      <c r="H545">
        <f>IF(B545=MAX($B545:$C545),1,0)</f>
        <v>1</v>
      </c>
      <c r="I545" s="2">
        <f>IF(C545=MAX($B545:$C545),1,0)</f>
        <v>0</v>
      </c>
      <c r="J545" t="str">
        <f>IF(SUM(H545:I545)&gt;1,"Tie","OK")</f>
        <v>OK</v>
      </c>
      <c r="K545" t="s">
        <v>14</v>
      </c>
      <c r="L545">
        <f>B545/D545</f>
        <v>0.8</v>
      </c>
      <c r="M545">
        <f>C545/D545</f>
        <v>0.2</v>
      </c>
      <c r="N545">
        <v>71</v>
      </c>
      <c r="O545">
        <v>5</v>
      </c>
      <c r="P545">
        <f t="shared" si="8"/>
        <v>7.0422535211267609E-2</v>
      </c>
    </row>
    <row r="546" spans="1:16" ht="20" x14ac:dyDescent="0.25">
      <c r="A546" s="1">
        <v>4199</v>
      </c>
      <c r="B546">
        <v>30</v>
      </c>
      <c r="C546">
        <v>38</v>
      </c>
      <c r="D546">
        <f>SUM(B546,C546)</f>
        <v>68</v>
      </c>
      <c r="E546">
        <v>0</v>
      </c>
      <c r="F546">
        <v>0</v>
      </c>
      <c r="G546" s="2" t="str">
        <f>INDEX($B$1:$C$1,,MATCH(MAX(B546:C546),B546:C546,0))</f>
        <v>Nirenberg</v>
      </c>
      <c r="H546">
        <f>IF(B546=MAX($B546:$C546),1,0)</f>
        <v>0</v>
      </c>
      <c r="I546" s="2">
        <f>IF(C546=MAX($B546:$C546),1,0)</f>
        <v>1</v>
      </c>
      <c r="J546" t="str">
        <f>IF(SUM(H546:I546)&gt;1,"Tie","OK")</f>
        <v>OK</v>
      </c>
      <c r="K546" t="s">
        <v>15</v>
      </c>
      <c r="L546">
        <f>B546/D546</f>
        <v>0.44117647058823528</v>
      </c>
      <c r="M546">
        <f>C546/D546</f>
        <v>0.55882352941176472</v>
      </c>
      <c r="N546">
        <v>1090</v>
      </c>
      <c r="O546">
        <v>68</v>
      </c>
      <c r="P546">
        <f t="shared" si="8"/>
        <v>6.2385321100917435E-2</v>
      </c>
    </row>
    <row r="547" spans="1:16" ht="20" x14ac:dyDescent="0.25">
      <c r="A547" s="1">
        <v>4200</v>
      </c>
      <c r="B547">
        <v>90</v>
      </c>
      <c r="C547">
        <v>122</v>
      </c>
      <c r="D547">
        <f>SUM(B547,C547)</f>
        <v>212</v>
      </c>
      <c r="E547">
        <v>0</v>
      </c>
      <c r="F547">
        <v>0</v>
      </c>
      <c r="G547" s="2" t="str">
        <f>INDEX($B$1:$C$1,,MATCH(MAX(B547:C547),B547:C547,0))</f>
        <v>Nirenberg</v>
      </c>
      <c r="H547">
        <f>IF(B547=MAX($B547:$C547),1,0)</f>
        <v>0</v>
      </c>
      <c r="I547" s="2">
        <f>IF(C547=MAX($B547:$C547),1,0)</f>
        <v>1</v>
      </c>
      <c r="J547" t="str">
        <f>IF(SUM(H547:I547)&gt;1,"Tie","OK")</f>
        <v>OK</v>
      </c>
      <c r="K547" t="s">
        <v>15</v>
      </c>
      <c r="L547">
        <f>B547/D547</f>
        <v>0.42452830188679247</v>
      </c>
      <c r="M547">
        <f>C547/D547</f>
        <v>0.57547169811320753</v>
      </c>
      <c r="N547">
        <v>2076</v>
      </c>
      <c r="O547">
        <v>212</v>
      </c>
      <c r="P547">
        <f t="shared" si="8"/>
        <v>0.10211946050096339</v>
      </c>
    </row>
    <row r="548" spans="1:16" ht="20" x14ac:dyDescent="0.25">
      <c r="A548" s="1">
        <v>4202</v>
      </c>
      <c r="B548">
        <v>0</v>
      </c>
      <c r="C548">
        <v>0</v>
      </c>
      <c r="D548">
        <f>SUM(B548,C548)</f>
        <v>0</v>
      </c>
      <c r="E548">
        <v>0</v>
      </c>
      <c r="F548">
        <v>0</v>
      </c>
      <c r="G548" s="2" t="s">
        <v>18</v>
      </c>
      <c r="H548">
        <f>IF(B548=MAX($B548:$C548),1,0)</f>
        <v>1</v>
      </c>
      <c r="I548" s="2">
        <f>IF(C548=MAX($B548:$C548),1,0)</f>
        <v>1</v>
      </c>
      <c r="J548" t="str">
        <f>IF(SUM(H548:I548)&gt;1,"Tie","OK")</f>
        <v>Tie</v>
      </c>
      <c r="K548" t="s">
        <v>19</v>
      </c>
      <c r="L548">
        <v>0</v>
      </c>
      <c r="M548">
        <v>0</v>
      </c>
      <c r="N548">
        <v>0</v>
      </c>
      <c r="O548">
        <v>0</v>
      </c>
      <c r="P548">
        <f t="shared" si="8"/>
        <v>0</v>
      </c>
    </row>
    <row r="549" spans="1:16" ht="20" x14ac:dyDescent="0.25">
      <c r="A549" s="1">
        <v>4203</v>
      </c>
      <c r="B549">
        <v>7</v>
      </c>
      <c r="C549">
        <v>32</v>
      </c>
      <c r="D549">
        <f>SUM(B549,C549)</f>
        <v>39</v>
      </c>
      <c r="E549">
        <v>0</v>
      </c>
      <c r="F549">
        <v>0</v>
      </c>
      <c r="G549" s="2" t="str">
        <f>INDEX($B$1:$C$1,,MATCH(MAX(B549:C549),B549:C549,0))</f>
        <v>Nirenberg</v>
      </c>
      <c r="H549">
        <f>IF(B549=MAX($B549:$C549),1,0)</f>
        <v>0</v>
      </c>
      <c r="I549" s="2">
        <f>IF(C549=MAX($B549:$C549),1,0)</f>
        <v>1</v>
      </c>
      <c r="J549" t="str">
        <f>IF(SUM(H549:I549)&gt;1,"Tie","OK")</f>
        <v>OK</v>
      </c>
      <c r="K549" t="s">
        <v>15</v>
      </c>
      <c r="L549">
        <f>B549/D549</f>
        <v>0.17948717948717949</v>
      </c>
      <c r="M549">
        <f>C549/D549</f>
        <v>0.82051282051282048</v>
      </c>
      <c r="N549">
        <v>158</v>
      </c>
      <c r="O549">
        <v>39</v>
      </c>
      <c r="P549">
        <f t="shared" si="8"/>
        <v>0.24683544303797469</v>
      </c>
    </row>
    <row r="550" spans="1:16" ht="20" x14ac:dyDescent="0.25">
      <c r="A550" s="1">
        <v>4204</v>
      </c>
      <c r="B550">
        <v>3</v>
      </c>
      <c r="C550">
        <v>10</v>
      </c>
      <c r="D550">
        <f>SUM(B550,C550)</f>
        <v>13</v>
      </c>
      <c r="E550">
        <v>0</v>
      </c>
      <c r="F550">
        <v>0</v>
      </c>
      <c r="G550" s="2" t="str">
        <f>INDEX($B$1:$C$1,,MATCH(MAX(B550:C550),B550:C550,0))</f>
        <v>Nirenberg</v>
      </c>
      <c r="H550">
        <f>IF(B550=MAX($B550:$C550),1,0)</f>
        <v>0</v>
      </c>
      <c r="I550" s="2">
        <f>IF(C550=MAX($B550:$C550),1,0)</f>
        <v>1</v>
      </c>
      <c r="J550" t="str">
        <f>IF(SUM(H550:I550)&gt;1,"Tie","OK")</f>
        <v>OK</v>
      </c>
      <c r="K550" t="s">
        <v>15</v>
      </c>
      <c r="L550">
        <f>B550/D550</f>
        <v>0.23076923076923078</v>
      </c>
      <c r="M550">
        <f>C550/D550</f>
        <v>0.76923076923076927</v>
      </c>
      <c r="N550">
        <v>80</v>
      </c>
      <c r="O550">
        <v>13</v>
      </c>
      <c r="P550">
        <f t="shared" si="8"/>
        <v>0.16250000000000001</v>
      </c>
    </row>
    <row r="551" spans="1:16" ht="20" x14ac:dyDescent="0.25">
      <c r="A551" s="1">
        <v>4205</v>
      </c>
      <c r="B551">
        <v>10</v>
      </c>
      <c r="C551">
        <v>6</v>
      </c>
      <c r="D551">
        <f>SUM(B551,C551)</f>
        <v>16</v>
      </c>
      <c r="E551">
        <v>0</v>
      </c>
      <c r="F551">
        <v>0</v>
      </c>
      <c r="G551" s="2" t="str">
        <f>INDEX($B$1:$C$1,,MATCH(MAX(B551:C551),B551:C551,0))</f>
        <v>Taylor</v>
      </c>
      <c r="H551">
        <f>IF(B551=MAX($B551:$C551),1,0)</f>
        <v>1</v>
      </c>
      <c r="I551" s="2">
        <f>IF(C551=MAX($B551:$C551),1,0)</f>
        <v>0</v>
      </c>
      <c r="J551" t="str">
        <f>IF(SUM(H551:I551)&gt;1,"Tie","OK")</f>
        <v>OK</v>
      </c>
      <c r="K551" t="s">
        <v>14</v>
      </c>
      <c r="L551">
        <f>B551/D551</f>
        <v>0.625</v>
      </c>
      <c r="M551">
        <f>C551/D551</f>
        <v>0.375</v>
      </c>
      <c r="N551">
        <v>135</v>
      </c>
      <c r="O551">
        <v>16</v>
      </c>
      <c r="P551">
        <f t="shared" si="8"/>
        <v>0.11851851851851852</v>
      </c>
    </row>
    <row r="552" spans="1:16" ht="20" x14ac:dyDescent="0.25">
      <c r="A552" s="1">
        <v>4206</v>
      </c>
      <c r="B552">
        <v>17</v>
      </c>
      <c r="C552">
        <v>15</v>
      </c>
      <c r="D552">
        <f>SUM(B552,C552)</f>
        <v>32</v>
      </c>
      <c r="E552">
        <v>0</v>
      </c>
      <c r="F552">
        <v>0</v>
      </c>
      <c r="G552" s="2" t="str">
        <f>INDEX($B$1:$C$1,,MATCH(MAX(B552:C552),B552:C552,0))</f>
        <v>Taylor</v>
      </c>
      <c r="H552">
        <f>IF(B552=MAX($B552:$C552),1,0)</f>
        <v>1</v>
      </c>
      <c r="I552" s="2">
        <f>IF(C552=MAX($B552:$C552),1,0)</f>
        <v>0</v>
      </c>
      <c r="J552" t="str">
        <f>IF(SUM(H552:I552)&gt;1,"Tie","OK")</f>
        <v>OK</v>
      </c>
      <c r="K552" t="s">
        <v>14</v>
      </c>
      <c r="L552">
        <f>B552/D552</f>
        <v>0.53125</v>
      </c>
      <c r="M552">
        <f>C552/D552</f>
        <v>0.46875</v>
      </c>
      <c r="N552">
        <v>500</v>
      </c>
      <c r="O552">
        <v>32</v>
      </c>
      <c r="P552">
        <f t="shared" si="8"/>
        <v>6.4000000000000001E-2</v>
      </c>
    </row>
    <row r="553" spans="1:16" ht="20" x14ac:dyDescent="0.25">
      <c r="A553" s="1">
        <v>4207</v>
      </c>
      <c r="B553">
        <v>0</v>
      </c>
      <c r="C553">
        <v>0</v>
      </c>
      <c r="D553">
        <f>SUM(B553,C553)</f>
        <v>0</v>
      </c>
      <c r="E553">
        <v>0</v>
      </c>
      <c r="F553">
        <v>0</v>
      </c>
      <c r="G553" s="2" t="s">
        <v>18</v>
      </c>
      <c r="H553">
        <f>IF(B553=MAX($B553:$C553),1,0)</f>
        <v>1</v>
      </c>
      <c r="I553" s="2">
        <f>IF(C553=MAX($B553:$C553),1,0)</f>
        <v>1</v>
      </c>
      <c r="J553" t="str">
        <f>IF(SUM(H553:I553)&gt;1,"Tie","OK")</f>
        <v>Tie</v>
      </c>
      <c r="K553" t="s">
        <v>19</v>
      </c>
      <c r="L553">
        <v>0</v>
      </c>
      <c r="M553">
        <v>0</v>
      </c>
      <c r="N553">
        <v>0</v>
      </c>
      <c r="O553">
        <v>0</v>
      </c>
      <c r="P553">
        <f t="shared" si="8"/>
        <v>0</v>
      </c>
    </row>
    <row r="554" spans="1:16" ht="20" x14ac:dyDescent="0.25">
      <c r="A554" s="1">
        <v>4208</v>
      </c>
      <c r="B554">
        <v>0</v>
      </c>
      <c r="C554">
        <v>0</v>
      </c>
      <c r="D554">
        <f>SUM(B554,C554)</f>
        <v>0</v>
      </c>
      <c r="E554">
        <v>0</v>
      </c>
      <c r="F554">
        <v>0</v>
      </c>
      <c r="G554" s="2" t="s">
        <v>18</v>
      </c>
      <c r="H554">
        <f>IF(B554=MAX($B554:$C554),1,0)</f>
        <v>1</v>
      </c>
      <c r="I554" s="2">
        <f>IF(C554=MAX($B554:$C554),1,0)</f>
        <v>1</v>
      </c>
      <c r="J554" t="str">
        <f>IF(SUM(H554:I554)&gt;1,"Tie","OK")</f>
        <v>Tie</v>
      </c>
      <c r="K554" t="s">
        <v>19</v>
      </c>
      <c r="L554">
        <v>0</v>
      </c>
      <c r="M554">
        <v>0</v>
      </c>
      <c r="N554">
        <v>0</v>
      </c>
      <c r="O554">
        <v>0</v>
      </c>
      <c r="P554">
        <f t="shared" si="8"/>
        <v>0</v>
      </c>
    </row>
    <row r="555" spans="1:16" ht="20" x14ac:dyDescent="0.25">
      <c r="A555" s="1">
        <v>4210</v>
      </c>
      <c r="B555">
        <v>1</v>
      </c>
      <c r="C555">
        <v>0</v>
      </c>
      <c r="D555">
        <f>SUM(B555,C555)</f>
        <v>1</v>
      </c>
      <c r="E555">
        <v>0</v>
      </c>
      <c r="F555">
        <v>0</v>
      </c>
      <c r="G555" s="2" t="str">
        <f>INDEX($B$1:$C$1,,MATCH(MAX(B555:C555),B555:C555,0))</f>
        <v>Taylor</v>
      </c>
      <c r="H555">
        <f>IF(B555=MAX($B555:$C555),1,0)</f>
        <v>1</v>
      </c>
      <c r="I555" s="2">
        <f>IF(C555=MAX($B555:$C555),1,0)</f>
        <v>0</v>
      </c>
      <c r="J555" t="str">
        <f>IF(SUM(H555:I555)&gt;1,"Tie","OK")</f>
        <v>OK</v>
      </c>
      <c r="K555" t="s">
        <v>14</v>
      </c>
      <c r="L555">
        <f>B555/D555</f>
        <v>1</v>
      </c>
      <c r="M555">
        <f>C555/D555</f>
        <v>0</v>
      </c>
      <c r="N555">
        <v>17</v>
      </c>
      <c r="O555">
        <v>1</v>
      </c>
      <c r="P555">
        <f t="shared" si="8"/>
        <v>5.8823529411764705E-2</v>
      </c>
    </row>
    <row r="556" spans="1:16" ht="20" x14ac:dyDescent="0.25">
      <c r="A556" s="1">
        <v>4211</v>
      </c>
      <c r="B556">
        <v>2</v>
      </c>
      <c r="C556">
        <v>10</v>
      </c>
      <c r="D556">
        <f>SUM(B556,C556)</f>
        <v>12</v>
      </c>
      <c r="E556">
        <v>0</v>
      </c>
      <c r="F556">
        <v>0</v>
      </c>
      <c r="G556" s="2" t="str">
        <f>INDEX($B$1:$C$1,,MATCH(MAX(B556:C556),B556:C556,0))</f>
        <v>Nirenberg</v>
      </c>
      <c r="H556">
        <f>IF(B556=MAX($B556:$C556),1,0)</f>
        <v>0</v>
      </c>
      <c r="I556" s="2">
        <f>IF(C556=MAX($B556:$C556),1,0)</f>
        <v>1</v>
      </c>
      <c r="J556" t="str">
        <f>IF(SUM(H556:I556)&gt;1,"Tie","OK")</f>
        <v>OK</v>
      </c>
      <c r="K556" t="s">
        <v>15</v>
      </c>
      <c r="L556">
        <f>B556/D556</f>
        <v>0.16666666666666666</v>
      </c>
      <c r="M556">
        <f>C556/D556</f>
        <v>0.83333333333333337</v>
      </c>
      <c r="N556">
        <v>42</v>
      </c>
      <c r="O556">
        <v>12</v>
      </c>
      <c r="P556">
        <f t="shared" si="8"/>
        <v>0.2857142857142857</v>
      </c>
    </row>
    <row r="557" spans="1:16" ht="20" x14ac:dyDescent="0.25">
      <c r="A557" s="1">
        <v>4212</v>
      </c>
      <c r="B557">
        <v>0</v>
      </c>
      <c r="C557">
        <v>0</v>
      </c>
      <c r="D557">
        <f>SUM(B557,C557)</f>
        <v>0</v>
      </c>
      <c r="E557">
        <v>0</v>
      </c>
      <c r="F557">
        <v>0</v>
      </c>
      <c r="G557" s="2" t="s">
        <v>18</v>
      </c>
      <c r="H557">
        <f>IF(B557=MAX($B557:$C557),1,0)</f>
        <v>1</v>
      </c>
      <c r="I557" s="2">
        <f>IF(C557=MAX($B557:$C557),1,0)</f>
        <v>1</v>
      </c>
      <c r="J557" t="str">
        <f>IF(SUM(H557:I557)&gt;1,"Tie","OK")</f>
        <v>Tie</v>
      </c>
      <c r="K557" t="s">
        <v>19</v>
      </c>
      <c r="L557">
        <v>0</v>
      </c>
      <c r="M557">
        <v>0</v>
      </c>
      <c r="N557">
        <v>0</v>
      </c>
      <c r="O557">
        <v>0</v>
      </c>
      <c r="P557">
        <f t="shared" si="8"/>
        <v>0</v>
      </c>
    </row>
    <row r="558" spans="1:16" ht="20" x14ac:dyDescent="0.25">
      <c r="A558" s="1">
        <v>4213</v>
      </c>
      <c r="B558">
        <v>0</v>
      </c>
      <c r="C558">
        <v>0</v>
      </c>
      <c r="D558">
        <f>SUM(B558,C558)</f>
        <v>0</v>
      </c>
      <c r="E558">
        <v>0</v>
      </c>
      <c r="F558">
        <v>0</v>
      </c>
      <c r="G558" s="2" t="s">
        <v>18</v>
      </c>
      <c r="H558">
        <f>IF(B558=MAX($B558:$C558),1,0)</f>
        <v>1</v>
      </c>
      <c r="I558" s="2">
        <f>IF(C558=MAX($B558:$C558),1,0)</f>
        <v>1</v>
      </c>
      <c r="J558" t="str">
        <f>IF(SUM(H558:I558)&gt;1,"Tie","OK")</f>
        <v>Tie</v>
      </c>
      <c r="K558" t="s">
        <v>19</v>
      </c>
      <c r="L558">
        <v>0</v>
      </c>
      <c r="M558">
        <v>0</v>
      </c>
      <c r="N558">
        <v>0</v>
      </c>
      <c r="O558">
        <v>0</v>
      </c>
      <c r="P558">
        <f t="shared" si="8"/>
        <v>0</v>
      </c>
    </row>
    <row r="559" spans="1:16" ht="20" x14ac:dyDescent="0.25">
      <c r="A559" s="1">
        <v>4214</v>
      </c>
      <c r="B559">
        <v>0</v>
      </c>
      <c r="C559">
        <v>0</v>
      </c>
      <c r="D559">
        <f>SUM(B559,C559)</f>
        <v>0</v>
      </c>
      <c r="E559">
        <v>0</v>
      </c>
      <c r="F559">
        <v>0</v>
      </c>
      <c r="G559" s="2" t="s">
        <v>18</v>
      </c>
      <c r="H559">
        <f>IF(B559=MAX($B559:$C559),1,0)</f>
        <v>1</v>
      </c>
      <c r="I559" s="2">
        <f>IF(C559=MAX($B559:$C559),1,0)</f>
        <v>1</v>
      </c>
      <c r="J559" t="str">
        <f>IF(SUM(H559:I559)&gt;1,"Tie","OK")</f>
        <v>Tie</v>
      </c>
      <c r="K559" t="s">
        <v>19</v>
      </c>
      <c r="L559">
        <v>0</v>
      </c>
      <c r="M559">
        <v>0</v>
      </c>
      <c r="N559">
        <v>7</v>
      </c>
      <c r="O559">
        <v>0</v>
      </c>
      <c r="P559">
        <f t="shared" si="8"/>
        <v>0</v>
      </c>
    </row>
    <row r="560" spans="1:16" ht="20" x14ac:dyDescent="0.25">
      <c r="A560" s="1">
        <v>4215</v>
      </c>
      <c r="B560">
        <v>1</v>
      </c>
      <c r="C560">
        <v>0</v>
      </c>
      <c r="D560">
        <f>SUM(B560,C560)</f>
        <v>1</v>
      </c>
      <c r="E560">
        <v>0</v>
      </c>
      <c r="F560">
        <v>0</v>
      </c>
      <c r="G560" s="2" t="str">
        <f>INDEX($B$1:$C$1,,MATCH(MAX(B560:C560),B560:C560,0))</f>
        <v>Taylor</v>
      </c>
      <c r="H560">
        <f>IF(B560=MAX($B560:$C560),1,0)</f>
        <v>1</v>
      </c>
      <c r="I560" s="2">
        <f>IF(C560=MAX($B560:$C560),1,0)</f>
        <v>0</v>
      </c>
      <c r="J560" t="str">
        <f>IF(SUM(H560:I560)&gt;1,"Tie","OK")</f>
        <v>OK</v>
      </c>
      <c r="K560" t="s">
        <v>14</v>
      </c>
      <c r="L560">
        <f>B560/D560</f>
        <v>1</v>
      </c>
      <c r="M560">
        <f>C560/D560</f>
        <v>0</v>
      </c>
      <c r="N560">
        <v>95</v>
      </c>
      <c r="O560">
        <v>1</v>
      </c>
      <c r="P560">
        <f t="shared" si="8"/>
        <v>1.0526315789473684E-2</v>
      </c>
    </row>
    <row r="561" spans="1:16" ht="20" x14ac:dyDescent="0.25">
      <c r="A561" s="1">
        <v>4216</v>
      </c>
      <c r="B561">
        <v>1</v>
      </c>
      <c r="C561">
        <v>0</v>
      </c>
      <c r="D561">
        <f>SUM(B561,C561)</f>
        <v>1</v>
      </c>
      <c r="E561">
        <v>0</v>
      </c>
      <c r="F561">
        <v>0</v>
      </c>
      <c r="G561" s="2" t="str">
        <f>INDEX($B$1:$C$1,,MATCH(MAX(B561:C561),B561:C561,0))</f>
        <v>Taylor</v>
      </c>
      <c r="H561">
        <f>IF(B561=MAX($B561:$C561),1,0)</f>
        <v>1</v>
      </c>
      <c r="I561" s="2">
        <f>IF(C561=MAX($B561:$C561),1,0)</f>
        <v>0</v>
      </c>
      <c r="J561" t="str">
        <f>IF(SUM(H561:I561)&gt;1,"Tie","OK")</f>
        <v>OK</v>
      </c>
      <c r="K561" t="s">
        <v>14</v>
      </c>
      <c r="L561">
        <f>B561/D561</f>
        <v>1</v>
      </c>
      <c r="M561">
        <f>C561/D561</f>
        <v>0</v>
      </c>
      <c r="N561">
        <v>6</v>
      </c>
      <c r="O561">
        <v>1</v>
      </c>
      <c r="P561">
        <f t="shared" si="8"/>
        <v>0.16666666666666666</v>
      </c>
    </row>
    <row r="562" spans="1:16" ht="20" x14ac:dyDescent="0.25">
      <c r="A562" s="1">
        <v>4218</v>
      </c>
      <c r="B562">
        <v>0</v>
      </c>
      <c r="C562">
        <v>0</v>
      </c>
      <c r="D562">
        <f>SUM(B562,C562)</f>
        <v>0</v>
      </c>
      <c r="E562">
        <v>0</v>
      </c>
      <c r="F562">
        <v>0</v>
      </c>
      <c r="G562" s="2" t="s">
        <v>18</v>
      </c>
      <c r="H562">
        <f>IF(B562=MAX($B562:$C562),1,0)</f>
        <v>1</v>
      </c>
      <c r="I562" s="2">
        <f>IF(C562=MAX($B562:$C562),1,0)</f>
        <v>1</v>
      </c>
      <c r="J562" t="str">
        <f>IF(SUM(H562:I562)&gt;1,"Tie","OK")</f>
        <v>Tie</v>
      </c>
      <c r="K562" t="s">
        <v>19</v>
      </c>
      <c r="L562">
        <v>0</v>
      </c>
      <c r="M562">
        <v>0</v>
      </c>
      <c r="N562">
        <v>0</v>
      </c>
      <c r="O562">
        <v>0</v>
      </c>
      <c r="P562">
        <f t="shared" si="8"/>
        <v>0</v>
      </c>
    </row>
    <row r="563" spans="1:16" ht="20" x14ac:dyDescent="0.25">
      <c r="A563" s="1">
        <v>4219</v>
      </c>
      <c r="B563">
        <v>0</v>
      </c>
      <c r="C563">
        <v>0</v>
      </c>
      <c r="D563">
        <f>SUM(B563,C563)</f>
        <v>0</v>
      </c>
      <c r="E563">
        <v>0</v>
      </c>
      <c r="F563">
        <v>0</v>
      </c>
      <c r="G563" s="2" t="s">
        <v>18</v>
      </c>
      <c r="H563">
        <f>IF(B563=MAX($B563:$C563),1,0)</f>
        <v>1</v>
      </c>
      <c r="I563" s="2">
        <f>IF(C563=MAX($B563:$C563),1,0)</f>
        <v>1</v>
      </c>
      <c r="J563" t="str">
        <f>IF(SUM(H563:I563)&gt;1,"Tie","OK")</f>
        <v>Tie</v>
      </c>
      <c r="K563" t="s">
        <v>19</v>
      </c>
      <c r="L563">
        <v>0</v>
      </c>
      <c r="M563">
        <v>0</v>
      </c>
      <c r="N563">
        <v>0</v>
      </c>
      <c r="O563">
        <v>0</v>
      </c>
      <c r="P563">
        <f t="shared" si="8"/>
        <v>0</v>
      </c>
    </row>
    <row r="564" spans="1:16" ht="20" x14ac:dyDescent="0.25">
      <c r="A564" s="1">
        <v>4220</v>
      </c>
      <c r="B564">
        <v>0</v>
      </c>
      <c r="C564">
        <v>0</v>
      </c>
      <c r="D564">
        <f>SUM(B564,C564)</f>
        <v>0</v>
      </c>
      <c r="E564">
        <v>0</v>
      </c>
      <c r="F564">
        <v>0</v>
      </c>
      <c r="G564" s="2" t="s">
        <v>18</v>
      </c>
      <c r="H564">
        <f>IF(B564=MAX($B564:$C564),1,0)</f>
        <v>1</v>
      </c>
      <c r="I564" s="2">
        <f>IF(C564=MAX($B564:$C564),1,0)</f>
        <v>1</v>
      </c>
      <c r="J564" t="str">
        <f>IF(SUM(H564:I564)&gt;1,"Tie","OK")</f>
        <v>Tie</v>
      </c>
      <c r="K564" t="s">
        <v>19</v>
      </c>
      <c r="L564">
        <v>0</v>
      </c>
      <c r="M564">
        <v>0</v>
      </c>
      <c r="N564">
        <v>67</v>
      </c>
      <c r="O564">
        <v>0</v>
      </c>
      <c r="P564">
        <f t="shared" si="8"/>
        <v>0</v>
      </c>
    </row>
    <row r="565" spans="1:16" ht="17" x14ac:dyDescent="0.25">
      <c r="A565" s="1"/>
    </row>
    <row r="566" spans="1:16" ht="17" x14ac:dyDescent="0.25">
      <c r="A566" s="1"/>
    </row>
  </sheetData>
  <sortState ref="A2:M56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4"/>
  <sheetViews>
    <sheetView topLeftCell="A278" workbookViewId="0">
      <selection activeCell="A527" sqref="A527"/>
    </sheetView>
  </sheetViews>
  <sheetFormatPr baseColWidth="10" defaultRowHeight="16" x14ac:dyDescent="0.2"/>
  <cols>
    <col min="1" max="1" width="16.33203125" customWidth="1"/>
    <col min="2" max="2" width="19.1640625" customWidth="1"/>
    <col min="3" max="3" width="13.33203125" customWidth="1"/>
    <col min="4" max="4" width="15.5" customWidth="1"/>
    <col min="14" max="14" width="17.83203125" customWidth="1"/>
    <col min="15" max="15" width="19.1640625" customWidth="1"/>
    <col min="17" max="17" width="15.33203125" customWidth="1"/>
  </cols>
  <sheetData>
    <row r="1" spans="1:4" x14ac:dyDescent="0.2">
      <c r="A1" t="s">
        <v>20</v>
      </c>
      <c r="B1" t="s">
        <v>21</v>
      </c>
      <c r="C1" t="s">
        <v>22</v>
      </c>
      <c r="D1" t="s">
        <v>23</v>
      </c>
    </row>
    <row r="2" spans="1:4" ht="17" x14ac:dyDescent="0.25">
      <c r="A2" s="1">
        <v>1001</v>
      </c>
      <c r="B2">
        <v>710</v>
      </c>
      <c r="C2">
        <v>189</v>
      </c>
      <c r="D2">
        <f>IF(B2=0,C2,C2/B2)</f>
        <v>0.26619718309859153</v>
      </c>
    </row>
    <row r="3" spans="1:4" ht="17" x14ac:dyDescent="0.25">
      <c r="A3" s="1">
        <v>1002</v>
      </c>
      <c r="B3">
        <v>645</v>
      </c>
      <c r="C3">
        <v>49</v>
      </c>
      <c r="D3">
        <f t="shared" ref="D3:D66" si="0">IF(B3=0,C3,C3/B3)</f>
        <v>7.5968992248062014E-2</v>
      </c>
    </row>
    <row r="4" spans="1:4" ht="17" x14ac:dyDescent="0.25">
      <c r="A4" s="1">
        <v>1003</v>
      </c>
      <c r="B4">
        <v>1786</v>
      </c>
      <c r="C4">
        <v>240</v>
      </c>
      <c r="D4">
        <f t="shared" si="0"/>
        <v>0.13437849944008959</v>
      </c>
    </row>
    <row r="5" spans="1:4" ht="17" x14ac:dyDescent="0.25">
      <c r="A5" s="1">
        <v>1004</v>
      </c>
      <c r="B5">
        <v>893</v>
      </c>
      <c r="C5">
        <v>99</v>
      </c>
      <c r="D5">
        <f t="shared" si="0"/>
        <v>0.11086226203807391</v>
      </c>
    </row>
    <row r="6" spans="1:4" ht="17" x14ac:dyDescent="0.25">
      <c r="A6" s="1">
        <v>1005</v>
      </c>
      <c r="B6">
        <v>771</v>
      </c>
      <c r="C6">
        <v>61</v>
      </c>
      <c r="D6">
        <f t="shared" si="0"/>
        <v>7.9118028534370943E-2</v>
      </c>
    </row>
    <row r="7" spans="1:4" ht="17" x14ac:dyDescent="0.25">
      <c r="A7" s="1">
        <v>1006</v>
      </c>
      <c r="B7">
        <v>2121</v>
      </c>
      <c r="C7">
        <v>250</v>
      </c>
      <c r="D7">
        <f t="shared" si="0"/>
        <v>0.11786892975011787</v>
      </c>
    </row>
    <row r="8" spans="1:4" ht="17" x14ac:dyDescent="0.25">
      <c r="A8" s="1">
        <v>1007</v>
      </c>
      <c r="B8">
        <v>1275</v>
      </c>
      <c r="C8">
        <v>168</v>
      </c>
      <c r="D8">
        <f t="shared" si="0"/>
        <v>0.13176470588235295</v>
      </c>
    </row>
    <row r="9" spans="1:4" ht="17" x14ac:dyDescent="0.25">
      <c r="A9" s="1">
        <v>1008</v>
      </c>
      <c r="B9">
        <v>1835</v>
      </c>
      <c r="C9">
        <v>426</v>
      </c>
      <c r="D9">
        <f t="shared" si="0"/>
        <v>0.2321525885558583</v>
      </c>
    </row>
    <row r="10" spans="1:4" ht="17" x14ac:dyDescent="0.25">
      <c r="A10" s="1">
        <v>1010</v>
      </c>
      <c r="B10">
        <v>666</v>
      </c>
      <c r="C10">
        <v>105</v>
      </c>
      <c r="D10">
        <f t="shared" si="0"/>
        <v>0.15765765765765766</v>
      </c>
    </row>
    <row r="11" spans="1:4" ht="17" x14ac:dyDescent="0.25">
      <c r="A11" s="1">
        <v>1011</v>
      </c>
      <c r="B11">
        <v>535</v>
      </c>
      <c r="C11">
        <v>47</v>
      </c>
      <c r="D11">
        <f t="shared" si="0"/>
        <v>8.7850467289719625E-2</v>
      </c>
    </row>
    <row r="12" spans="1:4" ht="17" x14ac:dyDescent="0.25">
      <c r="A12" s="1">
        <v>1012</v>
      </c>
      <c r="B12">
        <v>2132</v>
      </c>
      <c r="C12">
        <v>207</v>
      </c>
      <c r="D12">
        <f t="shared" si="0"/>
        <v>9.709193245778612E-2</v>
      </c>
    </row>
    <row r="13" spans="1:4" ht="17" x14ac:dyDescent="0.25">
      <c r="A13" s="1">
        <v>1013</v>
      </c>
      <c r="B13">
        <v>2388</v>
      </c>
      <c r="C13">
        <v>242</v>
      </c>
      <c r="D13">
        <f t="shared" si="0"/>
        <v>0.10134003350083752</v>
      </c>
    </row>
    <row r="14" spans="1:4" ht="17" x14ac:dyDescent="0.25">
      <c r="A14" s="1">
        <v>1014</v>
      </c>
      <c r="B14">
        <v>1334</v>
      </c>
      <c r="C14">
        <v>79</v>
      </c>
      <c r="D14">
        <f t="shared" si="0"/>
        <v>5.9220389805097452E-2</v>
      </c>
    </row>
    <row r="15" spans="1:4" ht="17" x14ac:dyDescent="0.25">
      <c r="A15" s="1">
        <v>1015</v>
      </c>
      <c r="B15">
        <v>1432</v>
      </c>
      <c r="C15">
        <v>79</v>
      </c>
      <c r="D15">
        <f t="shared" si="0"/>
        <v>5.5167597765363126E-2</v>
      </c>
    </row>
    <row r="16" spans="1:4" ht="17" x14ac:dyDescent="0.25">
      <c r="A16" s="1">
        <v>1016</v>
      </c>
      <c r="B16">
        <v>1182</v>
      </c>
      <c r="C16">
        <v>89</v>
      </c>
      <c r="D16">
        <f t="shared" si="0"/>
        <v>7.5296108291032143E-2</v>
      </c>
    </row>
    <row r="17" spans="1:4" ht="17" x14ac:dyDescent="0.25">
      <c r="A17" s="1">
        <v>1017</v>
      </c>
      <c r="B17">
        <v>184</v>
      </c>
      <c r="C17">
        <v>23</v>
      </c>
      <c r="D17">
        <f t="shared" si="0"/>
        <v>0.125</v>
      </c>
    </row>
    <row r="18" spans="1:4" ht="17" x14ac:dyDescent="0.25">
      <c r="A18" s="1">
        <v>1018</v>
      </c>
      <c r="B18">
        <v>2303</v>
      </c>
      <c r="C18">
        <v>177</v>
      </c>
      <c r="D18">
        <f t="shared" si="0"/>
        <v>7.6856274424663487E-2</v>
      </c>
    </row>
    <row r="19" spans="1:4" ht="17" x14ac:dyDescent="0.25">
      <c r="A19" s="1">
        <v>1019</v>
      </c>
      <c r="B19">
        <v>842</v>
      </c>
      <c r="C19">
        <v>96</v>
      </c>
      <c r="D19">
        <f t="shared" si="0"/>
        <v>0.11401425178147269</v>
      </c>
    </row>
    <row r="20" spans="1:4" ht="17" x14ac:dyDescent="0.25">
      <c r="A20" s="1">
        <v>1020</v>
      </c>
      <c r="B20">
        <v>2263</v>
      </c>
      <c r="C20">
        <v>253</v>
      </c>
      <c r="D20">
        <f t="shared" si="0"/>
        <v>0.11179849756959788</v>
      </c>
    </row>
    <row r="21" spans="1:4" ht="17" x14ac:dyDescent="0.25">
      <c r="A21" s="1">
        <v>1021</v>
      </c>
      <c r="B21">
        <v>1756</v>
      </c>
      <c r="C21">
        <v>144</v>
      </c>
      <c r="D21">
        <f t="shared" si="0"/>
        <v>8.2004555808656038E-2</v>
      </c>
    </row>
    <row r="22" spans="1:4" ht="17" x14ac:dyDescent="0.25">
      <c r="A22" s="1">
        <v>1022</v>
      </c>
      <c r="B22">
        <v>983</v>
      </c>
      <c r="C22">
        <v>80</v>
      </c>
      <c r="D22">
        <f t="shared" si="0"/>
        <v>8.1383519837232965E-2</v>
      </c>
    </row>
    <row r="23" spans="1:4" ht="17" x14ac:dyDescent="0.25">
      <c r="A23" s="1">
        <v>1023</v>
      </c>
      <c r="B23">
        <v>2572</v>
      </c>
      <c r="C23">
        <v>155</v>
      </c>
      <c r="D23">
        <f t="shared" si="0"/>
        <v>6.0264385692068427E-2</v>
      </c>
    </row>
    <row r="24" spans="1:4" ht="17" x14ac:dyDescent="0.25">
      <c r="A24" s="1">
        <v>1024</v>
      </c>
      <c r="B24">
        <v>3026</v>
      </c>
      <c r="C24">
        <v>250</v>
      </c>
      <c r="D24">
        <f t="shared" si="0"/>
        <v>8.2617316589557177E-2</v>
      </c>
    </row>
    <row r="25" spans="1:4" ht="17" x14ac:dyDescent="0.25">
      <c r="A25" s="1">
        <v>1025</v>
      </c>
      <c r="B25">
        <v>724</v>
      </c>
      <c r="C25">
        <v>31</v>
      </c>
      <c r="D25">
        <f t="shared" si="0"/>
        <v>4.2817679558011051E-2</v>
      </c>
    </row>
    <row r="26" spans="1:4" ht="17" x14ac:dyDescent="0.25">
      <c r="A26" s="1">
        <v>1026</v>
      </c>
      <c r="B26">
        <v>1303</v>
      </c>
      <c r="C26">
        <v>101</v>
      </c>
      <c r="D26">
        <f t="shared" si="0"/>
        <v>7.7513430544896386E-2</v>
      </c>
    </row>
    <row r="27" spans="1:4" ht="17" x14ac:dyDescent="0.25">
      <c r="A27" s="1">
        <v>1027</v>
      </c>
      <c r="B27">
        <v>306</v>
      </c>
      <c r="C27">
        <v>25</v>
      </c>
      <c r="D27">
        <f t="shared" si="0"/>
        <v>8.1699346405228759E-2</v>
      </c>
    </row>
    <row r="28" spans="1:4" ht="17" x14ac:dyDescent="0.25">
      <c r="A28" s="1">
        <v>1028</v>
      </c>
      <c r="B28">
        <v>989</v>
      </c>
      <c r="C28">
        <v>91</v>
      </c>
      <c r="D28">
        <f t="shared" si="0"/>
        <v>9.201213346814964E-2</v>
      </c>
    </row>
    <row r="29" spans="1:4" ht="17" x14ac:dyDescent="0.25">
      <c r="A29" s="1">
        <v>1029</v>
      </c>
      <c r="B29">
        <v>1621</v>
      </c>
      <c r="C29">
        <v>169</v>
      </c>
      <c r="D29">
        <f t="shared" si="0"/>
        <v>0.10425663170882171</v>
      </c>
    </row>
    <row r="30" spans="1:4" ht="17" x14ac:dyDescent="0.25">
      <c r="A30" s="1">
        <v>1030</v>
      </c>
      <c r="B30">
        <v>71</v>
      </c>
      <c r="C30">
        <v>6</v>
      </c>
      <c r="D30">
        <f t="shared" si="0"/>
        <v>8.4507042253521125E-2</v>
      </c>
    </row>
    <row r="31" spans="1:4" ht="17" x14ac:dyDescent="0.25">
      <c r="A31" s="1">
        <v>1031</v>
      </c>
      <c r="B31">
        <v>1501</v>
      </c>
      <c r="C31">
        <v>108</v>
      </c>
      <c r="D31">
        <f t="shared" si="0"/>
        <v>7.1952031978680886E-2</v>
      </c>
    </row>
    <row r="32" spans="1:4" ht="17" x14ac:dyDescent="0.25">
      <c r="A32" s="1">
        <v>1032</v>
      </c>
      <c r="B32">
        <v>2485</v>
      </c>
      <c r="C32">
        <v>188</v>
      </c>
      <c r="D32">
        <f t="shared" si="0"/>
        <v>7.5653923541247489E-2</v>
      </c>
    </row>
    <row r="33" spans="1:4" ht="17" x14ac:dyDescent="0.25">
      <c r="A33" s="1">
        <v>1033</v>
      </c>
      <c r="B33">
        <v>1966</v>
      </c>
      <c r="C33">
        <v>111</v>
      </c>
      <c r="D33">
        <f t="shared" si="0"/>
        <v>5.6459816887080364E-2</v>
      </c>
    </row>
    <row r="34" spans="1:4" ht="17" x14ac:dyDescent="0.25">
      <c r="A34" s="1">
        <v>1036</v>
      </c>
      <c r="B34">
        <v>3348</v>
      </c>
      <c r="C34">
        <v>334</v>
      </c>
      <c r="D34">
        <f t="shared" si="0"/>
        <v>9.9761051373954593E-2</v>
      </c>
    </row>
    <row r="35" spans="1:4" ht="17" x14ac:dyDescent="0.25">
      <c r="A35" s="1">
        <v>1037</v>
      </c>
      <c r="B35">
        <v>2439</v>
      </c>
      <c r="C35">
        <v>185</v>
      </c>
      <c r="D35">
        <f t="shared" si="0"/>
        <v>7.5850758507585075E-2</v>
      </c>
    </row>
    <row r="36" spans="1:4" ht="17" x14ac:dyDescent="0.25">
      <c r="A36" s="1">
        <v>1038</v>
      </c>
      <c r="B36">
        <v>2743</v>
      </c>
      <c r="C36">
        <v>259</v>
      </c>
      <c r="D36">
        <f t="shared" si="0"/>
        <v>9.4422165512212899E-2</v>
      </c>
    </row>
    <row r="37" spans="1:4" ht="17" x14ac:dyDescent="0.25">
      <c r="A37" s="1">
        <v>1039</v>
      </c>
      <c r="B37">
        <v>2995</v>
      </c>
      <c r="C37">
        <v>78</v>
      </c>
      <c r="D37">
        <f t="shared" si="0"/>
        <v>2.6043405676126879E-2</v>
      </c>
    </row>
    <row r="38" spans="1:4" ht="17" x14ac:dyDescent="0.25">
      <c r="A38" s="1">
        <v>1040</v>
      </c>
      <c r="B38">
        <v>2316</v>
      </c>
      <c r="C38">
        <v>120</v>
      </c>
      <c r="D38">
        <f t="shared" si="0"/>
        <v>5.181347150259067E-2</v>
      </c>
    </row>
    <row r="39" spans="1:4" ht="17" x14ac:dyDescent="0.25">
      <c r="A39" s="1">
        <v>1041</v>
      </c>
      <c r="B39">
        <v>2346</v>
      </c>
      <c r="C39">
        <v>119</v>
      </c>
      <c r="D39">
        <f t="shared" si="0"/>
        <v>5.0724637681159424E-2</v>
      </c>
    </row>
    <row r="40" spans="1:4" ht="17" x14ac:dyDescent="0.25">
      <c r="A40" s="1">
        <v>1042</v>
      </c>
      <c r="B40">
        <v>1206</v>
      </c>
      <c r="C40">
        <v>85</v>
      </c>
      <c r="D40">
        <f t="shared" si="0"/>
        <v>7.0480928689883912E-2</v>
      </c>
    </row>
    <row r="41" spans="1:4" ht="17" x14ac:dyDescent="0.25">
      <c r="A41" s="1">
        <v>1043</v>
      </c>
      <c r="B41">
        <v>1457</v>
      </c>
      <c r="C41">
        <v>133</v>
      </c>
      <c r="D41">
        <f t="shared" si="0"/>
        <v>9.1283459162663005E-2</v>
      </c>
    </row>
    <row r="42" spans="1:4" ht="17" x14ac:dyDescent="0.25">
      <c r="A42" s="1">
        <v>1044</v>
      </c>
      <c r="B42">
        <v>2078</v>
      </c>
      <c r="C42">
        <v>213</v>
      </c>
      <c r="D42">
        <f t="shared" si="0"/>
        <v>0.10250240615976901</v>
      </c>
    </row>
    <row r="43" spans="1:4" ht="17" x14ac:dyDescent="0.25">
      <c r="A43" s="1">
        <v>1045</v>
      </c>
      <c r="B43">
        <v>3005</v>
      </c>
      <c r="C43">
        <v>223</v>
      </c>
      <c r="D43">
        <f t="shared" si="0"/>
        <v>7.4209650582362729E-2</v>
      </c>
    </row>
    <row r="44" spans="1:4" ht="17" x14ac:dyDescent="0.25">
      <c r="A44" s="1">
        <v>1046</v>
      </c>
      <c r="B44">
        <v>1949</v>
      </c>
      <c r="C44">
        <v>188</v>
      </c>
      <c r="D44">
        <f t="shared" si="0"/>
        <v>9.6459722934838385E-2</v>
      </c>
    </row>
    <row r="45" spans="1:4" ht="17" x14ac:dyDescent="0.25">
      <c r="A45" s="1">
        <v>1047</v>
      </c>
      <c r="B45">
        <v>1767</v>
      </c>
      <c r="C45">
        <v>113</v>
      </c>
      <c r="D45">
        <f t="shared" si="0"/>
        <v>6.3950198075834755E-2</v>
      </c>
    </row>
    <row r="46" spans="1:4" ht="17" x14ac:dyDescent="0.25">
      <c r="A46" s="1">
        <v>1048</v>
      </c>
      <c r="B46">
        <v>2202</v>
      </c>
      <c r="C46">
        <v>161</v>
      </c>
      <c r="D46">
        <f t="shared" si="0"/>
        <v>7.3115349682107172E-2</v>
      </c>
    </row>
    <row r="47" spans="1:4" ht="17" x14ac:dyDescent="0.25">
      <c r="A47" s="1">
        <v>1049</v>
      </c>
      <c r="B47">
        <v>2520</v>
      </c>
      <c r="C47">
        <v>214</v>
      </c>
      <c r="D47">
        <f t="shared" si="0"/>
        <v>8.4920634920634924E-2</v>
      </c>
    </row>
    <row r="48" spans="1:4" ht="17" x14ac:dyDescent="0.25">
      <c r="A48" s="1">
        <v>1050</v>
      </c>
      <c r="B48">
        <v>1331</v>
      </c>
      <c r="C48">
        <v>129</v>
      </c>
      <c r="D48">
        <f t="shared" si="0"/>
        <v>9.6919609316303529E-2</v>
      </c>
    </row>
    <row r="49" spans="1:4" ht="17" x14ac:dyDescent="0.25">
      <c r="A49" s="1">
        <v>1051</v>
      </c>
      <c r="B49">
        <v>2013</v>
      </c>
      <c r="C49">
        <v>212</v>
      </c>
      <c r="D49">
        <f t="shared" si="0"/>
        <v>0.10531544957774466</v>
      </c>
    </row>
    <row r="50" spans="1:4" ht="17" x14ac:dyDescent="0.25">
      <c r="A50" s="1">
        <v>1052</v>
      </c>
      <c r="B50">
        <v>1959</v>
      </c>
      <c r="C50">
        <v>156</v>
      </c>
      <c r="D50">
        <f t="shared" si="0"/>
        <v>7.9632465543644712E-2</v>
      </c>
    </row>
    <row r="51" spans="1:4" ht="17" x14ac:dyDescent="0.25">
      <c r="A51" s="1">
        <v>1053</v>
      </c>
      <c r="B51">
        <v>247</v>
      </c>
      <c r="C51">
        <v>22</v>
      </c>
      <c r="D51">
        <f t="shared" si="0"/>
        <v>8.9068825910931168E-2</v>
      </c>
    </row>
    <row r="52" spans="1:4" ht="17" x14ac:dyDescent="0.25">
      <c r="A52" s="1">
        <v>1054</v>
      </c>
      <c r="B52">
        <v>2276</v>
      </c>
      <c r="C52">
        <v>234</v>
      </c>
      <c r="D52">
        <f t="shared" si="0"/>
        <v>0.10281195079086115</v>
      </c>
    </row>
    <row r="53" spans="1:4" ht="17" x14ac:dyDescent="0.25">
      <c r="A53" s="1">
        <v>1055</v>
      </c>
      <c r="B53">
        <v>1894</v>
      </c>
      <c r="C53">
        <v>311</v>
      </c>
      <c r="D53">
        <f t="shared" si="0"/>
        <v>0.16420274551214362</v>
      </c>
    </row>
    <row r="54" spans="1:4" ht="17" x14ac:dyDescent="0.25">
      <c r="A54" s="1">
        <v>1056</v>
      </c>
      <c r="B54">
        <v>2538</v>
      </c>
      <c r="C54">
        <v>188</v>
      </c>
      <c r="D54">
        <f t="shared" si="0"/>
        <v>7.407407407407407E-2</v>
      </c>
    </row>
    <row r="55" spans="1:4" ht="17" x14ac:dyDescent="0.25">
      <c r="A55" s="1">
        <v>1057</v>
      </c>
      <c r="B55">
        <v>48</v>
      </c>
      <c r="C55">
        <v>5</v>
      </c>
      <c r="D55">
        <f t="shared" si="0"/>
        <v>0.10416666666666667</v>
      </c>
    </row>
    <row r="56" spans="1:4" ht="17" x14ac:dyDescent="0.25">
      <c r="A56" s="1">
        <v>1058</v>
      </c>
      <c r="B56">
        <v>0</v>
      </c>
      <c r="C56">
        <v>1</v>
      </c>
      <c r="D56">
        <f t="shared" si="0"/>
        <v>1</v>
      </c>
    </row>
    <row r="57" spans="1:4" ht="17" x14ac:dyDescent="0.25">
      <c r="A57" s="1">
        <v>1059</v>
      </c>
      <c r="B57">
        <v>315</v>
      </c>
      <c r="C57">
        <v>21</v>
      </c>
      <c r="D57">
        <f t="shared" si="0"/>
        <v>6.6666666666666666E-2</v>
      </c>
    </row>
    <row r="58" spans="1:4" ht="17" x14ac:dyDescent="0.25">
      <c r="A58" s="1">
        <v>1060</v>
      </c>
      <c r="B58">
        <v>2732</v>
      </c>
      <c r="C58">
        <v>123</v>
      </c>
      <c r="D58">
        <f t="shared" si="0"/>
        <v>4.5021961932650074E-2</v>
      </c>
    </row>
    <row r="59" spans="1:4" ht="17" x14ac:dyDescent="0.25">
      <c r="A59" s="1">
        <v>1061</v>
      </c>
      <c r="B59">
        <v>2553</v>
      </c>
      <c r="C59">
        <v>131</v>
      </c>
      <c r="D59">
        <f t="shared" si="0"/>
        <v>5.1312181746964357E-2</v>
      </c>
    </row>
    <row r="60" spans="1:4" ht="17" x14ac:dyDescent="0.25">
      <c r="A60" s="1">
        <v>1062</v>
      </c>
      <c r="B60">
        <v>276</v>
      </c>
      <c r="C60">
        <v>8</v>
      </c>
      <c r="D60">
        <f t="shared" si="0"/>
        <v>2.8985507246376812E-2</v>
      </c>
    </row>
    <row r="61" spans="1:4" ht="17" x14ac:dyDescent="0.25">
      <c r="A61" s="1">
        <v>1063</v>
      </c>
      <c r="B61">
        <v>22</v>
      </c>
      <c r="C61">
        <v>2</v>
      </c>
      <c r="D61">
        <f t="shared" si="0"/>
        <v>9.0909090909090912E-2</v>
      </c>
    </row>
    <row r="62" spans="1:4" ht="17" x14ac:dyDescent="0.25">
      <c r="A62" s="1">
        <v>1064</v>
      </c>
      <c r="B62">
        <v>16</v>
      </c>
      <c r="C62">
        <v>0</v>
      </c>
      <c r="D62">
        <f t="shared" si="0"/>
        <v>0</v>
      </c>
    </row>
    <row r="63" spans="1:4" ht="17" x14ac:dyDescent="0.25">
      <c r="A63" s="1">
        <v>1069</v>
      </c>
      <c r="B63">
        <v>441</v>
      </c>
      <c r="C63">
        <v>97</v>
      </c>
      <c r="D63">
        <f t="shared" si="0"/>
        <v>0.2199546485260771</v>
      </c>
    </row>
    <row r="64" spans="1:4" ht="17" x14ac:dyDescent="0.25">
      <c r="A64" s="1">
        <v>1070</v>
      </c>
      <c r="B64">
        <v>1086</v>
      </c>
      <c r="C64">
        <v>65</v>
      </c>
      <c r="D64">
        <f t="shared" si="0"/>
        <v>5.9852670349907919E-2</v>
      </c>
    </row>
    <row r="65" spans="1:4" ht="17" x14ac:dyDescent="0.25">
      <c r="A65" s="1">
        <v>1071</v>
      </c>
      <c r="B65">
        <v>1796</v>
      </c>
      <c r="C65">
        <v>171</v>
      </c>
      <c r="D65">
        <f t="shared" si="0"/>
        <v>9.5211581291759467E-2</v>
      </c>
    </row>
    <row r="66" spans="1:4" ht="17" x14ac:dyDescent="0.25">
      <c r="A66" s="1">
        <v>1072</v>
      </c>
      <c r="B66">
        <v>1890</v>
      </c>
      <c r="C66">
        <v>165</v>
      </c>
      <c r="D66">
        <f t="shared" si="0"/>
        <v>8.7301587301587297E-2</v>
      </c>
    </row>
    <row r="67" spans="1:4" ht="17" x14ac:dyDescent="0.25">
      <c r="A67" s="1">
        <v>1074</v>
      </c>
      <c r="B67">
        <v>21</v>
      </c>
      <c r="C67">
        <v>3</v>
      </c>
      <c r="D67">
        <f t="shared" ref="D67:D130" si="1">IF(B67=0,C67,C67/B67)</f>
        <v>0.14285714285714285</v>
      </c>
    </row>
    <row r="68" spans="1:4" ht="17" x14ac:dyDescent="0.25">
      <c r="A68" s="1">
        <v>1075</v>
      </c>
      <c r="B68">
        <v>2108</v>
      </c>
      <c r="C68">
        <v>128</v>
      </c>
      <c r="D68">
        <f t="shared" si="1"/>
        <v>6.0721062618595827E-2</v>
      </c>
    </row>
    <row r="69" spans="1:4" ht="17" x14ac:dyDescent="0.25">
      <c r="A69" s="1">
        <v>1076</v>
      </c>
      <c r="B69">
        <v>2755</v>
      </c>
      <c r="C69">
        <v>263</v>
      </c>
      <c r="D69">
        <f t="shared" si="1"/>
        <v>9.5462794918330304E-2</v>
      </c>
    </row>
    <row r="70" spans="1:4" ht="17" x14ac:dyDescent="0.25">
      <c r="A70" s="1">
        <v>1077</v>
      </c>
      <c r="B70">
        <v>1604</v>
      </c>
      <c r="C70">
        <v>210</v>
      </c>
      <c r="D70">
        <f t="shared" si="1"/>
        <v>0.13092269326683292</v>
      </c>
    </row>
    <row r="71" spans="1:4" ht="17" x14ac:dyDescent="0.25">
      <c r="A71" s="1">
        <v>1078</v>
      </c>
      <c r="B71">
        <v>502</v>
      </c>
      <c r="C71">
        <v>45</v>
      </c>
      <c r="D71">
        <f t="shared" si="1"/>
        <v>8.9641434262948211E-2</v>
      </c>
    </row>
    <row r="72" spans="1:4" ht="17" x14ac:dyDescent="0.25">
      <c r="A72" s="1">
        <v>1079</v>
      </c>
      <c r="B72">
        <v>4586</v>
      </c>
      <c r="C72">
        <v>356</v>
      </c>
      <c r="D72">
        <f t="shared" si="1"/>
        <v>7.7627562145660703E-2</v>
      </c>
    </row>
    <row r="73" spans="1:4" ht="17" x14ac:dyDescent="0.25">
      <c r="A73" s="1">
        <v>1080</v>
      </c>
      <c r="B73">
        <v>5428</v>
      </c>
      <c r="C73">
        <v>285</v>
      </c>
      <c r="D73">
        <f t="shared" si="1"/>
        <v>5.2505526897568162E-2</v>
      </c>
    </row>
    <row r="74" spans="1:4" ht="17" x14ac:dyDescent="0.25">
      <c r="A74" s="1">
        <v>1083</v>
      </c>
      <c r="B74">
        <v>2780</v>
      </c>
      <c r="C74">
        <v>260</v>
      </c>
      <c r="D74">
        <f t="shared" si="1"/>
        <v>9.3525179856115109E-2</v>
      </c>
    </row>
    <row r="75" spans="1:4" ht="17" x14ac:dyDescent="0.25">
      <c r="A75" s="1">
        <v>1084</v>
      </c>
      <c r="B75">
        <v>2087</v>
      </c>
      <c r="C75">
        <v>282</v>
      </c>
      <c r="D75">
        <f t="shared" si="1"/>
        <v>0.13512218495448011</v>
      </c>
    </row>
    <row r="76" spans="1:4" ht="17" x14ac:dyDescent="0.25">
      <c r="A76" s="1">
        <v>1085</v>
      </c>
      <c r="B76">
        <v>1673</v>
      </c>
      <c r="C76">
        <v>133</v>
      </c>
      <c r="D76">
        <f t="shared" si="1"/>
        <v>7.9497907949790794E-2</v>
      </c>
    </row>
    <row r="77" spans="1:4" ht="17" x14ac:dyDescent="0.25">
      <c r="A77" s="1">
        <v>1086</v>
      </c>
      <c r="B77">
        <v>2341</v>
      </c>
      <c r="C77">
        <v>372</v>
      </c>
      <c r="D77">
        <f t="shared" si="1"/>
        <v>0.15890645023494232</v>
      </c>
    </row>
    <row r="78" spans="1:4" ht="17" x14ac:dyDescent="0.25">
      <c r="A78" s="1">
        <v>1087</v>
      </c>
      <c r="B78">
        <v>1524</v>
      </c>
      <c r="C78">
        <v>145</v>
      </c>
      <c r="D78">
        <f t="shared" si="1"/>
        <v>9.514435695538058E-2</v>
      </c>
    </row>
    <row r="79" spans="1:4" ht="17" x14ac:dyDescent="0.25">
      <c r="A79" s="1">
        <v>1088</v>
      </c>
      <c r="B79">
        <v>986</v>
      </c>
      <c r="C79">
        <v>70</v>
      </c>
      <c r="D79">
        <f t="shared" si="1"/>
        <v>7.099391480730223E-2</v>
      </c>
    </row>
    <row r="80" spans="1:4" ht="17" x14ac:dyDescent="0.25">
      <c r="A80" s="1">
        <v>1089</v>
      </c>
      <c r="B80">
        <v>707</v>
      </c>
      <c r="C80">
        <v>64</v>
      </c>
      <c r="D80">
        <f t="shared" si="1"/>
        <v>9.0523338048090526E-2</v>
      </c>
    </row>
    <row r="81" spans="1:4" ht="17" x14ac:dyDescent="0.25">
      <c r="A81" s="1">
        <v>1090</v>
      </c>
      <c r="B81">
        <v>0</v>
      </c>
      <c r="C81">
        <v>0</v>
      </c>
      <c r="D81">
        <f t="shared" si="1"/>
        <v>0</v>
      </c>
    </row>
    <row r="82" spans="1:4" ht="17" x14ac:dyDescent="0.25">
      <c r="A82" s="1">
        <v>1091</v>
      </c>
      <c r="B82">
        <v>1905</v>
      </c>
      <c r="C82">
        <v>146</v>
      </c>
      <c r="D82">
        <f t="shared" si="1"/>
        <v>7.6640419947506561E-2</v>
      </c>
    </row>
    <row r="83" spans="1:4" ht="17" x14ac:dyDescent="0.25">
      <c r="A83" s="1">
        <v>1092</v>
      </c>
      <c r="B83">
        <v>828</v>
      </c>
      <c r="C83">
        <v>36</v>
      </c>
      <c r="D83">
        <f t="shared" si="1"/>
        <v>4.3478260869565216E-2</v>
      </c>
    </row>
    <row r="84" spans="1:4" ht="17" x14ac:dyDescent="0.25">
      <c r="A84" s="1">
        <v>1093</v>
      </c>
      <c r="B84">
        <v>655</v>
      </c>
      <c r="C84">
        <v>101</v>
      </c>
      <c r="D84">
        <f t="shared" si="1"/>
        <v>0.15419847328244274</v>
      </c>
    </row>
    <row r="85" spans="1:4" ht="17" x14ac:dyDescent="0.25">
      <c r="A85" s="1">
        <v>1094</v>
      </c>
      <c r="B85">
        <v>1589</v>
      </c>
      <c r="C85">
        <v>76</v>
      </c>
      <c r="D85">
        <f t="shared" si="1"/>
        <v>4.7828823159219637E-2</v>
      </c>
    </row>
    <row r="86" spans="1:4" ht="17" x14ac:dyDescent="0.25">
      <c r="A86" s="1">
        <v>1096</v>
      </c>
      <c r="B86">
        <v>47</v>
      </c>
      <c r="C86">
        <v>5</v>
      </c>
      <c r="D86">
        <f t="shared" si="1"/>
        <v>0.10638297872340426</v>
      </c>
    </row>
    <row r="87" spans="1:4" ht="17" x14ac:dyDescent="0.25">
      <c r="A87" s="1">
        <v>1097</v>
      </c>
      <c r="B87">
        <v>812</v>
      </c>
      <c r="C87">
        <v>71</v>
      </c>
      <c r="D87">
        <f t="shared" si="1"/>
        <v>8.7438423645320201E-2</v>
      </c>
    </row>
    <row r="88" spans="1:4" ht="17" x14ac:dyDescent="0.25">
      <c r="A88" s="1">
        <v>1098</v>
      </c>
      <c r="B88">
        <v>894</v>
      </c>
      <c r="C88">
        <v>79</v>
      </c>
      <c r="D88">
        <f t="shared" si="1"/>
        <v>8.8366890380313201E-2</v>
      </c>
    </row>
    <row r="89" spans="1:4" ht="17" x14ac:dyDescent="0.25">
      <c r="A89" s="1">
        <v>1099</v>
      </c>
      <c r="B89">
        <v>4374</v>
      </c>
      <c r="C89">
        <v>583</v>
      </c>
      <c r="D89">
        <f t="shared" si="1"/>
        <v>0.13328760859625058</v>
      </c>
    </row>
    <row r="90" spans="1:4" ht="17" x14ac:dyDescent="0.25">
      <c r="A90" s="1">
        <v>1100</v>
      </c>
      <c r="B90">
        <v>2546</v>
      </c>
      <c r="C90">
        <v>229</v>
      </c>
      <c r="D90">
        <f t="shared" si="1"/>
        <v>8.994501178318931E-2</v>
      </c>
    </row>
    <row r="91" spans="1:4" ht="17" x14ac:dyDescent="0.25">
      <c r="A91" s="1">
        <v>1101</v>
      </c>
      <c r="B91">
        <v>0</v>
      </c>
      <c r="C91">
        <v>0</v>
      </c>
      <c r="D91">
        <f t="shared" si="1"/>
        <v>0</v>
      </c>
    </row>
    <row r="92" spans="1:4" ht="17" x14ac:dyDescent="0.25">
      <c r="A92" s="1">
        <v>1102</v>
      </c>
      <c r="B92">
        <v>120</v>
      </c>
      <c r="C92">
        <v>1</v>
      </c>
      <c r="D92">
        <f t="shared" si="1"/>
        <v>8.3333333333333332E-3</v>
      </c>
    </row>
    <row r="93" spans="1:4" ht="17" x14ac:dyDescent="0.25">
      <c r="A93" s="1">
        <v>1103</v>
      </c>
      <c r="B93">
        <v>0</v>
      </c>
      <c r="C93">
        <v>0</v>
      </c>
      <c r="D93">
        <f t="shared" si="1"/>
        <v>0</v>
      </c>
    </row>
    <row r="94" spans="1:4" ht="17" x14ac:dyDescent="0.25">
      <c r="A94" s="1">
        <v>1104</v>
      </c>
      <c r="B94">
        <v>2988</v>
      </c>
      <c r="C94">
        <v>466</v>
      </c>
      <c r="D94">
        <f t="shared" si="1"/>
        <v>0.15595716198125836</v>
      </c>
    </row>
    <row r="95" spans="1:4" ht="17" x14ac:dyDescent="0.25">
      <c r="A95" s="1">
        <v>1105</v>
      </c>
      <c r="B95">
        <v>67</v>
      </c>
      <c r="C95">
        <v>4</v>
      </c>
      <c r="D95">
        <f t="shared" si="1"/>
        <v>5.9701492537313432E-2</v>
      </c>
    </row>
    <row r="96" spans="1:4" ht="17" x14ac:dyDescent="0.25">
      <c r="A96" s="1">
        <v>1106</v>
      </c>
      <c r="B96">
        <v>0</v>
      </c>
      <c r="C96">
        <v>0</v>
      </c>
      <c r="D96">
        <f t="shared" si="1"/>
        <v>0</v>
      </c>
    </row>
    <row r="97" spans="1:4" ht="17" x14ac:dyDescent="0.25">
      <c r="A97" s="1">
        <v>1109</v>
      </c>
      <c r="B97">
        <v>2</v>
      </c>
      <c r="C97">
        <v>0</v>
      </c>
      <c r="D97">
        <f t="shared" si="1"/>
        <v>0</v>
      </c>
    </row>
    <row r="98" spans="1:4" ht="17" x14ac:dyDescent="0.25">
      <c r="A98" s="1">
        <v>1111</v>
      </c>
      <c r="B98">
        <v>4497</v>
      </c>
      <c r="C98">
        <v>545</v>
      </c>
      <c r="D98">
        <f t="shared" si="1"/>
        <v>0.12119190571492106</v>
      </c>
    </row>
    <row r="99" spans="1:4" ht="17" x14ac:dyDescent="0.25">
      <c r="A99" s="1">
        <v>1113</v>
      </c>
      <c r="B99">
        <v>2559</v>
      </c>
      <c r="C99">
        <v>248</v>
      </c>
      <c r="D99">
        <f t="shared" si="1"/>
        <v>9.6912856584603357E-2</v>
      </c>
    </row>
    <row r="100" spans="1:4" ht="17" x14ac:dyDescent="0.25">
      <c r="A100" s="1">
        <v>1114</v>
      </c>
      <c r="B100">
        <v>1</v>
      </c>
      <c r="C100">
        <v>1</v>
      </c>
      <c r="D100">
        <f t="shared" si="1"/>
        <v>1</v>
      </c>
    </row>
    <row r="101" spans="1:4" ht="17" x14ac:dyDescent="0.25">
      <c r="A101" s="1">
        <v>1115</v>
      </c>
      <c r="B101">
        <v>28</v>
      </c>
      <c r="C101">
        <v>2</v>
      </c>
      <c r="D101">
        <f t="shared" si="1"/>
        <v>7.1428571428571425E-2</v>
      </c>
    </row>
    <row r="102" spans="1:4" ht="17" x14ac:dyDescent="0.25">
      <c r="A102" s="1">
        <v>1116</v>
      </c>
      <c r="B102">
        <v>469</v>
      </c>
      <c r="C102">
        <v>38</v>
      </c>
      <c r="D102">
        <f t="shared" si="1"/>
        <v>8.1023454157782518E-2</v>
      </c>
    </row>
    <row r="103" spans="1:4" ht="17" x14ac:dyDescent="0.25">
      <c r="A103" s="1">
        <v>1117</v>
      </c>
      <c r="B103">
        <v>357</v>
      </c>
      <c r="C103">
        <v>47</v>
      </c>
      <c r="D103">
        <f t="shared" si="1"/>
        <v>0.13165266106442577</v>
      </c>
    </row>
    <row r="104" spans="1:4" ht="17" x14ac:dyDescent="0.25">
      <c r="A104" s="1">
        <v>1119</v>
      </c>
      <c r="B104">
        <v>138</v>
      </c>
      <c r="C104">
        <v>4</v>
      </c>
      <c r="D104">
        <f t="shared" si="1"/>
        <v>2.8985507246376812E-2</v>
      </c>
    </row>
    <row r="105" spans="1:4" ht="17" x14ac:dyDescent="0.25">
      <c r="A105" s="1">
        <v>1120</v>
      </c>
      <c r="B105">
        <v>122</v>
      </c>
      <c r="C105">
        <v>8</v>
      </c>
      <c r="D105">
        <f t="shared" si="1"/>
        <v>6.5573770491803282E-2</v>
      </c>
    </row>
    <row r="106" spans="1:4" ht="17" x14ac:dyDescent="0.25">
      <c r="A106" s="1">
        <v>1123</v>
      </c>
      <c r="B106">
        <v>9</v>
      </c>
      <c r="C106">
        <v>0</v>
      </c>
      <c r="D106">
        <f t="shared" si="1"/>
        <v>0</v>
      </c>
    </row>
    <row r="107" spans="1:4" ht="17" x14ac:dyDescent="0.25">
      <c r="A107" s="1">
        <v>1124</v>
      </c>
      <c r="B107">
        <v>67</v>
      </c>
      <c r="C107">
        <v>2</v>
      </c>
      <c r="D107">
        <f t="shared" si="1"/>
        <v>2.9850746268656716E-2</v>
      </c>
    </row>
    <row r="108" spans="1:4" ht="17" x14ac:dyDescent="0.25">
      <c r="A108" s="1">
        <v>1125</v>
      </c>
      <c r="B108">
        <v>113</v>
      </c>
      <c r="C108">
        <v>5</v>
      </c>
      <c r="D108">
        <f t="shared" si="1"/>
        <v>4.4247787610619468E-2</v>
      </c>
    </row>
    <row r="109" spans="1:4" ht="17" x14ac:dyDescent="0.25">
      <c r="A109" s="1">
        <v>1126</v>
      </c>
      <c r="B109">
        <v>0</v>
      </c>
      <c r="C109">
        <v>0</v>
      </c>
      <c r="D109">
        <f t="shared" si="1"/>
        <v>0</v>
      </c>
    </row>
    <row r="110" spans="1:4" ht="17" x14ac:dyDescent="0.25">
      <c r="A110" s="1">
        <v>1127</v>
      </c>
      <c r="B110">
        <v>622</v>
      </c>
      <c r="C110">
        <v>47</v>
      </c>
      <c r="D110">
        <f t="shared" si="1"/>
        <v>7.5562700964630219E-2</v>
      </c>
    </row>
    <row r="111" spans="1:4" ht="17" x14ac:dyDescent="0.25">
      <c r="A111" s="1">
        <v>1128</v>
      </c>
      <c r="B111">
        <v>457</v>
      </c>
      <c r="C111">
        <v>49</v>
      </c>
      <c r="D111">
        <f t="shared" si="1"/>
        <v>0.10722100656455143</v>
      </c>
    </row>
    <row r="112" spans="1:4" ht="17" x14ac:dyDescent="0.25">
      <c r="A112" s="1">
        <v>1129</v>
      </c>
      <c r="B112">
        <v>483</v>
      </c>
      <c r="C112">
        <v>27</v>
      </c>
      <c r="D112">
        <f t="shared" si="1"/>
        <v>5.5900621118012424E-2</v>
      </c>
    </row>
    <row r="113" spans="1:4" ht="17" x14ac:dyDescent="0.25">
      <c r="A113" s="1">
        <v>1130</v>
      </c>
      <c r="B113">
        <v>0</v>
      </c>
      <c r="C113">
        <v>0</v>
      </c>
      <c r="D113">
        <f t="shared" si="1"/>
        <v>0</v>
      </c>
    </row>
    <row r="114" spans="1:4" ht="17" x14ac:dyDescent="0.25">
      <c r="A114" s="1">
        <v>1131</v>
      </c>
      <c r="B114">
        <v>0</v>
      </c>
      <c r="C114">
        <v>0</v>
      </c>
      <c r="D114">
        <f t="shared" si="1"/>
        <v>0</v>
      </c>
    </row>
    <row r="115" spans="1:4" ht="17" x14ac:dyDescent="0.25">
      <c r="A115" s="1">
        <v>1132</v>
      </c>
      <c r="B115">
        <v>2</v>
      </c>
      <c r="C115">
        <v>2</v>
      </c>
      <c r="D115">
        <f t="shared" si="1"/>
        <v>1</v>
      </c>
    </row>
    <row r="116" spans="1:4" ht="17" x14ac:dyDescent="0.25">
      <c r="A116" s="1">
        <v>1133</v>
      </c>
      <c r="B116">
        <v>3</v>
      </c>
      <c r="C116">
        <v>0</v>
      </c>
      <c r="D116">
        <f t="shared" si="1"/>
        <v>0</v>
      </c>
    </row>
    <row r="117" spans="1:4" ht="17" x14ac:dyDescent="0.25">
      <c r="A117" s="1">
        <v>1134</v>
      </c>
      <c r="B117">
        <v>0</v>
      </c>
      <c r="C117">
        <v>0</v>
      </c>
      <c r="D117">
        <f t="shared" si="1"/>
        <v>0</v>
      </c>
    </row>
    <row r="118" spans="1:4" ht="17" x14ac:dyDescent="0.25">
      <c r="A118" s="1">
        <v>1135</v>
      </c>
      <c r="B118">
        <v>2</v>
      </c>
      <c r="C118">
        <v>0</v>
      </c>
      <c r="D118">
        <f t="shared" si="1"/>
        <v>0</v>
      </c>
    </row>
    <row r="119" spans="1:4" ht="17" x14ac:dyDescent="0.25">
      <c r="A119" s="1">
        <v>1136</v>
      </c>
      <c r="B119">
        <v>375</v>
      </c>
      <c r="C119">
        <v>14</v>
      </c>
      <c r="D119">
        <f t="shared" si="1"/>
        <v>3.7333333333333336E-2</v>
      </c>
    </row>
    <row r="120" spans="1:4" ht="17" x14ac:dyDescent="0.25">
      <c r="A120" s="1">
        <v>1137</v>
      </c>
      <c r="B120">
        <v>0</v>
      </c>
      <c r="C120">
        <v>0</v>
      </c>
      <c r="D120">
        <f t="shared" si="1"/>
        <v>0</v>
      </c>
    </row>
    <row r="121" spans="1:4" ht="17" x14ac:dyDescent="0.25">
      <c r="A121" s="1">
        <v>1138</v>
      </c>
      <c r="B121">
        <v>8</v>
      </c>
      <c r="C121">
        <v>0</v>
      </c>
      <c r="D121">
        <f t="shared" si="1"/>
        <v>0</v>
      </c>
    </row>
    <row r="122" spans="1:4" ht="17" x14ac:dyDescent="0.25">
      <c r="A122" s="1">
        <v>1139</v>
      </c>
      <c r="B122">
        <v>0</v>
      </c>
      <c r="C122">
        <v>0</v>
      </c>
      <c r="D122">
        <f t="shared" si="1"/>
        <v>0</v>
      </c>
    </row>
    <row r="123" spans="1:4" ht="17" x14ac:dyDescent="0.25">
      <c r="A123" s="1">
        <v>2001</v>
      </c>
      <c r="B123">
        <v>858</v>
      </c>
      <c r="C123">
        <v>54</v>
      </c>
      <c r="D123">
        <f t="shared" si="1"/>
        <v>6.2937062937062943E-2</v>
      </c>
    </row>
    <row r="124" spans="1:4" ht="17" x14ac:dyDescent="0.25">
      <c r="A124" s="1">
        <v>2002</v>
      </c>
      <c r="B124">
        <v>1211</v>
      </c>
      <c r="C124">
        <v>102</v>
      </c>
      <c r="D124">
        <f t="shared" si="1"/>
        <v>8.4227910817506191E-2</v>
      </c>
    </row>
    <row r="125" spans="1:4" ht="17" x14ac:dyDescent="0.25">
      <c r="A125" s="1">
        <v>2003</v>
      </c>
      <c r="B125">
        <v>3190</v>
      </c>
      <c r="C125">
        <v>266</v>
      </c>
      <c r="D125">
        <f t="shared" si="1"/>
        <v>8.3385579937304069E-2</v>
      </c>
    </row>
    <row r="126" spans="1:4" ht="17" x14ac:dyDescent="0.25">
      <c r="A126" s="1">
        <v>2004</v>
      </c>
      <c r="B126">
        <v>2778</v>
      </c>
      <c r="C126">
        <v>210</v>
      </c>
      <c r="D126">
        <f t="shared" si="1"/>
        <v>7.5593952483801297E-2</v>
      </c>
    </row>
    <row r="127" spans="1:4" ht="17" x14ac:dyDescent="0.25">
      <c r="A127" s="1">
        <v>2005</v>
      </c>
      <c r="B127">
        <v>919</v>
      </c>
      <c r="C127">
        <v>137</v>
      </c>
      <c r="D127">
        <f t="shared" si="1"/>
        <v>0.14907508161044614</v>
      </c>
    </row>
    <row r="128" spans="1:4" ht="17" x14ac:dyDescent="0.25">
      <c r="A128" s="1">
        <v>2006</v>
      </c>
      <c r="B128">
        <v>20</v>
      </c>
      <c r="C128">
        <v>2</v>
      </c>
      <c r="D128">
        <f t="shared" si="1"/>
        <v>0.1</v>
      </c>
    </row>
    <row r="129" spans="1:4" ht="17" x14ac:dyDescent="0.25">
      <c r="A129" s="1">
        <v>2007</v>
      </c>
      <c r="B129">
        <v>2222</v>
      </c>
      <c r="C129">
        <v>187</v>
      </c>
      <c r="D129">
        <f t="shared" si="1"/>
        <v>8.4158415841584164E-2</v>
      </c>
    </row>
    <row r="130" spans="1:4" ht="17" x14ac:dyDescent="0.25">
      <c r="A130" s="1">
        <v>2008</v>
      </c>
      <c r="B130">
        <v>1095</v>
      </c>
      <c r="C130">
        <v>98</v>
      </c>
      <c r="D130">
        <f t="shared" si="1"/>
        <v>8.9497716894977167E-2</v>
      </c>
    </row>
    <row r="131" spans="1:4" ht="17" x14ac:dyDescent="0.25">
      <c r="A131" s="1">
        <v>2009</v>
      </c>
      <c r="B131">
        <v>2004</v>
      </c>
      <c r="C131">
        <v>114</v>
      </c>
      <c r="D131">
        <f t="shared" ref="D131:D194" si="2">IF(B131=0,C131,C131/B131)</f>
        <v>5.6886227544910177E-2</v>
      </c>
    </row>
    <row r="132" spans="1:4" ht="17" x14ac:dyDescent="0.25">
      <c r="A132" s="1">
        <v>2010</v>
      </c>
      <c r="B132">
        <v>967</v>
      </c>
      <c r="C132">
        <v>134</v>
      </c>
      <c r="D132">
        <f t="shared" si="2"/>
        <v>0.13857290589451912</v>
      </c>
    </row>
    <row r="133" spans="1:4" ht="17" x14ac:dyDescent="0.25">
      <c r="A133" s="1">
        <v>2011</v>
      </c>
      <c r="B133">
        <v>1952</v>
      </c>
      <c r="C133">
        <v>173</v>
      </c>
      <c r="D133">
        <f t="shared" si="2"/>
        <v>8.8627049180327863E-2</v>
      </c>
    </row>
    <row r="134" spans="1:4" ht="17" x14ac:dyDescent="0.25">
      <c r="A134" s="1">
        <v>2012</v>
      </c>
      <c r="B134">
        <v>1486</v>
      </c>
      <c r="C134">
        <v>104</v>
      </c>
      <c r="D134">
        <f t="shared" si="2"/>
        <v>6.9986541049798109E-2</v>
      </c>
    </row>
    <row r="135" spans="1:4" ht="17" x14ac:dyDescent="0.25">
      <c r="A135" s="1">
        <v>2013</v>
      </c>
      <c r="B135">
        <v>1113</v>
      </c>
      <c r="C135">
        <v>151</v>
      </c>
      <c r="D135">
        <f t="shared" si="2"/>
        <v>0.13566936208445643</v>
      </c>
    </row>
    <row r="136" spans="1:4" ht="17" x14ac:dyDescent="0.25">
      <c r="A136" s="1">
        <v>2014</v>
      </c>
      <c r="B136">
        <v>1191</v>
      </c>
      <c r="C136">
        <v>142</v>
      </c>
      <c r="D136">
        <f t="shared" si="2"/>
        <v>0.11922753988245172</v>
      </c>
    </row>
    <row r="137" spans="1:4" ht="17" x14ac:dyDescent="0.25">
      <c r="A137" s="1">
        <v>2015</v>
      </c>
      <c r="B137">
        <v>1869</v>
      </c>
      <c r="C137">
        <v>90</v>
      </c>
      <c r="D137">
        <f t="shared" si="2"/>
        <v>4.8154093097913325E-2</v>
      </c>
    </row>
    <row r="138" spans="1:4" ht="17" x14ac:dyDescent="0.25">
      <c r="A138" s="1">
        <v>2016</v>
      </c>
      <c r="B138">
        <v>1317</v>
      </c>
      <c r="C138">
        <v>65</v>
      </c>
      <c r="D138">
        <f t="shared" si="2"/>
        <v>4.9354593773728167E-2</v>
      </c>
    </row>
    <row r="139" spans="1:4" ht="17" x14ac:dyDescent="0.25">
      <c r="A139" s="1">
        <v>2017</v>
      </c>
      <c r="B139">
        <v>1191</v>
      </c>
      <c r="C139">
        <v>55</v>
      </c>
      <c r="D139">
        <f t="shared" si="2"/>
        <v>4.6179680940386228E-2</v>
      </c>
    </row>
    <row r="140" spans="1:4" ht="17" x14ac:dyDescent="0.25">
      <c r="A140" s="1">
        <v>2018</v>
      </c>
      <c r="B140">
        <v>1059</v>
      </c>
      <c r="C140">
        <v>150</v>
      </c>
      <c r="D140">
        <f t="shared" si="2"/>
        <v>0.14164305949008499</v>
      </c>
    </row>
    <row r="141" spans="1:4" ht="17" x14ac:dyDescent="0.25">
      <c r="A141" s="1">
        <v>2019</v>
      </c>
      <c r="B141">
        <v>1745</v>
      </c>
      <c r="C141">
        <v>128</v>
      </c>
      <c r="D141">
        <f t="shared" si="2"/>
        <v>7.3352435530085955E-2</v>
      </c>
    </row>
    <row r="142" spans="1:4" ht="17" x14ac:dyDescent="0.25">
      <c r="A142" s="1">
        <v>2020</v>
      </c>
      <c r="B142">
        <v>2480</v>
      </c>
      <c r="C142">
        <v>237</v>
      </c>
      <c r="D142">
        <f t="shared" si="2"/>
        <v>9.5564516129032259E-2</v>
      </c>
    </row>
    <row r="143" spans="1:4" ht="17" x14ac:dyDescent="0.25">
      <c r="A143" s="1">
        <v>2021</v>
      </c>
      <c r="B143">
        <v>2685</v>
      </c>
      <c r="C143">
        <v>173</v>
      </c>
      <c r="D143">
        <f t="shared" si="2"/>
        <v>6.4432029795158288E-2</v>
      </c>
    </row>
    <row r="144" spans="1:4" ht="17" x14ac:dyDescent="0.25">
      <c r="A144" s="1">
        <v>2022</v>
      </c>
      <c r="B144">
        <v>1595</v>
      </c>
      <c r="C144">
        <v>121</v>
      </c>
      <c r="D144">
        <f t="shared" si="2"/>
        <v>7.586206896551724E-2</v>
      </c>
    </row>
    <row r="145" spans="1:4" ht="17" x14ac:dyDescent="0.25">
      <c r="A145" s="1">
        <v>2023</v>
      </c>
      <c r="B145">
        <v>2797</v>
      </c>
      <c r="C145">
        <v>274</v>
      </c>
      <c r="D145">
        <f t="shared" si="2"/>
        <v>9.7962102252413294E-2</v>
      </c>
    </row>
    <row r="146" spans="1:4" ht="17" x14ac:dyDescent="0.25">
      <c r="A146" s="1">
        <v>2024</v>
      </c>
      <c r="B146">
        <v>1802</v>
      </c>
      <c r="C146">
        <v>169</v>
      </c>
      <c r="D146">
        <f t="shared" si="2"/>
        <v>9.3784683684794673E-2</v>
      </c>
    </row>
    <row r="147" spans="1:4" ht="17" x14ac:dyDescent="0.25">
      <c r="A147" s="1">
        <v>2025</v>
      </c>
      <c r="B147">
        <v>2374</v>
      </c>
      <c r="C147">
        <v>331</v>
      </c>
      <c r="D147">
        <f t="shared" si="2"/>
        <v>0.13942712721145745</v>
      </c>
    </row>
    <row r="148" spans="1:4" ht="17" x14ac:dyDescent="0.25">
      <c r="A148" s="1">
        <v>2026</v>
      </c>
      <c r="B148">
        <v>2043</v>
      </c>
      <c r="C148">
        <v>349</v>
      </c>
      <c r="D148">
        <f t="shared" si="2"/>
        <v>0.17082721488007832</v>
      </c>
    </row>
    <row r="149" spans="1:4" ht="17" x14ac:dyDescent="0.25">
      <c r="A149" s="1">
        <v>2027</v>
      </c>
      <c r="B149">
        <v>1226</v>
      </c>
      <c r="C149">
        <v>260</v>
      </c>
      <c r="D149">
        <f t="shared" si="2"/>
        <v>0.21207177814029363</v>
      </c>
    </row>
    <row r="150" spans="1:4" ht="17" x14ac:dyDescent="0.25">
      <c r="A150" s="1">
        <v>2028</v>
      </c>
      <c r="B150">
        <v>2147</v>
      </c>
      <c r="C150">
        <v>503</v>
      </c>
      <c r="D150">
        <f t="shared" si="2"/>
        <v>0.2342803912435957</v>
      </c>
    </row>
    <row r="151" spans="1:4" ht="17" x14ac:dyDescent="0.25">
      <c r="A151" s="1">
        <v>2029</v>
      </c>
      <c r="B151">
        <v>1303</v>
      </c>
      <c r="C151">
        <v>104</v>
      </c>
      <c r="D151">
        <f t="shared" si="2"/>
        <v>7.9815809669992327E-2</v>
      </c>
    </row>
    <row r="152" spans="1:4" ht="17" x14ac:dyDescent="0.25">
      <c r="A152" s="1">
        <v>2030</v>
      </c>
      <c r="B152">
        <v>1533</v>
      </c>
      <c r="C152">
        <v>108</v>
      </c>
      <c r="D152">
        <f t="shared" si="2"/>
        <v>7.0450097847358117E-2</v>
      </c>
    </row>
    <row r="153" spans="1:4" ht="17" x14ac:dyDescent="0.25">
      <c r="A153" s="1">
        <v>2031</v>
      </c>
      <c r="B153">
        <v>1594</v>
      </c>
      <c r="C153">
        <v>118</v>
      </c>
      <c r="D153">
        <f t="shared" si="2"/>
        <v>7.4027603513174403E-2</v>
      </c>
    </row>
    <row r="154" spans="1:4" ht="17" x14ac:dyDescent="0.25">
      <c r="A154" s="1">
        <v>2032</v>
      </c>
      <c r="B154">
        <v>496</v>
      </c>
      <c r="C154">
        <v>65</v>
      </c>
      <c r="D154">
        <f t="shared" si="2"/>
        <v>0.13104838709677419</v>
      </c>
    </row>
    <row r="155" spans="1:4" ht="17" x14ac:dyDescent="0.25">
      <c r="A155" s="1">
        <v>2033</v>
      </c>
      <c r="B155">
        <v>1023</v>
      </c>
      <c r="C155">
        <v>67</v>
      </c>
      <c r="D155">
        <f t="shared" si="2"/>
        <v>6.5493646138807426E-2</v>
      </c>
    </row>
    <row r="156" spans="1:4" ht="17" x14ac:dyDescent="0.25">
      <c r="A156" s="1">
        <v>2034</v>
      </c>
      <c r="B156">
        <v>1365</v>
      </c>
      <c r="C156">
        <v>55</v>
      </c>
      <c r="D156">
        <f t="shared" si="2"/>
        <v>4.0293040293040296E-2</v>
      </c>
    </row>
    <row r="157" spans="1:4" ht="17" x14ac:dyDescent="0.25">
      <c r="A157" s="1">
        <v>2035</v>
      </c>
      <c r="B157">
        <v>1275</v>
      </c>
      <c r="C157">
        <v>425</v>
      </c>
      <c r="D157">
        <f t="shared" si="2"/>
        <v>0.33333333333333331</v>
      </c>
    </row>
    <row r="158" spans="1:4" ht="17" x14ac:dyDescent="0.25">
      <c r="A158" s="1">
        <v>2036</v>
      </c>
      <c r="B158">
        <v>1480</v>
      </c>
      <c r="C158">
        <v>559</v>
      </c>
      <c r="D158">
        <f t="shared" si="2"/>
        <v>0.37770270270270268</v>
      </c>
    </row>
    <row r="159" spans="1:4" ht="17" x14ac:dyDescent="0.25">
      <c r="A159" s="1">
        <v>2037</v>
      </c>
      <c r="B159">
        <v>1453</v>
      </c>
      <c r="C159">
        <v>273</v>
      </c>
      <c r="D159">
        <f t="shared" si="2"/>
        <v>0.18788713007570543</v>
      </c>
    </row>
    <row r="160" spans="1:4" ht="17" x14ac:dyDescent="0.25">
      <c r="A160" s="1">
        <v>2038</v>
      </c>
      <c r="B160">
        <v>921</v>
      </c>
      <c r="C160">
        <v>297</v>
      </c>
      <c r="D160">
        <f t="shared" si="2"/>
        <v>0.32247557003257327</v>
      </c>
    </row>
    <row r="161" spans="1:4" ht="17" x14ac:dyDescent="0.25">
      <c r="A161" s="1">
        <v>2039</v>
      </c>
      <c r="B161">
        <v>1291</v>
      </c>
      <c r="C161">
        <v>260</v>
      </c>
      <c r="D161">
        <f t="shared" si="2"/>
        <v>0.20139426800929511</v>
      </c>
    </row>
    <row r="162" spans="1:4" ht="17" x14ac:dyDescent="0.25">
      <c r="A162" s="1">
        <v>2040</v>
      </c>
      <c r="B162">
        <v>2379</v>
      </c>
      <c r="C162">
        <v>340</v>
      </c>
      <c r="D162">
        <f t="shared" si="2"/>
        <v>0.14291719209751996</v>
      </c>
    </row>
    <row r="163" spans="1:4" ht="17" x14ac:dyDescent="0.25">
      <c r="A163" s="1">
        <v>2041</v>
      </c>
      <c r="B163">
        <v>2743</v>
      </c>
      <c r="C163">
        <v>306</v>
      </c>
      <c r="D163">
        <f t="shared" si="2"/>
        <v>0.11155668975574189</v>
      </c>
    </row>
    <row r="164" spans="1:4" ht="17" x14ac:dyDescent="0.25">
      <c r="A164" s="1">
        <v>2042</v>
      </c>
      <c r="B164">
        <v>1665</v>
      </c>
      <c r="C164">
        <v>156</v>
      </c>
      <c r="D164">
        <f t="shared" si="2"/>
        <v>9.3693693693693694E-2</v>
      </c>
    </row>
    <row r="165" spans="1:4" ht="17" x14ac:dyDescent="0.25">
      <c r="A165" s="1">
        <v>2043</v>
      </c>
      <c r="B165">
        <v>1770</v>
      </c>
      <c r="C165">
        <v>159</v>
      </c>
      <c r="D165">
        <f t="shared" si="2"/>
        <v>8.9830508474576271E-2</v>
      </c>
    </row>
    <row r="166" spans="1:4" ht="17" x14ac:dyDescent="0.25">
      <c r="A166" s="1">
        <v>2044</v>
      </c>
      <c r="B166">
        <v>2429</v>
      </c>
      <c r="C166">
        <v>166</v>
      </c>
      <c r="D166">
        <f t="shared" si="2"/>
        <v>6.8340881020996294E-2</v>
      </c>
    </row>
    <row r="167" spans="1:4" ht="17" x14ac:dyDescent="0.25">
      <c r="A167" s="1">
        <v>2045</v>
      </c>
      <c r="B167">
        <v>1899</v>
      </c>
      <c r="C167">
        <v>573</v>
      </c>
      <c r="D167">
        <f t="shared" si="2"/>
        <v>0.30173775671406006</v>
      </c>
    </row>
    <row r="168" spans="1:4" ht="17" x14ac:dyDescent="0.25">
      <c r="A168" s="1">
        <v>2046</v>
      </c>
      <c r="B168">
        <v>2003</v>
      </c>
      <c r="C168">
        <v>539</v>
      </c>
      <c r="D168">
        <f t="shared" si="2"/>
        <v>0.26909635546679977</v>
      </c>
    </row>
    <row r="169" spans="1:4" ht="17" x14ac:dyDescent="0.25">
      <c r="A169" s="1">
        <v>2047</v>
      </c>
      <c r="B169">
        <v>1588</v>
      </c>
      <c r="C169">
        <v>325</v>
      </c>
      <c r="D169">
        <f t="shared" si="2"/>
        <v>0.20465994962216624</v>
      </c>
    </row>
    <row r="170" spans="1:4" ht="17" x14ac:dyDescent="0.25">
      <c r="A170" s="1">
        <v>2048</v>
      </c>
      <c r="B170">
        <v>1739</v>
      </c>
      <c r="C170">
        <v>133</v>
      </c>
      <c r="D170">
        <f t="shared" si="2"/>
        <v>7.648073605520414E-2</v>
      </c>
    </row>
    <row r="171" spans="1:4" ht="17" x14ac:dyDescent="0.25">
      <c r="A171" s="1">
        <v>2049</v>
      </c>
      <c r="B171">
        <v>2828</v>
      </c>
      <c r="C171">
        <v>370</v>
      </c>
      <c r="D171">
        <f t="shared" si="2"/>
        <v>0.13083451202263083</v>
      </c>
    </row>
    <row r="172" spans="1:4" ht="17" x14ac:dyDescent="0.25">
      <c r="A172" s="1">
        <v>2050</v>
      </c>
      <c r="B172">
        <v>1717</v>
      </c>
      <c r="C172">
        <v>229</v>
      </c>
      <c r="D172">
        <f t="shared" si="2"/>
        <v>0.1333721607454863</v>
      </c>
    </row>
    <row r="173" spans="1:4" ht="17" x14ac:dyDescent="0.25">
      <c r="A173" s="1">
        <v>2051</v>
      </c>
      <c r="B173">
        <v>541</v>
      </c>
      <c r="C173">
        <v>83</v>
      </c>
      <c r="D173">
        <f t="shared" si="2"/>
        <v>0.15341959334565619</v>
      </c>
    </row>
    <row r="174" spans="1:4" ht="17" x14ac:dyDescent="0.25">
      <c r="A174" s="1">
        <v>2052</v>
      </c>
      <c r="B174">
        <v>978</v>
      </c>
      <c r="C174">
        <v>67</v>
      </c>
      <c r="D174">
        <f t="shared" si="2"/>
        <v>6.8507157464212681E-2</v>
      </c>
    </row>
    <row r="175" spans="1:4" ht="17" x14ac:dyDescent="0.25">
      <c r="A175" s="1">
        <v>2053</v>
      </c>
      <c r="B175">
        <v>1189</v>
      </c>
      <c r="C175">
        <v>141</v>
      </c>
      <c r="D175">
        <f t="shared" si="2"/>
        <v>0.11858704793944491</v>
      </c>
    </row>
    <row r="176" spans="1:4" ht="17" x14ac:dyDescent="0.25">
      <c r="A176" s="1">
        <v>2054</v>
      </c>
      <c r="B176">
        <v>1902</v>
      </c>
      <c r="C176">
        <v>452</v>
      </c>
      <c r="D176">
        <f t="shared" si="2"/>
        <v>0.23764458464773922</v>
      </c>
    </row>
    <row r="177" spans="1:4" ht="17" x14ac:dyDescent="0.25">
      <c r="A177" s="1">
        <v>2055</v>
      </c>
      <c r="B177">
        <v>1786</v>
      </c>
      <c r="C177">
        <v>319</v>
      </c>
      <c r="D177">
        <f t="shared" si="2"/>
        <v>0.17861142217245241</v>
      </c>
    </row>
    <row r="178" spans="1:4" ht="17" x14ac:dyDescent="0.25">
      <c r="A178" s="1">
        <v>2056</v>
      </c>
      <c r="B178">
        <v>1366</v>
      </c>
      <c r="C178">
        <v>163</v>
      </c>
      <c r="D178">
        <f t="shared" si="2"/>
        <v>0.11932650073206442</v>
      </c>
    </row>
    <row r="179" spans="1:4" ht="17" x14ac:dyDescent="0.25">
      <c r="A179" s="1">
        <v>2057</v>
      </c>
      <c r="B179">
        <v>2165</v>
      </c>
      <c r="C179">
        <v>182</v>
      </c>
      <c r="D179">
        <f t="shared" si="2"/>
        <v>8.406466512702078E-2</v>
      </c>
    </row>
    <row r="180" spans="1:4" ht="17" x14ac:dyDescent="0.25">
      <c r="A180" s="1">
        <v>2058</v>
      </c>
      <c r="B180">
        <v>2162</v>
      </c>
      <c r="C180">
        <v>214</v>
      </c>
      <c r="D180">
        <f t="shared" si="2"/>
        <v>9.8982423681776135E-2</v>
      </c>
    </row>
    <row r="181" spans="1:4" ht="17" x14ac:dyDescent="0.25">
      <c r="A181" s="1">
        <v>2059</v>
      </c>
      <c r="B181">
        <v>2175</v>
      </c>
      <c r="C181">
        <v>247</v>
      </c>
      <c r="D181">
        <f t="shared" si="2"/>
        <v>0.1135632183908046</v>
      </c>
    </row>
    <row r="182" spans="1:4" ht="17" x14ac:dyDescent="0.25">
      <c r="A182" s="1">
        <v>2060</v>
      </c>
      <c r="B182">
        <v>1409</v>
      </c>
      <c r="C182">
        <v>192</v>
      </c>
      <c r="D182">
        <f t="shared" si="2"/>
        <v>0.13626685592618878</v>
      </c>
    </row>
    <row r="183" spans="1:4" ht="17" x14ac:dyDescent="0.25">
      <c r="A183" s="1">
        <v>2062</v>
      </c>
      <c r="B183">
        <v>1098</v>
      </c>
      <c r="C183">
        <v>200</v>
      </c>
      <c r="D183">
        <f t="shared" si="2"/>
        <v>0.18214936247723132</v>
      </c>
    </row>
    <row r="184" spans="1:4" ht="17" x14ac:dyDescent="0.25">
      <c r="A184" s="1">
        <v>2063</v>
      </c>
      <c r="B184">
        <v>0</v>
      </c>
      <c r="C184">
        <v>0</v>
      </c>
      <c r="D184">
        <f t="shared" si="2"/>
        <v>0</v>
      </c>
    </row>
    <row r="185" spans="1:4" ht="17" x14ac:dyDescent="0.25">
      <c r="A185" s="1">
        <v>2064</v>
      </c>
      <c r="B185">
        <v>2248</v>
      </c>
      <c r="C185">
        <v>364</v>
      </c>
      <c r="D185">
        <f t="shared" si="2"/>
        <v>0.16192170818505339</v>
      </c>
    </row>
    <row r="186" spans="1:4" ht="17" x14ac:dyDescent="0.25">
      <c r="A186" s="1">
        <v>2066</v>
      </c>
      <c r="B186">
        <v>3516</v>
      </c>
      <c r="C186">
        <v>543</v>
      </c>
      <c r="D186">
        <f t="shared" si="2"/>
        <v>0.15443686006825938</v>
      </c>
    </row>
    <row r="187" spans="1:4" ht="17" x14ac:dyDescent="0.25">
      <c r="A187" s="1">
        <v>2067</v>
      </c>
      <c r="B187">
        <v>267</v>
      </c>
      <c r="C187">
        <v>60</v>
      </c>
      <c r="D187">
        <f t="shared" si="2"/>
        <v>0.2247191011235955</v>
      </c>
    </row>
    <row r="188" spans="1:4" ht="17" x14ac:dyDescent="0.25">
      <c r="A188" s="1">
        <v>2068</v>
      </c>
      <c r="B188">
        <v>3866</v>
      </c>
      <c r="C188">
        <v>737</v>
      </c>
      <c r="D188">
        <f t="shared" si="2"/>
        <v>0.19063631660631145</v>
      </c>
    </row>
    <row r="189" spans="1:4" ht="17" x14ac:dyDescent="0.25">
      <c r="A189" s="1">
        <v>2069</v>
      </c>
      <c r="B189">
        <v>2694</v>
      </c>
      <c r="C189">
        <v>295</v>
      </c>
      <c r="D189">
        <f t="shared" si="2"/>
        <v>0.10950259836674091</v>
      </c>
    </row>
    <row r="190" spans="1:4" ht="17" x14ac:dyDescent="0.25">
      <c r="A190" s="1">
        <v>2070</v>
      </c>
      <c r="B190">
        <v>2104</v>
      </c>
      <c r="C190">
        <v>224</v>
      </c>
      <c r="D190">
        <f t="shared" si="2"/>
        <v>0.10646387832699619</v>
      </c>
    </row>
    <row r="191" spans="1:4" ht="17" x14ac:dyDescent="0.25">
      <c r="A191" s="1">
        <v>2071</v>
      </c>
      <c r="B191">
        <v>885</v>
      </c>
      <c r="C191">
        <v>61</v>
      </c>
      <c r="D191">
        <f t="shared" si="2"/>
        <v>6.8926553672316385E-2</v>
      </c>
    </row>
    <row r="192" spans="1:4" ht="17" x14ac:dyDescent="0.25">
      <c r="A192" s="1">
        <v>2072</v>
      </c>
      <c r="B192">
        <v>3064</v>
      </c>
      <c r="C192">
        <v>388</v>
      </c>
      <c r="D192">
        <f t="shared" si="2"/>
        <v>0.12663185378590078</v>
      </c>
    </row>
    <row r="193" spans="1:4" ht="17" x14ac:dyDescent="0.25">
      <c r="A193" s="1">
        <v>2073</v>
      </c>
      <c r="B193">
        <v>1187</v>
      </c>
      <c r="C193">
        <v>125</v>
      </c>
      <c r="D193">
        <f t="shared" si="2"/>
        <v>0.10530749789385004</v>
      </c>
    </row>
    <row r="194" spans="1:4" ht="17" x14ac:dyDescent="0.25">
      <c r="A194" s="1">
        <v>2074</v>
      </c>
      <c r="B194">
        <v>1111</v>
      </c>
      <c r="C194">
        <v>45</v>
      </c>
      <c r="D194">
        <f t="shared" si="2"/>
        <v>4.0504050405040501E-2</v>
      </c>
    </row>
    <row r="195" spans="1:4" ht="17" x14ac:dyDescent="0.25">
      <c r="A195" s="1">
        <v>2075</v>
      </c>
      <c r="B195">
        <v>444</v>
      </c>
      <c r="C195">
        <v>25</v>
      </c>
      <c r="D195">
        <f t="shared" ref="D195:D258" si="3">IF(B195=0,C195,C195/B195)</f>
        <v>5.6306306306306307E-2</v>
      </c>
    </row>
    <row r="196" spans="1:4" ht="17" x14ac:dyDescent="0.25">
      <c r="A196" s="1">
        <v>2076</v>
      </c>
      <c r="B196">
        <v>2220</v>
      </c>
      <c r="C196">
        <v>247</v>
      </c>
      <c r="D196">
        <f t="shared" si="3"/>
        <v>0.11126126126126126</v>
      </c>
    </row>
    <row r="197" spans="1:4" ht="17" x14ac:dyDescent="0.25">
      <c r="A197" s="1">
        <v>2077</v>
      </c>
      <c r="B197">
        <v>2185</v>
      </c>
      <c r="C197">
        <v>375</v>
      </c>
      <c r="D197">
        <f t="shared" si="3"/>
        <v>0.17162471395881007</v>
      </c>
    </row>
    <row r="198" spans="1:4" ht="17" x14ac:dyDescent="0.25">
      <c r="A198" s="1">
        <v>2078</v>
      </c>
      <c r="B198">
        <v>2426</v>
      </c>
      <c r="C198">
        <v>222</v>
      </c>
      <c r="D198">
        <f t="shared" si="3"/>
        <v>9.1508656224237428E-2</v>
      </c>
    </row>
    <row r="199" spans="1:4" ht="17" x14ac:dyDescent="0.25">
      <c r="A199" s="1">
        <v>2079</v>
      </c>
      <c r="B199">
        <v>675</v>
      </c>
      <c r="C199">
        <v>52</v>
      </c>
      <c r="D199">
        <f t="shared" si="3"/>
        <v>7.7037037037037043E-2</v>
      </c>
    </row>
    <row r="200" spans="1:4" ht="17" x14ac:dyDescent="0.25">
      <c r="A200" s="1">
        <v>2080</v>
      </c>
      <c r="B200">
        <v>916</v>
      </c>
      <c r="C200">
        <v>86</v>
      </c>
      <c r="D200">
        <f t="shared" si="3"/>
        <v>9.3886462882096067E-2</v>
      </c>
    </row>
    <row r="201" spans="1:4" ht="17" x14ac:dyDescent="0.25">
      <c r="A201" s="1">
        <v>2081</v>
      </c>
      <c r="B201">
        <v>809</v>
      </c>
      <c r="C201">
        <v>116</v>
      </c>
      <c r="D201">
        <f t="shared" si="3"/>
        <v>0.14338689740420271</v>
      </c>
    </row>
    <row r="202" spans="1:4" ht="17" x14ac:dyDescent="0.25">
      <c r="A202" s="1">
        <v>2082</v>
      </c>
      <c r="B202">
        <v>1472</v>
      </c>
      <c r="C202">
        <v>167</v>
      </c>
      <c r="D202">
        <f t="shared" si="3"/>
        <v>0.11345108695652174</v>
      </c>
    </row>
    <row r="203" spans="1:4" ht="17" x14ac:dyDescent="0.25">
      <c r="A203" s="1">
        <v>2083</v>
      </c>
      <c r="B203">
        <v>671</v>
      </c>
      <c r="C203">
        <v>170</v>
      </c>
      <c r="D203">
        <f t="shared" si="3"/>
        <v>0.25335320417287632</v>
      </c>
    </row>
    <row r="204" spans="1:4" ht="17" x14ac:dyDescent="0.25">
      <c r="A204" s="1">
        <v>2084</v>
      </c>
      <c r="B204">
        <v>3277</v>
      </c>
      <c r="C204">
        <v>711</v>
      </c>
      <c r="D204">
        <f t="shared" si="3"/>
        <v>0.21696673787000306</v>
      </c>
    </row>
    <row r="205" spans="1:4" ht="17" x14ac:dyDescent="0.25">
      <c r="A205" s="1">
        <v>2085</v>
      </c>
      <c r="B205">
        <v>1398</v>
      </c>
      <c r="C205">
        <v>195</v>
      </c>
      <c r="D205">
        <f t="shared" si="3"/>
        <v>0.13948497854077252</v>
      </c>
    </row>
    <row r="206" spans="1:4" ht="17" x14ac:dyDescent="0.25">
      <c r="A206" s="1">
        <v>2086</v>
      </c>
      <c r="B206">
        <v>3000</v>
      </c>
      <c r="C206">
        <v>402</v>
      </c>
      <c r="D206">
        <f t="shared" si="3"/>
        <v>0.13400000000000001</v>
      </c>
    </row>
    <row r="207" spans="1:4" ht="17" x14ac:dyDescent="0.25">
      <c r="A207" s="1">
        <v>2087</v>
      </c>
      <c r="B207">
        <v>1715</v>
      </c>
      <c r="C207">
        <v>363</v>
      </c>
      <c r="D207">
        <f t="shared" si="3"/>
        <v>0.21166180758017492</v>
      </c>
    </row>
    <row r="208" spans="1:4" ht="17" x14ac:dyDescent="0.25">
      <c r="A208" s="1">
        <v>2088</v>
      </c>
      <c r="B208">
        <v>3577</v>
      </c>
      <c r="C208">
        <v>469</v>
      </c>
      <c r="D208">
        <f t="shared" si="3"/>
        <v>0.13111545988258316</v>
      </c>
    </row>
    <row r="209" spans="1:4" ht="17" x14ac:dyDescent="0.25">
      <c r="A209" s="1">
        <v>2089</v>
      </c>
      <c r="B209">
        <v>492</v>
      </c>
      <c r="C209">
        <v>21</v>
      </c>
      <c r="D209">
        <f t="shared" si="3"/>
        <v>4.2682926829268296E-2</v>
      </c>
    </row>
    <row r="210" spans="1:4" ht="17" x14ac:dyDescent="0.25">
      <c r="A210" s="1">
        <v>2090</v>
      </c>
      <c r="B210">
        <v>1866</v>
      </c>
      <c r="C210">
        <v>142</v>
      </c>
      <c r="D210">
        <f t="shared" si="3"/>
        <v>7.6098606645230438E-2</v>
      </c>
    </row>
    <row r="211" spans="1:4" ht="17" x14ac:dyDescent="0.25">
      <c r="A211" s="1">
        <v>2091</v>
      </c>
      <c r="B211">
        <v>2766</v>
      </c>
      <c r="C211">
        <v>253</v>
      </c>
      <c r="D211">
        <f t="shared" si="3"/>
        <v>9.1467823571945051E-2</v>
      </c>
    </row>
    <row r="212" spans="1:4" ht="17" x14ac:dyDescent="0.25">
      <c r="A212" s="1">
        <v>2092</v>
      </c>
      <c r="B212">
        <v>503</v>
      </c>
      <c r="C212">
        <v>54</v>
      </c>
      <c r="D212">
        <f t="shared" si="3"/>
        <v>0.1073558648111332</v>
      </c>
    </row>
    <row r="213" spans="1:4" ht="17" x14ac:dyDescent="0.25">
      <c r="A213" s="1">
        <v>2093</v>
      </c>
      <c r="B213">
        <v>1136</v>
      </c>
      <c r="C213">
        <v>60</v>
      </c>
      <c r="D213">
        <f t="shared" si="3"/>
        <v>5.2816901408450703E-2</v>
      </c>
    </row>
    <row r="214" spans="1:4" ht="17" x14ac:dyDescent="0.25">
      <c r="A214" s="1">
        <v>2094</v>
      </c>
      <c r="B214">
        <v>136</v>
      </c>
      <c r="C214">
        <v>46</v>
      </c>
      <c r="D214">
        <f t="shared" si="3"/>
        <v>0.33823529411764708</v>
      </c>
    </row>
    <row r="215" spans="1:4" ht="17" x14ac:dyDescent="0.25">
      <c r="A215" s="1">
        <v>2096</v>
      </c>
      <c r="B215">
        <v>2208</v>
      </c>
      <c r="C215">
        <v>168</v>
      </c>
      <c r="D215">
        <f t="shared" si="3"/>
        <v>7.6086956521739135E-2</v>
      </c>
    </row>
    <row r="216" spans="1:4" ht="17" x14ac:dyDescent="0.25">
      <c r="A216" s="1">
        <v>2097</v>
      </c>
      <c r="B216">
        <v>2392</v>
      </c>
      <c r="C216">
        <v>242</v>
      </c>
      <c r="D216">
        <f t="shared" si="3"/>
        <v>0.10117056856187291</v>
      </c>
    </row>
    <row r="217" spans="1:4" ht="17" x14ac:dyDescent="0.25">
      <c r="A217" s="1">
        <v>2098</v>
      </c>
      <c r="B217">
        <v>1356</v>
      </c>
      <c r="C217">
        <v>111</v>
      </c>
      <c r="D217">
        <f t="shared" si="3"/>
        <v>8.185840707964602E-2</v>
      </c>
    </row>
    <row r="218" spans="1:4" ht="17" x14ac:dyDescent="0.25">
      <c r="A218" s="1">
        <v>2099</v>
      </c>
      <c r="B218">
        <v>1468</v>
      </c>
      <c r="C218">
        <v>227</v>
      </c>
      <c r="D218">
        <f t="shared" si="3"/>
        <v>0.15463215258855587</v>
      </c>
    </row>
    <row r="219" spans="1:4" ht="17" x14ac:dyDescent="0.25">
      <c r="A219" s="1">
        <v>2100</v>
      </c>
      <c r="B219">
        <v>1243</v>
      </c>
      <c r="C219">
        <v>114</v>
      </c>
      <c r="D219">
        <f t="shared" si="3"/>
        <v>9.1713596138374903E-2</v>
      </c>
    </row>
    <row r="220" spans="1:4" ht="17" x14ac:dyDescent="0.25">
      <c r="A220" s="1">
        <v>2102</v>
      </c>
      <c r="B220">
        <v>2501</v>
      </c>
      <c r="C220">
        <v>386</v>
      </c>
      <c r="D220">
        <f t="shared" si="3"/>
        <v>0.15433826469412235</v>
      </c>
    </row>
    <row r="221" spans="1:4" ht="17" x14ac:dyDescent="0.25">
      <c r="A221" s="1">
        <v>2103</v>
      </c>
      <c r="B221">
        <v>315</v>
      </c>
      <c r="C221">
        <v>21</v>
      </c>
      <c r="D221">
        <f t="shared" si="3"/>
        <v>6.6666666666666666E-2</v>
      </c>
    </row>
    <row r="222" spans="1:4" ht="17" x14ac:dyDescent="0.25">
      <c r="A222" s="1">
        <v>2104</v>
      </c>
      <c r="B222">
        <v>244</v>
      </c>
      <c r="C222">
        <v>35</v>
      </c>
      <c r="D222">
        <f t="shared" si="3"/>
        <v>0.14344262295081966</v>
      </c>
    </row>
    <row r="223" spans="1:4" ht="17" x14ac:dyDescent="0.25">
      <c r="A223" s="1">
        <v>2105</v>
      </c>
      <c r="B223">
        <v>556</v>
      </c>
      <c r="C223">
        <v>51</v>
      </c>
      <c r="D223">
        <f t="shared" si="3"/>
        <v>9.172661870503597E-2</v>
      </c>
    </row>
    <row r="224" spans="1:4" ht="17" x14ac:dyDescent="0.25">
      <c r="A224" s="1">
        <v>2106</v>
      </c>
      <c r="B224">
        <v>539</v>
      </c>
      <c r="C224">
        <v>39</v>
      </c>
      <c r="D224">
        <f t="shared" si="3"/>
        <v>7.2356215213358069E-2</v>
      </c>
    </row>
    <row r="225" spans="1:4" ht="17" x14ac:dyDescent="0.25">
      <c r="A225" s="1">
        <v>2107</v>
      </c>
      <c r="B225">
        <v>433</v>
      </c>
      <c r="C225">
        <v>49</v>
      </c>
      <c r="D225">
        <f t="shared" si="3"/>
        <v>0.11316397228637413</v>
      </c>
    </row>
    <row r="226" spans="1:4" ht="17" x14ac:dyDescent="0.25">
      <c r="A226" s="1">
        <v>2108</v>
      </c>
      <c r="B226">
        <v>1129</v>
      </c>
      <c r="C226">
        <v>206</v>
      </c>
      <c r="D226">
        <f t="shared" si="3"/>
        <v>0.1824623560673162</v>
      </c>
    </row>
    <row r="227" spans="1:4" ht="17" x14ac:dyDescent="0.25">
      <c r="A227" s="1">
        <v>2109</v>
      </c>
      <c r="B227">
        <v>1</v>
      </c>
      <c r="C227">
        <v>0</v>
      </c>
      <c r="D227">
        <f t="shared" si="3"/>
        <v>0</v>
      </c>
    </row>
    <row r="228" spans="1:4" ht="17" x14ac:dyDescent="0.25">
      <c r="A228" s="1">
        <v>2110</v>
      </c>
      <c r="B228">
        <v>1222</v>
      </c>
      <c r="C228">
        <v>189</v>
      </c>
      <c r="D228">
        <f t="shared" si="3"/>
        <v>0.15466448445171849</v>
      </c>
    </row>
    <row r="229" spans="1:4" ht="17" x14ac:dyDescent="0.25">
      <c r="A229" s="1">
        <v>2113</v>
      </c>
      <c r="B229">
        <v>77</v>
      </c>
      <c r="C229">
        <v>6</v>
      </c>
      <c r="D229">
        <f t="shared" si="3"/>
        <v>7.792207792207792E-2</v>
      </c>
    </row>
    <row r="230" spans="1:4" ht="17" x14ac:dyDescent="0.25">
      <c r="A230" s="1">
        <v>2114</v>
      </c>
      <c r="B230">
        <v>2289</v>
      </c>
      <c r="C230">
        <v>258</v>
      </c>
      <c r="D230">
        <f t="shared" si="3"/>
        <v>0.1127129750982962</v>
      </c>
    </row>
    <row r="231" spans="1:4" ht="17" x14ac:dyDescent="0.25">
      <c r="A231" s="1">
        <v>2115</v>
      </c>
      <c r="B231">
        <v>0</v>
      </c>
      <c r="C231">
        <v>0</v>
      </c>
      <c r="D231">
        <f t="shared" si="3"/>
        <v>0</v>
      </c>
    </row>
    <row r="232" spans="1:4" ht="17" x14ac:dyDescent="0.25">
      <c r="A232" s="1">
        <v>2116</v>
      </c>
      <c r="B232">
        <v>0</v>
      </c>
      <c r="C232">
        <v>0</v>
      </c>
      <c r="D232">
        <f t="shared" si="3"/>
        <v>0</v>
      </c>
    </row>
    <row r="233" spans="1:4" ht="17" x14ac:dyDescent="0.25">
      <c r="A233" s="1">
        <v>2117</v>
      </c>
      <c r="B233">
        <v>598</v>
      </c>
      <c r="C233">
        <v>70</v>
      </c>
      <c r="D233">
        <f t="shared" si="3"/>
        <v>0.11705685618729098</v>
      </c>
    </row>
    <row r="234" spans="1:4" ht="17" x14ac:dyDescent="0.25">
      <c r="A234" s="1">
        <v>2118</v>
      </c>
      <c r="B234">
        <v>26</v>
      </c>
      <c r="C234">
        <v>4</v>
      </c>
      <c r="D234">
        <f t="shared" si="3"/>
        <v>0.15384615384615385</v>
      </c>
    </row>
    <row r="235" spans="1:4" ht="17" x14ac:dyDescent="0.25">
      <c r="A235" s="1">
        <v>2119</v>
      </c>
      <c r="B235">
        <v>289</v>
      </c>
      <c r="C235">
        <v>18</v>
      </c>
      <c r="D235">
        <f t="shared" si="3"/>
        <v>6.228373702422145E-2</v>
      </c>
    </row>
    <row r="236" spans="1:4" ht="17" x14ac:dyDescent="0.25">
      <c r="A236" s="1">
        <v>2120</v>
      </c>
      <c r="B236">
        <v>126</v>
      </c>
      <c r="C236">
        <v>10</v>
      </c>
      <c r="D236">
        <f t="shared" si="3"/>
        <v>7.9365079365079361E-2</v>
      </c>
    </row>
    <row r="237" spans="1:4" ht="17" x14ac:dyDescent="0.25">
      <c r="A237" s="1">
        <v>2121</v>
      </c>
      <c r="B237">
        <v>516</v>
      </c>
      <c r="C237">
        <v>51</v>
      </c>
      <c r="D237">
        <f t="shared" si="3"/>
        <v>9.8837209302325577E-2</v>
      </c>
    </row>
    <row r="238" spans="1:4" ht="17" x14ac:dyDescent="0.25">
      <c r="A238" s="1">
        <v>2122</v>
      </c>
      <c r="B238">
        <v>1484</v>
      </c>
      <c r="C238">
        <v>88</v>
      </c>
      <c r="D238">
        <f t="shared" si="3"/>
        <v>5.9299191374663072E-2</v>
      </c>
    </row>
    <row r="239" spans="1:4" ht="17" x14ac:dyDescent="0.25">
      <c r="A239" s="1">
        <v>2123</v>
      </c>
      <c r="B239">
        <v>1858</v>
      </c>
      <c r="C239">
        <v>129</v>
      </c>
      <c r="D239">
        <f t="shared" si="3"/>
        <v>6.942949407965554E-2</v>
      </c>
    </row>
    <row r="240" spans="1:4" ht="17" x14ac:dyDescent="0.25">
      <c r="A240" s="1">
        <v>2124</v>
      </c>
      <c r="B240">
        <v>574</v>
      </c>
      <c r="C240">
        <v>140</v>
      </c>
      <c r="D240">
        <f t="shared" si="3"/>
        <v>0.24390243902439024</v>
      </c>
    </row>
    <row r="241" spans="1:4" ht="17" x14ac:dyDescent="0.25">
      <c r="A241" s="1">
        <v>2126</v>
      </c>
      <c r="B241">
        <v>1495</v>
      </c>
      <c r="C241">
        <v>96</v>
      </c>
      <c r="D241">
        <f t="shared" si="3"/>
        <v>6.4214046822742468E-2</v>
      </c>
    </row>
    <row r="242" spans="1:4" ht="17" x14ac:dyDescent="0.25">
      <c r="A242" s="1">
        <v>2127</v>
      </c>
      <c r="B242">
        <v>2496</v>
      </c>
      <c r="C242">
        <v>364</v>
      </c>
      <c r="D242">
        <f t="shared" si="3"/>
        <v>0.14583333333333334</v>
      </c>
    </row>
    <row r="243" spans="1:4" ht="17" x14ac:dyDescent="0.25">
      <c r="A243" s="1">
        <v>2128</v>
      </c>
      <c r="B243">
        <v>2278</v>
      </c>
      <c r="C243">
        <v>121</v>
      </c>
      <c r="D243">
        <f t="shared" si="3"/>
        <v>5.3116769095697978E-2</v>
      </c>
    </row>
    <row r="244" spans="1:4" ht="17" x14ac:dyDescent="0.25">
      <c r="A244" s="1">
        <v>2129</v>
      </c>
      <c r="B244">
        <v>0</v>
      </c>
      <c r="C244">
        <v>1</v>
      </c>
      <c r="D244">
        <f t="shared" si="3"/>
        <v>1</v>
      </c>
    </row>
    <row r="245" spans="1:4" ht="17" x14ac:dyDescent="0.25">
      <c r="A245" s="1">
        <v>2130</v>
      </c>
      <c r="B245">
        <v>0</v>
      </c>
      <c r="C245">
        <v>0</v>
      </c>
      <c r="D245">
        <f t="shared" si="3"/>
        <v>0</v>
      </c>
    </row>
    <row r="246" spans="1:4" ht="17" x14ac:dyDescent="0.25">
      <c r="A246" s="1">
        <v>2131</v>
      </c>
      <c r="B246">
        <v>367</v>
      </c>
      <c r="C246">
        <v>26</v>
      </c>
      <c r="D246">
        <f t="shared" si="3"/>
        <v>7.0844686648501368E-2</v>
      </c>
    </row>
    <row r="247" spans="1:4" ht="17" x14ac:dyDescent="0.25">
      <c r="A247" s="1">
        <v>2132</v>
      </c>
      <c r="B247">
        <v>3</v>
      </c>
      <c r="C247">
        <v>0</v>
      </c>
      <c r="D247">
        <f t="shared" si="3"/>
        <v>0</v>
      </c>
    </row>
    <row r="248" spans="1:4" ht="17" x14ac:dyDescent="0.25">
      <c r="A248" s="1">
        <v>2133</v>
      </c>
      <c r="B248">
        <v>328</v>
      </c>
      <c r="C248">
        <v>57</v>
      </c>
      <c r="D248">
        <f t="shared" si="3"/>
        <v>0.17378048780487804</v>
      </c>
    </row>
    <row r="249" spans="1:4" ht="17" x14ac:dyDescent="0.25">
      <c r="A249" s="1">
        <v>2134</v>
      </c>
      <c r="B249">
        <v>1449</v>
      </c>
      <c r="C249">
        <v>111</v>
      </c>
      <c r="D249">
        <f t="shared" si="3"/>
        <v>7.6604554865424432E-2</v>
      </c>
    </row>
    <row r="250" spans="1:4" ht="17" x14ac:dyDescent="0.25">
      <c r="A250" s="1">
        <v>2135</v>
      </c>
      <c r="B250">
        <v>692</v>
      </c>
      <c r="C250">
        <v>54</v>
      </c>
      <c r="D250">
        <f t="shared" si="3"/>
        <v>7.8034682080924858E-2</v>
      </c>
    </row>
    <row r="251" spans="1:4" ht="17" x14ac:dyDescent="0.25">
      <c r="A251" s="1">
        <v>2136</v>
      </c>
      <c r="B251">
        <v>267</v>
      </c>
      <c r="C251">
        <v>35</v>
      </c>
      <c r="D251">
        <f t="shared" si="3"/>
        <v>0.13108614232209737</v>
      </c>
    </row>
    <row r="252" spans="1:4" ht="17" x14ac:dyDescent="0.25">
      <c r="A252" s="1">
        <v>2137</v>
      </c>
      <c r="B252">
        <v>1151</v>
      </c>
      <c r="C252">
        <v>202</v>
      </c>
      <c r="D252">
        <f t="shared" si="3"/>
        <v>0.17549956559513466</v>
      </c>
    </row>
    <row r="253" spans="1:4" ht="17" x14ac:dyDescent="0.25">
      <c r="A253" s="1">
        <v>2138</v>
      </c>
      <c r="B253">
        <v>983</v>
      </c>
      <c r="C253">
        <v>151</v>
      </c>
      <c r="D253">
        <f t="shared" si="3"/>
        <v>0.15361139369277721</v>
      </c>
    </row>
    <row r="254" spans="1:4" ht="17" x14ac:dyDescent="0.25">
      <c r="A254" s="1">
        <v>2139</v>
      </c>
      <c r="B254">
        <v>1815</v>
      </c>
      <c r="C254">
        <v>166</v>
      </c>
      <c r="D254">
        <f t="shared" si="3"/>
        <v>9.1460055096418733E-2</v>
      </c>
    </row>
    <row r="255" spans="1:4" ht="17" x14ac:dyDescent="0.25">
      <c r="A255" s="1">
        <v>2140</v>
      </c>
      <c r="B255">
        <v>1364</v>
      </c>
      <c r="C255">
        <v>129</v>
      </c>
      <c r="D255">
        <f t="shared" si="3"/>
        <v>9.4574780058651026E-2</v>
      </c>
    </row>
    <row r="256" spans="1:4" ht="17" x14ac:dyDescent="0.25">
      <c r="A256" s="1">
        <v>2141</v>
      </c>
      <c r="B256">
        <v>1276</v>
      </c>
      <c r="C256">
        <v>201</v>
      </c>
      <c r="D256">
        <f t="shared" si="3"/>
        <v>0.15752351097178682</v>
      </c>
    </row>
    <row r="257" spans="1:4" ht="17" x14ac:dyDescent="0.25">
      <c r="A257" s="1">
        <v>2142</v>
      </c>
      <c r="B257">
        <v>632</v>
      </c>
      <c r="C257">
        <v>48</v>
      </c>
      <c r="D257">
        <f t="shared" si="3"/>
        <v>7.5949367088607597E-2</v>
      </c>
    </row>
    <row r="258" spans="1:4" ht="17" x14ac:dyDescent="0.25">
      <c r="A258" s="1">
        <v>2144</v>
      </c>
      <c r="B258">
        <v>1802</v>
      </c>
      <c r="C258">
        <v>369</v>
      </c>
      <c r="D258">
        <f t="shared" si="3"/>
        <v>0.20477247502774695</v>
      </c>
    </row>
    <row r="259" spans="1:4" ht="17" x14ac:dyDescent="0.25">
      <c r="A259" s="1">
        <v>2145</v>
      </c>
      <c r="B259">
        <v>332</v>
      </c>
      <c r="C259">
        <v>61</v>
      </c>
      <c r="D259">
        <f t="shared" ref="D259:D322" si="4">IF(B259=0,C259,C259/B259)</f>
        <v>0.18373493975903615</v>
      </c>
    </row>
    <row r="260" spans="1:4" ht="17" x14ac:dyDescent="0.25">
      <c r="A260" s="1">
        <v>2147</v>
      </c>
      <c r="B260">
        <v>443</v>
      </c>
      <c r="C260">
        <v>19</v>
      </c>
      <c r="D260">
        <f t="shared" si="4"/>
        <v>4.2889390519187359E-2</v>
      </c>
    </row>
    <row r="261" spans="1:4" ht="17" x14ac:dyDescent="0.25">
      <c r="A261" s="1">
        <v>2148</v>
      </c>
      <c r="B261">
        <v>3224</v>
      </c>
      <c r="C261">
        <v>331</v>
      </c>
      <c r="D261">
        <f t="shared" si="4"/>
        <v>0.10266749379652605</v>
      </c>
    </row>
    <row r="262" spans="1:4" ht="17" x14ac:dyDescent="0.25">
      <c r="A262" s="1">
        <v>2149</v>
      </c>
      <c r="B262">
        <v>1975</v>
      </c>
      <c r="C262">
        <v>173</v>
      </c>
      <c r="D262">
        <f t="shared" si="4"/>
        <v>8.759493670886076E-2</v>
      </c>
    </row>
    <row r="263" spans="1:4" ht="17" x14ac:dyDescent="0.25">
      <c r="A263" s="1">
        <v>2150</v>
      </c>
      <c r="B263">
        <v>6</v>
      </c>
      <c r="C263">
        <v>0</v>
      </c>
      <c r="D263">
        <f t="shared" si="4"/>
        <v>0</v>
      </c>
    </row>
    <row r="264" spans="1:4" ht="17" x14ac:dyDescent="0.25">
      <c r="A264" s="1">
        <v>2151</v>
      </c>
      <c r="B264">
        <v>69</v>
      </c>
      <c r="C264">
        <v>0</v>
      </c>
      <c r="D264">
        <f t="shared" si="4"/>
        <v>0</v>
      </c>
    </row>
    <row r="265" spans="1:4" ht="17" x14ac:dyDescent="0.25">
      <c r="A265" s="1">
        <v>2152</v>
      </c>
      <c r="B265">
        <v>659</v>
      </c>
      <c r="C265">
        <v>95</v>
      </c>
      <c r="D265">
        <f t="shared" si="4"/>
        <v>0.1441578148710167</v>
      </c>
    </row>
    <row r="266" spans="1:4" ht="17" x14ac:dyDescent="0.25">
      <c r="A266" s="1">
        <v>2153</v>
      </c>
      <c r="B266">
        <v>383</v>
      </c>
      <c r="C266">
        <v>24</v>
      </c>
      <c r="D266">
        <f t="shared" si="4"/>
        <v>6.2663185378590072E-2</v>
      </c>
    </row>
    <row r="267" spans="1:4" ht="17" x14ac:dyDescent="0.25">
      <c r="A267" s="1">
        <v>2155</v>
      </c>
      <c r="B267">
        <v>1</v>
      </c>
      <c r="C267">
        <v>0</v>
      </c>
      <c r="D267">
        <f t="shared" si="4"/>
        <v>0</v>
      </c>
    </row>
    <row r="268" spans="1:4" ht="17" x14ac:dyDescent="0.25">
      <c r="A268" s="1">
        <v>2156</v>
      </c>
      <c r="B268">
        <v>1060</v>
      </c>
      <c r="C268">
        <v>78</v>
      </c>
      <c r="D268">
        <f t="shared" si="4"/>
        <v>7.3584905660377356E-2</v>
      </c>
    </row>
    <row r="269" spans="1:4" ht="17" x14ac:dyDescent="0.25">
      <c r="A269" s="1">
        <v>2157</v>
      </c>
      <c r="B269">
        <v>0</v>
      </c>
      <c r="C269">
        <v>0</v>
      </c>
      <c r="D269">
        <f t="shared" si="4"/>
        <v>0</v>
      </c>
    </row>
    <row r="270" spans="1:4" ht="17" x14ac:dyDescent="0.25">
      <c r="A270" s="1">
        <v>2159</v>
      </c>
      <c r="B270">
        <v>205</v>
      </c>
      <c r="C270">
        <v>27</v>
      </c>
      <c r="D270">
        <f t="shared" si="4"/>
        <v>0.13170731707317074</v>
      </c>
    </row>
    <row r="271" spans="1:4" ht="17" x14ac:dyDescent="0.25">
      <c r="A271" s="1">
        <v>2160</v>
      </c>
      <c r="B271">
        <v>224</v>
      </c>
      <c r="C271">
        <v>7</v>
      </c>
      <c r="D271">
        <f t="shared" si="4"/>
        <v>3.125E-2</v>
      </c>
    </row>
    <row r="272" spans="1:4" ht="17" x14ac:dyDescent="0.25">
      <c r="A272" s="1">
        <v>2161</v>
      </c>
      <c r="B272">
        <v>1840</v>
      </c>
      <c r="C272">
        <v>240</v>
      </c>
      <c r="D272">
        <f t="shared" si="4"/>
        <v>0.13043478260869565</v>
      </c>
    </row>
    <row r="273" spans="1:4" ht="17" x14ac:dyDescent="0.25">
      <c r="A273" s="1">
        <v>2162</v>
      </c>
      <c r="B273">
        <v>4</v>
      </c>
      <c r="C273">
        <v>1</v>
      </c>
      <c r="D273">
        <f t="shared" si="4"/>
        <v>0.25</v>
      </c>
    </row>
    <row r="274" spans="1:4" ht="17" x14ac:dyDescent="0.25">
      <c r="A274" s="1">
        <v>3001</v>
      </c>
      <c r="B274">
        <v>2995</v>
      </c>
      <c r="C274">
        <v>396</v>
      </c>
      <c r="D274">
        <f t="shared" si="4"/>
        <v>0.13222036727879799</v>
      </c>
    </row>
    <row r="275" spans="1:4" ht="17" x14ac:dyDescent="0.25">
      <c r="A275" s="1">
        <v>3004</v>
      </c>
      <c r="B275">
        <v>0</v>
      </c>
      <c r="C275">
        <v>0</v>
      </c>
      <c r="D275">
        <f t="shared" si="4"/>
        <v>0</v>
      </c>
    </row>
    <row r="276" spans="1:4" ht="17" x14ac:dyDescent="0.25">
      <c r="A276" s="1">
        <v>3005</v>
      </c>
      <c r="B276">
        <v>0</v>
      </c>
      <c r="C276">
        <v>0</v>
      </c>
      <c r="D276">
        <f t="shared" si="4"/>
        <v>0</v>
      </c>
    </row>
    <row r="277" spans="1:4" ht="17" x14ac:dyDescent="0.25">
      <c r="A277" s="1">
        <v>3006</v>
      </c>
      <c r="B277">
        <v>1044</v>
      </c>
      <c r="C277">
        <v>296</v>
      </c>
      <c r="D277">
        <f t="shared" si="4"/>
        <v>0.28352490421455939</v>
      </c>
    </row>
    <row r="278" spans="1:4" ht="17" x14ac:dyDescent="0.25">
      <c r="A278" s="1">
        <v>3007</v>
      </c>
      <c r="B278">
        <v>2684</v>
      </c>
      <c r="C278">
        <v>287</v>
      </c>
      <c r="D278">
        <f t="shared" si="4"/>
        <v>0.10692995529061103</v>
      </c>
    </row>
    <row r="279" spans="1:4" ht="17" x14ac:dyDescent="0.25">
      <c r="A279" s="1">
        <v>3010</v>
      </c>
      <c r="B279">
        <v>618</v>
      </c>
      <c r="C279">
        <v>46</v>
      </c>
      <c r="D279">
        <f t="shared" si="4"/>
        <v>7.4433656957928807E-2</v>
      </c>
    </row>
    <row r="280" spans="1:4" ht="17" x14ac:dyDescent="0.25">
      <c r="A280" s="1">
        <v>3011</v>
      </c>
      <c r="B280">
        <v>968</v>
      </c>
      <c r="C280">
        <v>315</v>
      </c>
      <c r="D280">
        <f t="shared" si="4"/>
        <v>0.32541322314049587</v>
      </c>
    </row>
    <row r="281" spans="1:4" ht="17" x14ac:dyDescent="0.25">
      <c r="A281" s="1">
        <v>3013</v>
      </c>
      <c r="B281">
        <v>1798</v>
      </c>
      <c r="C281">
        <v>411</v>
      </c>
      <c r="D281">
        <f t="shared" si="4"/>
        <v>0.22858731924360401</v>
      </c>
    </row>
    <row r="282" spans="1:4" ht="17" x14ac:dyDescent="0.25">
      <c r="A282" s="1">
        <v>3014</v>
      </c>
      <c r="B282">
        <v>557</v>
      </c>
      <c r="C282">
        <v>116</v>
      </c>
      <c r="D282">
        <f t="shared" si="4"/>
        <v>0.20825852782764812</v>
      </c>
    </row>
    <row r="283" spans="1:4" ht="17" x14ac:dyDescent="0.25">
      <c r="A283" s="1">
        <v>3015</v>
      </c>
      <c r="B283">
        <v>973</v>
      </c>
      <c r="C283">
        <v>239</v>
      </c>
      <c r="D283">
        <f t="shared" si="4"/>
        <v>0.24563206577595068</v>
      </c>
    </row>
    <row r="284" spans="1:4" ht="17" x14ac:dyDescent="0.25">
      <c r="A284" s="1">
        <v>3016</v>
      </c>
      <c r="B284">
        <v>198</v>
      </c>
      <c r="C284">
        <v>47</v>
      </c>
      <c r="D284">
        <f t="shared" si="4"/>
        <v>0.23737373737373738</v>
      </c>
    </row>
    <row r="285" spans="1:4" ht="17" x14ac:dyDescent="0.25">
      <c r="A285" s="1">
        <v>3019</v>
      </c>
      <c r="B285">
        <v>651</v>
      </c>
      <c r="C285">
        <v>56</v>
      </c>
      <c r="D285">
        <f t="shared" si="4"/>
        <v>8.6021505376344093E-2</v>
      </c>
    </row>
    <row r="286" spans="1:4" ht="17" x14ac:dyDescent="0.25">
      <c r="A286" s="1">
        <v>3023</v>
      </c>
      <c r="B286">
        <v>2414</v>
      </c>
      <c r="C286">
        <v>343</v>
      </c>
      <c r="D286">
        <f t="shared" si="4"/>
        <v>0.14208782104391052</v>
      </c>
    </row>
    <row r="287" spans="1:4" ht="17" x14ac:dyDescent="0.25">
      <c r="A287" s="1">
        <v>3024</v>
      </c>
      <c r="B287">
        <v>0</v>
      </c>
      <c r="C287">
        <v>2</v>
      </c>
      <c r="D287">
        <f t="shared" si="4"/>
        <v>2</v>
      </c>
    </row>
    <row r="288" spans="1:4" ht="17" x14ac:dyDescent="0.25">
      <c r="A288" s="1">
        <v>3027</v>
      </c>
      <c r="B288">
        <v>1428</v>
      </c>
      <c r="C288">
        <v>350</v>
      </c>
      <c r="D288">
        <f t="shared" si="4"/>
        <v>0.24509803921568626</v>
      </c>
    </row>
    <row r="289" spans="1:4" ht="17" x14ac:dyDescent="0.25">
      <c r="A289" s="1">
        <v>3028</v>
      </c>
      <c r="B289">
        <v>2011</v>
      </c>
      <c r="C289">
        <v>241</v>
      </c>
      <c r="D289">
        <f t="shared" si="4"/>
        <v>0.11984087518647439</v>
      </c>
    </row>
    <row r="290" spans="1:4" ht="17" x14ac:dyDescent="0.25">
      <c r="A290" s="1">
        <v>3029</v>
      </c>
      <c r="B290">
        <v>1282</v>
      </c>
      <c r="C290">
        <v>232</v>
      </c>
      <c r="D290">
        <f t="shared" si="4"/>
        <v>0.18096723868954759</v>
      </c>
    </row>
    <row r="291" spans="1:4" ht="17" x14ac:dyDescent="0.25">
      <c r="A291" s="1">
        <v>3030</v>
      </c>
      <c r="B291">
        <v>2078</v>
      </c>
      <c r="C291">
        <v>509</v>
      </c>
      <c r="D291">
        <f t="shared" si="4"/>
        <v>0.2449470644850818</v>
      </c>
    </row>
    <row r="292" spans="1:4" ht="17" x14ac:dyDescent="0.25">
      <c r="A292" s="1">
        <v>3031</v>
      </c>
      <c r="B292">
        <v>21</v>
      </c>
      <c r="C292">
        <v>3</v>
      </c>
      <c r="D292">
        <f t="shared" si="4"/>
        <v>0.14285714285714285</v>
      </c>
    </row>
    <row r="293" spans="1:4" ht="17" x14ac:dyDescent="0.25">
      <c r="A293" s="1">
        <v>3032</v>
      </c>
      <c r="B293">
        <v>1997</v>
      </c>
      <c r="C293">
        <v>200</v>
      </c>
      <c r="D293">
        <f t="shared" si="4"/>
        <v>0.10015022533800701</v>
      </c>
    </row>
    <row r="294" spans="1:4" ht="17" x14ac:dyDescent="0.25">
      <c r="A294" s="1">
        <v>3033</v>
      </c>
      <c r="B294">
        <v>2093</v>
      </c>
      <c r="C294">
        <v>361</v>
      </c>
      <c r="D294">
        <f t="shared" si="4"/>
        <v>0.17247969421882464</v>
      </c>
    </row>
    <row r="295" spans="1:4" ht="17" x14ac:dyDescent="0.25">
      <c r="A295" s="1">
        <v>3035</v>
      </c>
      <c r="B295">
        <v>798</v>
      </c>
      <c r="C295">
        <v>152</v>
      </c>
      <c r="D295">
        <f t="shared" si="4"/>
        <v>0.19047619047619047</v>
      </c>
    </row>
    <row r="296" spans="1:4" ht="17" x14ac:dyDescent="0.25">
      <c r="A296" s="1">
        <v>3036</v>
      </c>
      <c r="B296">
        <v>3437</v>
      </c>
      <c r="C296">
        <v>360</v>
      </c>
      <c r="D296">
        <f t="shared" si="4"/>
        <v>0.1047425080011638</v>
      </c>
    </row>
    <row r="297" spans="1:4" ht="17" x14ac:dyDescent="0.25">
      <c r="A297" s="1">
        <v>3037</v>
      </c>
      <c r="B297">
        <v>2737</v>
      </c>
      <c r="C297">
        <v>436</v>
      </c>
      <c r="D297">
        <f t="shared" si="4"/>
        <v>0.15929850200949947</v>
      </c>
    </row>
    <row r="298" spans="1:4" ht="17" x14ac:dyDescent="0.25">
      <c r="A298" s="1">
        <v>3039</v>
      </c>
      <c r="B298">
        <v>8</v>
      </c>
      <c r="C298">
        <v>0</v>
      </c>
      <c r="D298">
        <f t="shared" si="4"/>
        <v>0</v>
      </c>
    </row>
    <row r="299" spans="1:4" ht="17" x14ac:dyDescent="0.25">
      <c r="A299" s="1">
        <v>3040</v>
      </c>
      <c r="B299">
        <v>2058</v>
      </c>
      <c r="C299">
        <v>338</v>
      </c>
      <c r="D299">
        <f t="shared" si="4"/>
        <v>0.16423712342079688</v>
      </c>
    </row>
    <row r="300" spans="1:4" ht="17" x14ac:dyDescent="0.25">
      <c r="A300" s="1">
        <v>3042</v>
      </c>
      <c r="B300">
        <v>4668</v>
      </c>
      <c r="C300">
        <v>669</v>
      </c>
      <c r="D300">
        <f t="shared" si="4"/>
        <v>0.14331619537275064</v>
      </c>
    </row>
    <row r="301" spans="1:4" ht="17" x14ac:dyDescent="0.25">
      <c r="A301" s="1">
        <v>3044</v>
      </c>
      <c r="B301">
        <v>1598</v>
      </c>
      <c r="C301">
        <v>241</v>
      </c>
      <c r="D301">
        <f t="shared" si="4"/>
        <v>0.15081351689612016</v>
      </c>
    </row>
    <row r="302" spans="1:4" ht="17" x14ac:dyDescent="0.25">
      <c r="A302" s="1">
        <v>3045</v>
      </c>
      <c r="B302">
        <v>1551</v>
      </c>
      <c r="C302">
        <v>300</v>
      </c>
      <c r="D302">
        <f t="shared" si="4"/>
        <v>0.19342359767891681</v>
      </c>
    </row>
    <row r="303" spans="1:4" ht="17" x14ac:dyDescent="0.25">
      <c r="A303" s="1">
        <v>3046</v>
      </c>
      <c r="B303">
        <v>1473</v>
      </c>
      <c r="C303">
        <v>364</v>
      </c>
      <c r="D303">
        <f t="shared" si="4"/>
        <v>0.24711473183978275</v>
      </c>
    </row>
    <row r="304" spans="1:4" ht="17" x14ac:dyDescent="0.25">
      <c r="A304" s="1">
        <v>3047</v>
      </c>
      <c r="B304">
        <v>1716</v>
      </c>
      <c r="C304">
        <v>487</v>
      </c>
      <c r="D304">
        <f t="shared" si="4"/>
        <v>0.28379953379953382</v>
      </c>
    </row>
    <row r="305" spans="1:4" ht="17" x14ac:dyDescent="0.25">
      <c r="A305" s="1">
        <v>3048</v>
      </c>
      <c r="B305">
        <v>1418</v>
      </c>
      <c r="C305">
        <v>481</v>
      </c>
      <c r="D305">
        <f t="shared" si="4"/>
        <v>0.33921015514809588</v>
      </c>
    </row>
    <row r="306" spans="1:4" ht="17" x14ac:dyDescent="0.25">
      <c r="A306" s="1">
        <v>3049</v>
      </c>
      <c r="B306">
        <v>2067</v>
      </c>
      <c r="C306">
        <v>594</v>
      </c>
      <c r="D306">
        <f t="shared" si="4"/>
        <v>0.28737300435413643</v>
      </c>
    </row>
    <row r="307" spans="1:4" ht="17" x14ac:dyDescent="0.25">
      <c r="A307" s="1">
        <v>3050</v>
      </c>
      <c r="B307">
        <v>1195</v>
      </c>
      <c r="C307">
        <v>301</v>
      </c>
      <c r="D307">
        <f t="shared" si="4"/>
        <v>0.25188284518828452</v>
      </c>
    </row>
    <row r="308" spans="1:4" ht="17" x14ac:dyDescent="0.25">
      <c r="A308" s="1">
        <v>3052</v>
      </c>
      <c r="B308">
        <v>4499</v>
      </c>
      <c r="C308">
        <v>519</v>
      </c>
      <c r="D308">
        <f t="shared" si="4"/>
        <v>0.11535896865970216</v>
      </c>
    </row>
    <row r="309" spans="1:4" ht="17" x14ac:dyDescent="0.25">
      <c r="A309" s="1">
        <v>3053</v>
      </c>
      <c r="B309">
        <v>1676</v>
      </c>
      <c r="C309">
        <v>357</v>
      </c>
      <c r="D309">
        <f t="shared" si="4"/>
        <v>0.21300715990453462</v>
      </c>
    </row>
    <row r="310" spans="1:4" ht="17" x14ac:dyDescent="0.25">
      <c r="A310" s="1">
        <v>3054</v>
      </c>
      <c r="B310">
        <v>1640</v>
      </c>
      <c r="C310">
        <v>267</v>
      </c>
      <c r="D310">
        <f t="shared" si="4"/>
        <v>0.16280487804878049</v>
      </c>
    </row>
    <row r="311" spans="1:4" ht="17" x14ac:dyDescent="0.25">
      <c r="A311" s="1">
        <v>3056</v>
      </c>
      <c r="B311">
        <v>2114</v>
      </c>
      <c r="C311">
        <v>240</v>
      </c>
      <c r="D311">
        <f t="shared" si="4"/>
        <v>0.11352885525070956</v>
      </c>
    </row>
    <row r="312" spans="1:4" ht="17" x14ac:dyDescent="0.25">
      <c r="A312" s="1">
        <v>3057</v>
      </c>
      <c r="B312">
        <v>540</v>
      </c>
      <c r="C312">
        <v>126</v>
      </c>
      <c r="D312">
        <f t="shared" si="4"/>
        <v>0.23333333333333334</v>
      </c>
    </row>
    <row r="313" spans="1:4" ht="17" x14ac:dyDescent="0.25">
      <c r="A313" s="1">
        <v>3058</v>
      </c>
      <c r="B313">
        <v>4869</v>
      </c>
      <c r="C313">
        <v>461</v>
      </c>
      <c r="D313">
        <f t="shared" si="4"/>
        <v>9.4680632573423698E-2</v>
      </c>
    </row>
    <row r="314" spans="1:4" ht="17" x14ac:dyDescent="0.25">
      <c r="A314" s="1">
        <v>3059</v>
      </c>
      <c r="B314">
        <v>1835</v>
      </c>
      <c r="C314">
        <v>207</v>
      </c>
      <c r="D314">
        <f t="shared" si="4"/>
        <v>0.11280653950953679</v>
      </c>
    </row>
    <row r="315" spans="1:4" ht="17" x14ac:dyDescent="0.25">
      <c r="A315" s="1">
        <v>3060</v>
      </c>
      <c r="B315">
        <v>1891</v>
      </c>
      <c r="C315">
        <v>380</v>
      </c>
      <c r="D315">
        <f t="shared" si="4"/>
        <v>0.20095187731359068</v>
      </c>
    </row>
    <row r="316" spans="1:4" ht="17" x14ac:dyDescent="0.25">
      <c r="A316" s="1">
        <v>3061</v>
      </c>
      <c r="B316">
        <v>2055</v>
      </c>
      <c r="C316">
        <v>262</v>
      </c>
      <c r="D316">
        <f t="shared" si="4"/>
        <v>0.12749391727493917</v>
      </c>
    </row>
    <row r="317" spans="1:4" ht="17" x14ac:dyDescent="0.25">
      <c r="A317" s="1">
        <v>3062</v>
      </c>
      <c r="B317">
        <v>36</v>
      </c>
      <c r="C317">
        <v>6</v>
      </c>
      <c r="D317">
        <f t="shared" si="4"/>
        <v>0.16666666666666666</v>
      </c>
    </row>
    <row r="318" spans="1:4" ht="17" x14ac:dyDescent="0.25">
      <c r="A318" s="1">
        <v>3063</v>
      </c>
      <c r="B318">
        <v>1882</v>
      </c>
      <c r="C318">
        <v>436</v>
      </c>
      <c r="D318">
        <f t="shared" si="4"/>
        <v>0.23166843783209351</v>
      </c>
    </row>
    <row r="319" spans="1:4" ht="17" x14ac:dyDescent="0.25">
      <c r="A319" s="1">
        <v>3064</v>
      </c>
      <c r="B319">
        <v>410</v>
      </c>
      <c r="C319">
        <v>101</v>
      </c>
      <c r="D319">
        <f t="shared" si="4"/>
        <v>0.24634146341463414</v>
      </c>
    </row>
    <row r="320" spans="1:4" ht="17" x14ac:dyDescent="0.25">
      <c r="A320" s="1">
        <v>3065</v>
      </c>
      <c r="B320">
        <v>49</v>
      </c>
      <c r="C320">
        <v>4</v>
      </c>
      <c r="D320">
        <f t="shared" si="4"/>
        <v>8.1632653061224483E-2</v>
      </c>
    </row>
    <row r="321" spans="1:4" ht="17" x14ac:dyDescent="0.25">
      <c r="A321" s="1">
        <v>3066</v>
      </c>
      <c r="B321">
        <v>1887</v>
      </c>
      <c r="C321">
        <v>458</v>
      </c>
      <c r="D321">
        <f t="shared" si="4"/>
        <v>0.24271330153683096</v>
      </c>
    </row>
    <row r="322" spans="1:4" ht="17" x14ac:dyDescent="0.25">
      <c r="A322" s="1">
        <v>3068</v>
      </c>
      <c r="B322">
        <v>2558</v>
      </c>
      <c r="C322">
        <v>222</v>
      </c>
      <c r="D322">
        <f t="shared" si="4"/>
        <v>8.6786551993745117E-2</v>
      </c>
    </row>
    <row r="323" spans="1:4" ht="17" x14ac:dyDescent="0.25">
      <c r="A323" s="1">
        <v>3069</v>
      </c>
      <c r="B323">
        <v>3050</v>
      </c>
      <c r="C323">
        <v>817</v>
      </c>
      <c r="D323">
        <f t="shared" ref="D323:D386" si="5">IF(B323=0,C323,C323/B323)</f>
        <v>0.26786885245901637</v>
      </c>
    </row>
    <row r="324" spans="1:4" ht="17" x14ac:dyDescent="0.25">
      <c r="A324" s="1">
        <v>3070</v>
      </c>
      <c r="B324">
        <v>2467</v>
      </c>
      <c r="C324">
        <v>782</v>
      </c>
      <c r="D324">
        <f t="shared" si="5"/>
        <v>0.31698419132549654</v>
      </c>
    </row>
    <row r="325" spans="1:4" ht="17" x14ac:dyDescent="0.25">
      <c r="A325" s="1">
        <v>3071</v>
      </c>
      <c r="B325">
        <v>2474</v>
      </c>
      <c r="C325">
        <v>535</v>
      </c>
      <c r="D325">
        <f t="shared" si="5"/>
        <v>0.21624898949070331</v>
      </c>
    </row>
    <row r="326" spans="1:4" ht="17" x14ac:dyDescent="0.25">
      <c r="A326" s="1">
        <v>3072</v>
      </c>
      <c r="B326">
        <v>0</v>
      </c>
      <c r="C326">
        <v>0</v>
      </c>
      <c r="D326">
        <f t="shared" si="5"/>
        <v>0</v>
      </c>
    </row>
    <row r="327" spans="1:4" ht="17" x14ac:dyDescent="0.25">
      <c r="A327" s="1">
        <v>3073</v>
      </c>
      <c r="B327">
        <v>1561</v>
      </c>
      <c r="C327">
        <v>307</v>
      </c>
      <c r="D327">
        <f t="shared" si="5"/>
        <v>0.19666880204996798</v>
      </c>
    </row>
    <row r="328" spans="1:4" ht="17" x14ac:dyDescent="0.25">
      <c r="A328" s="1">
        <v>3074</v>
      </c>
      <c r="B328">
        <v>2451</v>
      </c>
      <c r="C328">
        <v>672</v>
      </c>
      <c r="D328">
        <f t="shared" si="5"/>
        <v>0.2741738066095471</v>
      </c>
    </row>
    <row r="329" spans="1:4" ht="17" x14ac:dyDescent="0.25">
      <c r="A329" s="1">
        <v>3076</v>
      </c>
      <c r="B329">
        <v>1457</v>
      </c>
      <c r="C329">
        <v>343</v>
      </c>
      <c r="D329">
        <f t="shared" si="5"/>
        <v>0.2354152367879204</v>
      </c>
    </row>
    <row r="330" spans="1:4" ht="17" x14ac:dyDescent="0.25">
      <c r="A330" s="1">
        <v>3077</v>
      </c>
      <c r="B330">
        <v>2326</v>
      </c>
      <c r="C330">
        <v>692</v>
      </c>
      <c r="D330">
        <f t="shared" si="5"/>
        <v>0.29750644883920896</v>
      </c>
    </row>
    <row r="331" spans="1:4" ht="17" x14ac:dyDescent="0.25">
      <c r="A331" s="1">
        <v>3078</v>
      </c>
      <c r="B331">
        <v>2771</v>
      </c>
      <c r="C331">
        <v>549</v>
      </c>
      <c r="D331">
        <f t="shared" si="5"/>
        <v>0.19812342114760015</v>
      </c>
    </row>
    <row r="332" spans="1:4" ht="17" x14ac:dyDescent="0.25">
      <c r="A332" s="1">
        <v>3079</v>
      </c>
      <c r="B332">
        <v>2957</v>
      </c>
      <c r="C332">
        <v>769</v>
      </c>
      <c r="D332">
        <f t="shared" si="5"/>
        <v>0.26006087250591814</v>
      </c>
    </row>
    <row r="333" spans="1:4" ht="17" x14ac:dyDescent="0.25">
      <c r="A333" s="1">
        <v>3080</v>
      </c>
      <c r="B333">
        <v>1069</v>
      </c>
      <c r="C333">
        <v>246</v>
      </c>
      <c r="D333">
        <f t="shared" si="5"/>
        <v>0.23012160898035547</v>
      </c>
    </row>
    <row r="334" spans="1:4" ht="17" x14ac:dyDescent="0.25">
      <c r="A334" s="1">
        <v>3081</v>
      </c>
      <c r="B334">
        <v>2190</v>
      </c>
      <c r="C334">
        <v>437</v>
      </c>
      <c r="D334">
        <f t="shared" si="5"/>
        <v>0.19954337899543378</v>
      </c>
    </row>
    <row r="335" spans="1:4" ht="17" x14ac:dyDescent="0.25">
      <c r="A335" s="1">
        <v>3082</v>
      </c>
      <c r="B335">
        <v>2350</v>
      </c>
      <c r="C335">
        <v>349</v>
      </c>
      <c r="D335">
        <f t="shared" si="5"/>
        <v>0.14851063829787234</v>
      </c>
    </row>
    <row r="336" spans="1:4" ht="17" x14ac:dyDescent="0.25">
      <c r="A336" s="1">
        <v>3083</v>
      </c>
      <c r="B336">
        <v>1635</v>
      </c>
      <c r="C336">
        <v>296</v>
      </c>
      <c r="D336">
        <f t="shared" si="5"/>
        <v>0.18103975535168196</v>
      </c>
    </row>
    <row r="337" spans="1:4" ht="17" x14ac:dyDescent="0.25">
      <c r="A337" s="1">
        <v>3084</v>
      </c>
      <c r="B337">
        <v>3118</v>
      </c>
      <c r="C337">
        <v>396</v>
      </c>
      <c r="D337">
        <f t="shared" si="5"/>
        <v>0.12700449005772932</v>
      </c>
    </row>
    <row r="338" spans="1:4" ht="17" x14ac:dyDescent="0.25">
      <c r="A338" s="1">
        <v>3085</v>
      </c>
      <c r="B338">
        <v>1209</v>
      </c>
      <c r="C338">
        <v>212</v>
      </c>
      <c r="D338">
        <f t="shared" si="5"/>
        <v>0.17535153019023986</v>
      </c>
    </row>
    <row r="339" spans="1:4" ht="17" x14ac:dyDescent="0.25">
      <c r="A339" s="1">
        <v>3086</v>
      </c>
      <c r="B339">
        <v>1661</v>
      </c>
      <c r="C339">
        <v>467</v>
      </c>
      <c r="D339">
        <f t="shared" si="5"/>
        <v>0.28115593016255269</v>
      </c>
    </row>
    <row r="340" spans="1:4" ht="17" x14ac:dyDescent="0.25">
      <c r="A340" s="1">
        <v>3087</v>
      </c>
      <c r="B340">
        <v>1626</v>
      </c>
      <c r="C340">
        <v>211</v>
      </c>
      <c r="D340">
        <f t="shared" si="5"/>
        <v>0.12976629766297662</v>
      </c>
    </row>
    <row r="341" spans="1:4" ht="17" x14ac:dyDescent="0.25">
      <c r="A341" s="1">
        <v>3088</v>
      </c>
      <c r="B341">
        <v>2967</v>
      </c>
      <c r="C341">
        <v>478</v>
      </c>
      <c r="D341">
        <f t="shared" si="5"/>
        <v>0.16110549376474553</v>
      </c>
    </row>
    <row r="342" spans="1:4" ht="17" x14ac:dyDescent="0.25">
      <c r="A342" s="1">
        <v>3090</v>
      </c>
      <c r="B342">
        <v>3007</v>
      </c>
      <c r="C342">
        <v>511</v>
      </c>
      <c r="D342">
        <f t="shared" si="5"/>
        <v>0.16993681410043232</v>
      </c>
    </row>
    <row r="343" spans="1:4" ht="17" x14ac:dyDescent="0.25">
      <c r="A343" s="1">
        <v>3093</v>
      </c>
      <c r="B343">
        <v>4237</v>
      </c>
      <c r="C343">
        <v>682</v>
      </c>
      <c r="D343">
        <f t="shared" si="5"/>
        <v>0.16096294548029266</v>
      </c>
    </row>
    <row r="344" spans="1:4" ht="17" x14ac:dyDescent="0.25">
      <c r="A344" s="1">
        <v>3094</v>
      </c>
      <c r="B344">
        <v>2747</v>
      </c>
      <c r="C344">
        <v>511</v>
      </c>
      <c r="D344">
        <f t="shared" si="5"/>
        <v>0.18602111394248272</v>
      </c>
    </row>
    <row r="345" spans="1:4" ht="17" x14ac:dyDescent="0.25">
      <c r="A345" s="1">
        <v>3095</v>
      </c>
      <c r="B345">
        <v>2517</v>
      </c>
      <c r="C345">
        <v>188</v>
      </c>
      <c r="D345">
        <f t="shared" si="5"/>
        <v>7.4692093762415576E-2</v>
      </c>
    </row>
    <row r="346" spans="1:4" ht="17" x14ac:dyDescent="0.25">
      <c r="A346" s="1">
        <v>3098</v>
      </c>
      <c r="B346">
        <v>1239</v>
      </c>
      <c r="C346">
        <v>279</v>
      </c>
      <c r="D346">
        <f t="shared" si="5"/>
        <v>0.22518159806295399</v>
      </c>
    </row>
    <row r="347" spans="1:4" ht="17" x14ac:dyDescent="0.25">
      <c r="A347" s="1">
        <v>3099</v>
      </c>
      <c r="B347">
        <v>3807</v>
      </c>
      <c r="C347">
        <v>480</v>
      </c>
      <c r="D347">
        <f t="shared" si="5"/>
        <v>0.12608353033884948</v>
      </c>
    </row>
    <row r="348" spans="1:4" ht="17" x14ac:dyDescent="0.25">
      <c r="A348" s="1">
        <v>3100</v>
      </c>
      <c r="B348">
        <v>2917</v>
      </c>
      <c r="C348">
        <v>368</v>
      </c>
      <c r="D348">
        <f t="shared" si="5"/>
        <v>0.12615701062735687</v>
      </c>
    </row>
    <row r="349" spans="1:4" ht="17" x14ac:dyDescent="0.25">
      <c r="A349" s="1">
        <v>3101</v>
      </c>
      <c r="B349">
        <v>2366</v>
      </c>
      <c r="C349">
        <v>340</v>
      </c>
      <c r="D349">
        <f t="shared" si="5"/>
        <v>0.1437024513947591</v>
      </c>
    </row>
    <row r="350" spans="1:4" ht="17" x14ac:dyDescent="0.25">
      <c r="A350" s="1">
        <v>3102</v>
      </c>
      <c r="B350">
        <v>2983</v>
      </c>
      <c r="C350">
        <v>615</v>
      </c>
      <c r="D350">
        <f t="shared" si="5"/>
        <v>0.20616828695943681</v>
      </c>
    </row>
    <row r="351" spans="1:4" ht="17" x14ac:dyDescent="0.25">
      <c r="A351" s="1">
        <v>3103</v>
      </c>
      <c r="B351">
        <v>671</v>
      </c>
      <c r="C351">
        <v>51</v>
      </c>
      <c r="D351">
        <f t="shared" si="5"/>
        <v>7.6005961251862889E-2</v>
      </c>
    </row>
    <row r="352" spans="1:4" ht="17" x14ac:dyDescent="0.25">
      <c r="A352" s="1">
        <v>3104</v>
      </c>
      <c r="B352">
        <v>2580</v>
      </c>
      <c r="C352">
        <v>581</v>
      </c>
      <c r="D352">
        <f t="shared" si="5"/>
        <v>0.2251937984496124</v>
      </c>
    </row>
    <row r="353" spans="1:4" ht="17" x14ac:dyDescent="0.25">
      <c r="A353" s="1">
        <v>3105</v>
      </c>
      <c r="B353">
        <v>3166</v>
      </c>
      <c r="C353">
        <v>412</v>
      </c>
      <c r="D353">
        <f t="shared" si="5"/>
        <v>0.13013265950726469</v>
      </c>
    </row>
    <row r="354" spans="1:4" ht="17" x14ac:dyDescent="0.25">
      <c r="A354" s="1">
        <v>3107</v>
      </c>
      <c r="B354">
        <v>1572</v>
      </c>
      <c r="C354">
        <v>194</v>
      </c>
      <c r="D354">
        <f t="shared" si="5"/>
        <v>0.12340966921119594</v>
      </c>
    </row>
    <row r="355" spans="1:4" ht="17" x14ac:dyDescent="0.25">
      <c r="A355" s="1">
        <v>3108</v>
      </c>
      <c r="B355">
        <v>1449</v>
      </c>
      <c r="C355">
        <v>331</v>
      </c>
      <c r="D355">
        <f t="shared" si="5"/>
        <v>0.22843340234644582</v>
      </c>
    </row>
    <row r="356" spans="1:4" ht="17" x14ac:dyDescent="0.25">
      <c r="A356" s="1">
        <v>3109</v>
      </c>
      <c r="B356">
        <v>3111</v>
      </c>
      <c r="C356">
        <v>361</v>
      </c>
      <c r="D356">
        <f t="shared" si="5"/>
        <v>0.11603985856637737</v>
      </c>
    </row>
    <row r="357" spans="1:4" ht="17" x14ac:dyDescent="0.25">
      <c r="A357" s="1">
        <v>3110</v>
      </c>
      <c r="B357">
        <v>2887</v>
      </c>
      <c r="C357">
        <v>383</v>
      </c>
      <c r="D357">
        <f t="shared" si="5"/>
        <v>0.13266366470384483</v>
      </c>
    </row>
    <row r="358" spans="1:4" ht="17" x14ac:dyDescent="0.25">
      <c r="A358" s="1">
        <v>3111</v>
      </c>
      <c r="B358">
        <v>0</v>
      </c>
      <c r="C358">
        <v>0</v>
      </c>
      <c r="D358">
        <f t="shared" si="5"/>
        <v>0</v>
      </c>
    </row>
    <row r="359" spans="1:4" ht="17" x14ac:dyDescent="0.25">
      <c r="A359" s="1">
        <v>3112</v>
      </c>
      <c r="B359">
        <v>1450</v>
      </c>
      <c r="C359">
        <v>181</v>
      </c>
      <c r="D359">
        <f t="shared" si="5"/>
        <v>0.12482758620689655</v>
      </c>
    </row>
    <row r="360" spans="1:4" ht="17" x14ac:dyDescent="0.25">
      <c r="A360" s="1">
        <v>3113</v>
      </c>
      <c r="B360">
        <v>1053</v>
      </c>
      <c r="C360">
        <v>83</v>
      </c>
      <c r="D360">
        <f t="shared" si="5"/>
        <v>7.8822412155745494E-2</v>
      </c>
    </row>
    <row r="361" spans="1:4" ht="17" x14ac:dyDescent="0.25">
      <c r="A361" s="1">
        <v>3114</v>
      </c>
      <c r="B361">
        <v>2269</v>
      </c>
      <c r="C361">
        <v>424</v>
      </c>
      <c r="D361">
        <f t="shared" si="5"/>
        <v>0.18686646099603349</v>
      </c>
    </row>
    <row r="362" spans="1:4" ht="17" x14ac:dyDescent="0.25">
      <c r="A362" s="1">
        <v>3115</v>
      </c>
      <c r="B362">
        <v>1760</v>
      </c>
      <c r="C362">
        <v>608</v>
      </c>
      <c r="D362">
        <f t="shared" si="5"/>
        <v>0.34545454545454546</v>
      </c>
    </row>
    <row r="363" spans="1:4" ht="17" x14ac:dyDescent="0.25">
      <c r="A363" s="1">
        <v>3116</v>
      </c>
      <c r="B363">
        <v>1504</v>
      </c>
      <c r="C363">
        <v>313</v>
      </c>
      <c r="D363">
        <f t="shared" si="5"/>
        <v>0.20811170212765959</v>
      </c>
    </row>
    <row r="364" spans="1:4" ht="17" x14ac:dyDescent="0.25">
      <c r="A364" s="1">
        <v>3117</v>
      </c>
      <c r="B364">
        <v>3004</v>
      </c>
      <c r="C364">
        <v>795</v>
      </c>
      <c r="D364">
        <f t="shared" si="5"/>
        <v>0.26464713715046606</v>
      </c>
    </row>
    <row r="365" spans="1:4" ht="17" x14ac:dyDescent="0.25">
      <c r="A365" s="1">
        <v>3118</v>
      </c>
      <c r="B365">
        <v>925</v>
      </c>
      <c r="C365">
        <v>212</v>
      </c>
      <c r="D365">
        <f t="shared" si="5"/>
        <v>0.22918918918918918</v>
      </c>
    </row>
    <row r="366" spans="1:4" ht="17" x14ac:dyDescent="0.25">
      <c r="A366" s="1">
        <v>3119</v>
      </c>
      <c r="B366">
        <v>3707</v>
      </c>
      <c r="C366">
        <v>531</v>
      </c>
      <c r="D366">
        <f t="shared" si="5"/>
        <v>0.14324251416239547</v>
      </c>
    </row>
    <row r="367" spans="1:4" ht="17" x14ac:dyDescent="0.25">
      <c r="A367" s="1">
        <v>3120</v>
      </c>
      <c r="B367">
        <v>3165</v>
      </c>
      <c r="C367">
        <v>390</v>
      </c>
      <c r="D367">
        <f t="shared" si="5"/>
        <v>0.12322274881516587</v>
      </c>
    </row>
    <row r="368" spans="1:4" ht="17" x14ac:dyDescent="0.25">
      <c r="A368" s="1">
        <v>3121</v>
      </c>
      <c r="B368">
        <v>4097</v>
      </c>
      <c r="C368">
        <v>419</v>
      </c>
      <c r="D368">
        <f t="shared" si="5"/>
        <v>0.10226995362460337</v>
      </c>
    </row>
    <row r="369" spans="1:4" ht="17" x14ac:dyDescent="0.25">
      <c r="A369" s="1">
        <v>3122</v>
      </c>
      <c r="B369">
        <v>2052</v>
      </c>
      <c r="C369">
        <v>336</v>
      </c>
      <c r="D369">
        <f t="shared" si="5"/>
        <v>0.16374269005847952</v>
      </c>
    </row>
    <row r="370" spans="1:4" ht="17" x14ac:dyDescent="0.25">
      <c r="A370" s="1">
        <v>3123</v>
      </c>
      <c r="B370">
        <v>280</v>
      </c>
      <c r="C370">
        <v>30</v>
      </c>
      <c r="D370">
        <f t="shared" si="5"/>
        <v>0.10714285714285714</v>
      </c>
    </row>
    <row r="371" spans="1:4" ht="17" x14ac:dyDescent="0.25">
      <c r="A371" s="1">
        <v>3125</v>
      </c>
      <c r="B371">
        <v>6</v>
      </c>
      <c r="C371">
        <v>0</v>
      </c>
      <c r="D371">
        <f t="shared" si="5"/>
        <v>0</v>
      </c>
    </row>
    <row r="372" spans="1:4" ht="17" x14ac:dyDescent="0.25">
      <c r="A372" s="1">
        <v>3127</v>
      </c>
      <c r="B372">
        <v>3171</v>
      </c>
      <c r="C372">
        <v>408</v>
      </c>
      <c r="D372">
        <f t="shared" si="5"/>
        <v>0.12866603595080417</v>
      </c>
    </row>
    <row r="373" spans="1:4" ht="17" x14ac:dyDescent="0.25">
      <c r="A373" s="1">
        <v>3129</v>
      </c>
      <c r="B373">
        <v>3108</v>
      </c>
      <c r="C373">
        <v>410</v>
      </c>
      <c r="D373">
        <f t="shared" si="5"/>
        <v>0.13191763191763192</v>
      </c>
    </row>
    <row r="374" spans="1:4" ht="17" x14ac:dyDescent="0.25">
      <c r="A374" s="1">
        <v>3130</v>
      </c>
      <c r="B374">
        <v>1625</v>
      </c>
      <c r="C374">
        <v>367</v>
      </c>
      <c r="D374">
        <f t="shared" si="5"/>
        <v>0.22584615384615384</v>
      </c>
    </row>
    <row r="375" spans="1:4" ht="17" x14ac:dyDescent="0.25">
      <c r="A375" s="1">
        <v>3131</v>
      </c>
      <c r="B375">
        <v>6</v>
      </c>
      <c r="C375">
        <v>0</v>
      </c>
      <c r="D375">
        <f t="shared" si="5"/>
        <v>0</v>
      </c>
    </row>
    <row r="376" spans="1:4" ht="17" x14ac:dyDescent="0.25">
      <c r="A376" s="1">
        <v>3132</v>
      </c>
      <c r="B376">
        <v>1415</v>
      </c>
      <c r="C376">
        <v>94</v>
      </c>
      <c r="D376">
        <f t="shared" si="5"/>
        <v>6.6431095406360427E-2</v>
      </c>
    </row>
    <row r="377" spans="1:4" ht="17" x14ac:dyDescent="0.25">
      <c r="A377" s="1">
        <v>3134</v>
      </c>
      <c r="B377">
        <v>2706</v>
      </c>
      <c r="C377">
        <v>241</v>
      </c>
      <c r="D377">
        <f t="shared" si="5"/>
        <v>8.9061345158906138E-2</v>
      </c>
    </row>
    <row r="378" spans="1:4" ht="17" x14ac:dyDescent="0.25">
      <c r="A378" s="1">
        <v>3135</v>
      </c>
      <c r="B378">
        <v>843</v>
      </c>
      <c r="C378">
        <v>188</v>
      </c>
      <c r="D378">
        <f t="shared" si="5"/>
        <v>0.22301304863582444</v>
      </c>
    </row>
    <row r="379" spans="1:4" ht="17" x14ac:dyDescent="0.25">
      <c r="A379" s="1">
        <v>3136</v>
      </c>
      <c r="B379">
        <v>486</v>
      </c>
      <c r="C379">
        <v>136</v>
      </c>
      <c r="D379">
        <f t="shared" si="5"/>
        <v>0.27983539094650206</v>
      </c>
    </row>
    <row r="380" spans="1:4" ht="17" x14ac:dyDescent="0.25">
      <c r="A380" s="1">
        <v>3137</v>
      </c>
      <c r="B380">
        <v>67</v>
      </c>
      <c r="C380">
        <v>6</v>
      </c>
      <c r="D380">
        <f t="shared" si="5"/>
        <v>8.9552238805970144E-2</v>
      </c>
    </row>
    <row r="381" spans="1:4" ht="17" x14ac:dyDescent="0.25">
      <c r="A381" s="1">
        <v>3138</v>
      </c>
      <c r="B381">
        <v>59</v>
      </c>
      <c r="C381">
        <v>14</v>
      </c>
      <c r="D381">
        <f t="shared" si="5"/>
        <v>0.23728813559322035</v>
      </c>
    </row>
    <row r="382" spans="1:4" ht="17" x14ac:dyDescent="0.25">
      <c r="A382" s="1">
        <v>3139</v>
      </c>
      <c r="B382">
        <v>1232</v>
      </c>
      <c r="C382">
        <v>168</v>
      </c>
      <c r="D382">
        <f t="shared" si="5"/>
        <v>0.13636363636363635</v>
      </c>
    </row>
    <row r="383" spans="1:4" ht="17" x14ac:dyDescent="0.25">
      <c r="A383" s="1">
        <v>3140</v>
      </c>
      <c r="B383">
        <v>397</v>
      </c>
      <c r="C383">
        <v>45</v>
      </c>
      <c r="D383">
        <f t="shared" si="5"/>
        <v>0.11335012594458438</v>
      </c>
    </row>
    <row r="384" spans="1:4" ht="17" x14ac:dyDescent="0.25">
      <c r="A384" s="1">
        <v>3141</v>
      </c>
      <c r="B384">
        <v>1536</v>
      </c>
      <c r="C384">
        <v>239</v>
      </c>
      <c r="D384">
        <f t="shared" si="5"/>
        <v>0.15559895833333334</v>
      </c>
    </row>
    <row r="385" spans="1:4" ht="17" x14ac:dyDescent="0.25">
      <c r="A385" s="1">
        <v>3142</v>
      </c>
      <c r="B385">
        <v>250</v>
      </c>
      <c r="C385">
        <v>5</v>
      </c>
      <c r="D385">
        <f t="shared" si="5"/>
        <v>0.02</v>
      </c>
    </row>
    <row r="386" spans="1:4" ht="17" x14ac:dyDescent="0.25">
      <c r="A386" s="1">
        <v>3143</v>
      </c>
      <c r="B386">
        <v>1536</v>
      </c>
      <c r="C386">
        <v>248</v>
      </c>
      <c r="D386">
        <f t="shared" si="5"/>
        <v>0.16145833333333334</v>
      </c>
    </row>
    <row r="387" spans="1:4" ht="17" x14ac:dyDescent="0.25">
      <c r="A387" s="1">
        <v>3145</v>
      </c>
      <c r="B387">
        <v>2449</v>
      </c>
      <c r="C387">
        <v>333</v>
      </c>
      <c r="D387">
        <f t="shared" ref="D387:D450" si="6">IF(B387=0,C387,C387/B387)</f>
        <v>0.13597386688444263</v>
      </c>
    </row>
    <row r="388" spans="1:4" ht="17" x14ac:dyDescent="0.25">
      <c r="A388" s="1">
        <v>3146</v>
      </c>
      <c r="B388">
        <v>3007</v>
      </c>
      <c r="C388">
        <v>513</v>
      </c>
      <c r="D388">
        <f t="shared" si="6"/>
        <v>0.17060192883272365</v>
      </c>
    </row>
    <row r="389" spans="1:4" ht="17" x14ac:dyDescent="0.25">
      <c r="A389" s="1">
        <v>3147</v>
      </c>
      <c r="B389">
        <v>2417</v>
      </c>
      <c r="C389">
        <v>389</v>
      </c>
      <c r="D389">
        <f t="shared" si="6"/>
        <v>0.16094331816301199</v>
      </c>
    </row>
    <row r="390" spans="1:4" ht="17" x14ac:dyDescent="0.25">
      <c r="A390" s="1">
        <v>3149</v>
      </c>
      <c r="B390">
        <v>3105</v>
      </c>
      <c r="C390">
        <v>42</v>
      </c>
      <c r="D390">
        <f t="shared" si="6"/>
        <v>1.3526570048309179E-2</v>
      </c>
    </row>
    <row r="391" spans="1:4" ht="17" x14ac:dyDescent="0.25">
      <c r="A391" s="1">
        <v>3150</v>
      </c>
      <c r="B391">
        <v>31</v>
      </c>
      <c r="C391">
        <v>8</v>
      </c>
      <c r="D391">
        <f t="shared" si="6"/>
        <v>0.25806451612903225</v>
      </c>
    </row>
    <row r="392" spans="1:4" ht="17" x14ac:dyDescent="0.25">
      <c r="A392" s="1">
        <v>3151</v>
      </c>
      <c r="B392">
        <v>3804</v>
      </c>
      <c r="C392">
        <v>570</v>
      </c>
      <c r="D392">
        <f t="shared" si="6"/>
        <v>0.14984227129337541</v>
      </c>
    </row>
    <row r="393" spans="1:4" ht="17" x14ac:dyDescent="0.25">
      <c r="A393" s="1">
        <v>3152</v>
      </c>
      <c r="B393">
        <v>1180</v>
      </c>
      <c r="C393">
        <v>101</v>
      </c>
      <c r="D393">
        <f t="shared" si="6"/>
        <v>8.5593220338983048E-2</v>
      </c>
    </row>
    <row r="394" spans="1:4" ht="17" x14ac:dyDescent="0.25">
      <c r="A394" s="1">
        <v>3153</v>
      </c>
      <c r="B394">
        <v>1580</v>
      </c>
      <c r="C394">
        <v>269</v>
      </c>
      <c r="D394">
        <f t="shared" si="6"/>
        <v>0.17025316455696202</v>
      </c>
    </row>
    <row r="395" spans="1:4" ht="17" x14ac:dyDescent="0.25">
      <c r="A395" s="1">
        <v>3154</v>
      </c>
      <c r="B395">
        <v>1651</v>
      </c>
      <c r="C395">
        <v>420</v>
      </c>
      <c r="D395">
        <f t="shared" si="6"/>
        <v>0.25439127801332528</v>
      </c>
    </row>
    <row r="396" spans="1:4" ht="17" x14ac:dyDescent="0.25">
      <c r="A396" s="1">
        <v>3155</v>
      </c>
      <c r="B396">
        <v>271</v>
      </c>
      <c r="C396">
        <v>10</v>
      </c>
      <c r="D396">
        <f t="shared" si="6"/>
        <v>3.6900369003690037E-2</v>
      </c>
    </row>
    <row r="397" spans="1:4" ht="17" x14ac:dyDescent="0.25">
      <c r="A397" s="1">
        <v>3156</v>
      </c>
      <c r="B397">
        <v>10</v>
      </c>
      <c r="C397">
        <v>3</v>
      </c>
      <c r="D397">
        <f t="shared" si="6"/>
        <v>0.3</v>
      </c>
    </row>
    <row r="398" spans="1:4" ht="17" x14ac:dyDescent="0.25">
      <c r="A398" s="1">
        <v>3157</v>
      </c>
      <c r="B398">
        <v>2672</v>
      </c>
      <c r="C398">
        <v>569</v>
      </c>
      <c r="D398">
        <f t="shared" si="6"/>
        <v>0.21294910179640719</v>
      </c>
    </row>
    <row r="399" spans="1:4" ht="17" x14ac:dyDescent="0.25">
      <c r="A399" s="1">
        <v>3159</v>
      </c>
      <c r="B399">
        <v>2340</v>
      </c>
      <c r="C399">
        <v>252</v>
      </c>
      <c r="D399">
        <f t="shared" si="6"/>
        <v>0.1076923076923077</v>
      </c>
    </row>
    <row r="400" spans="1:4" ht="17" x14ac:dyDescent="0.25">
      <c r="A400" s="1">
        <v>3161</v>
      </c>
      <c r="B400">
        <v>2635</v>
      </c>
      <c r="C400">
        <v>321</v>
      </c>
      <c r="D400">
        <f t="shared" si="6"/>
        <v>0.12182163187855788</v>
      </c>
    </row>
    <row r="401" spans="1:4" ht="17" x14ac:dyDescent="0.25">
      <c r="A401" s="1">
        <v>3162</v>
      </c>
      <c r="B401">
        <v>1140</v>
      </c>
      <c r="C401">
        <v>156</v>
      </c>
      <c r="D401">
        <f t="shared" si="6"/>
        <v>0.1368421052631579</v>
      </c>
    </row>
    <row r="402" spans="1:4" ht="17" x14ac:dyDescent="0.25">
      <c r="A402" s="1">
        <v>3163</v>
      </c>
      <c r="B402">
        <v>2473</v>
      </c>
      <c r="C402">
        <v>387</v>
      </c>
      <c r="D402">
        <f t="shared" si="6"/>
        <v>0.15649009300444805</v>
      </c>
    </row>
    <row r="403" spans="1:4" ht="17" x14ac:dyDescent="0.25">
      <c r="A403" s="1">
        <v>3164</v>
      </c>
      <c r="B403">
        <v>24</v>
      </c>
      <c r="C403">
        <v>0</v>
      </c>
      <c r="D403">
        <f t="shared" si="6"/>
        <v>0</v>
      </c>
    </row>
    <row r="404" spans="1:4" ht="17" x14ac:dyDescent="0.25">
      <c r="A404" s="1">
        <v>3165</v>
      </c>
      <c r="B404">
        <v>3578</v>
      </c>
      <c r="C404">
        <v>499</v>
      </c>
      <c r="D404">
        <f t="shared" si="6"/>
        <v>0.13946338736724426</v>
      </c>
    </row>
    <row r="405" spans="1:4" ht="17" x14ac:dyDescent="0.25">
      <c r="A405" s="1">
        <v>3166</v>
      </c>
      <c r="B405">
        <v>483</v>
      </c>
      <c r="C405">
        <v>148</v>
      </c>
      <c r="D405">
        <f t="shared" si="6"/>
        <v>0.30641821946169773</v>
      </c>
    </row>
    <row r="406" spans="1:4" ht="17" x14ac:dyDescent="0.25">
      <c r="A406" s="1">
        <v>3167</v>
      </c>
      <c r="B406">
        <v>11</v>
      </c>
      <c r="C406">
        <v>1</v>
      </c>
      <c r="D406">
        <f t="shared" si="6"/>
        <v>9.0909090909090912E-2</v>
      </c>
    </row>
    <row r="407" spans="1:4" ht="17" x14ac:dyDescent="0.25">
      <c r="A407" s="1">
        <v>3170</v>
      </c>
      <c r="B407">
        <v>0</v>
      </c>
      <c r="C407">
        <v>1</v>
      </c>
      <c r="D407">
        <f t="shared" si="6"/>
        <v>1</v>
      </c>
    </row>
    <row r="408" spans="1:4" ht="17" x14ac:dyDescent="0.25">
      <c r="A408" s="1">
        <v>3172</v>
      </c>
      <c r="B408">
        <v>511</v>
      </c>
      <c r="C408">
        <v>63</v>
      </c>
      <c r="D408">
        <f t="shared" si="6"/>
        <v>0.12328767123287671</v>
      </c>
    </row>
    <row r="409" spans="1:4" ht="17" x14ac:dyDescent="0.25">
      <c r="A409" s="1">
        <v>3173</v>
      </c>
      <c r="B409">
        <v>3261</v>
      </c>
      <c r="C409">
        <v>427</v>
      </c>
      <c r="D409">
        <f t="shared" si="6"/>
        <v>0.13094142900950628</v>
      </c>
    </row>
    <row r="410" spans="1:4" ht="17" x14ac:dyDescent="0.25">
      <c r="A410" s="1">
        <v>3175</v>
      </c>
      <c r="B410">
        <v>592</v>
      </c>
      <c r="C410">
        <v>124</v>
      </c>
      <c r="D410">
        <f t="shared" si="6"/>
        <v>0.20945945945945946</v>
      </c>
    </row>
    <row r="411" spans="1:4" ht="17" x14ac:dyDescent="0.25">
      <c r="A411" s="1">
        <v>3177</v>
      </c>
      <c r="B411">
        <v>0</v>
      </c>
      <c r="C411">
        <v>0</v>
      </c>
      <c r="D411">
        <f t="shared" si="6"/>
        <v>0</v>
      </c>
    </row>
    <row r="412" spans="1:4" ht="17" x14ac:dyDescent="0.25">
      <c r="A412" s="1">
        <v>3178</v>
      </c>
      <c r="B412">
        <v>0</v>
      </c>
      <c r="C412">
        <v>0</v>
      </c>
      <c r="D412">
        <f t="shared" si="6"/>
        <v>0</v>
      </c>
    </row>
    <row r="413" spans="1:4" ht="17" x14ac:dyDescent="0.25">
      <c r="A413" s="1">
        <v>3179</v>
      </c>
      <c r="B413">
        <v>0</v>
      </c>
      <c r="C413">
        <v>0</v>
      </c>
      <c r="D413">
        <f t="shared" si="6"/>
        <v>0</v>
      </c>
    </row>
    <row r="414" spans="1:4" ht="17" x14ac:dyDescent="0.25">
      <c r="A414" s="1">
        <v>3180</v>
      </c>
      <c r="B414">
        <v>1069</v>
      </c>
      <c r="C414">
        <v>201</v>
      </c>
      <c r="D414">
        <f t="shared" si="6"/>
        <v>0.18802619270346119</v>
      </c>
    </row>
    <row r="415" spans="1:4" ht="17" x14ac:dyDescent="0.25">
      <c r="A415" s="1">
        <v>3181</v>
      </c>
      <c r="B415">
        <v>1940</v>
      </c>
      <c r="C415">
        <v>374</v>
      </c>
      <c r="D415">
        <f t="shared" si="6"/>
        <v>0.19278350515463918</v>
      </c>
    </row>
    <row r="416" spans="1:4" ht="17" x14ac:dyDescent="0.25">
      <c r="A416" s="1">
        <v>3182</v>
      </c>
      <c r="B416">
        <v>744</v>
      </c>
      <c r="C416">
        <v>188</v>
      </c>
      <c r="D416">
        <f t="shared" si="6"/>
        <v>0.25268817204301075</v>
      </c>
    </row>
    <row r="417" spans="1:4" ht="17" x14ac:dyDescent="0.25">
      <c r="A417" s="1">
        <v>3188</v>
      </c>
      <c r="B417">
        <v>0</v>
      </c>
      <c r="C417">
        <v>0</v>
      </c>
      <c r="D417">
        <f t="shared" si="6"/>
        <v>0</v>
      </c>
    </row>
    <row r="418" spans="1:4" ht="17" x14ac:dyDescent="0.25">
      <c r="A418" s="1">
        <v>3190</v>
      </c>
      <c r="B418">
        <v>0</v>
      </c>
      <c r="C418">
        <v>0</v>
      </c>
      <c r="D418">
        <f t="shared" si="6"/>
        <v>0</v>
      </c>
    </row>
    <row r="419" spans="1:4" ht="17" x14ac:dyDescent="0.25">
      <c r="A419" s="1">
        <v>4001</v>
      </c>
      <c r="B419">
        <v>2017</v>
      </c>
      <c r="C419">
        <v>410</v>
      </c>
      <c r="D419">
        <f t="shared" si="6"/>
        <v>0.20327218641546851</v>
      </c>
    </row>
    <row r="420" spans="1:4" ht="17" x14ac:dyDescent="0.25">
      <c r="A420" s="1">
        <v>4002</v>
      </c>
      <c r="B420">
        <v>985</v>
      </c>
      <c r="C420">
        <v>67</v>
      </c>
      <c r="D420">
        <f t="shared" si="6"/>
        <v>6.8020304568527923E-2</v>
      </c>
    </row>
    <row r="421" spans="1:4" ht="17" x14ac:dyDescent="0.25">
      <c r="A421" s="1">
        <v>4003</v>
      </c>
      <c r="B421">
        <v>1333</v>
      </c>
      <c r="C421">
        <v>114</v>
      </c>
      <c r="D421">
        <f t="shared" si="6"/>
        <v>8.5521380345086273E-2</v>
      </c>
    </row>
    <row r="422" spans="1:4" ht="17" x14ac:dyDescent="0.25">
      <c r="A422" s="1">
        <v>4004</v>
      </c>
      <c r="B422">
        <v>904</v>
      </c>
      <c r="C422">
        <v>149</v>
      </c>
      <c r="D422">
        <f t="shared" si="6"/>
        <v>0.16482300884955753</v>
      </c>
    </row>
    <row r="423" spans="1:4" ht="17" x14ac:dyDescent="0.25">
      <c r="A423" s="1">
        <v>4005</v>
      </c>
      <c r="B423">
        <v>1679</v>
      </c>
      <c r="C423">
        <v>266</v>
      </c>
      <c r="D423">
        <f t="shared" si="6"/>
        <v>0.15842763549731984</v>
      </c>
    </row>
    <row r="424" spans="1:4" ht="17" x14ac:dyDescent="0.25">
      <c r="A424" s="1">
        <v>4006</v>
      </c>
      <c r="B424">
        <v>775</v>
      </c>
      <c r="C424">
        <v>99</v>
      </c>
      <c r="D424">
        <f t="shared" si="6"/>
        <v>0.12774193548387097</v>
      </c>
    </row>
    <row r="425" spans="1:4" ht="17" x14ac:dyDescent="0.25">
      <c r="A425" s="1">
        <v>4007</v>
      </c>
      <c r="B425">
        <v>1620</v>
      </c>
      <c r="C425">
        <v>11</v>
      </c>
      <c r="D425">
        <f t="shared" si="6"/>
        <v>6.7901234567901234E-3</v>
      </c>
    </row>
    <row r="426" spans="1:4" ht="17" x14ac:dyDescent="0.25">
      <c r="A426" s="1">
        <v>4008</v>
      </c>
      <c r="B426">
        <v>659</v>
      </c>
      <c r="C426">
        <v>160</v>
      </c>
      <c r="D426">
        <f t="shared" si="6"/>
        <v>0.24279210925644917</v>
      </c>
    </row>
    <row r="427" spans="1:4" ht="17" x14ac:dyDescent="0.25">
      <c r="A427" s="1">
        <v>4009</v>
      </c>
      <c r="B427">
        <v>1036</v>
      </c>
      <c r="C427">
        <v>77</v>
      </c>
      <c r="D427">
        <f t="shared" si="6"/>
        <v>7.4324324324324328E-2</v>
      </c>
    </row>
    <row r="428" spans="1:4" ht="17" x14ac:dyDescent="0.25">
      <c r="A428" s="1">
        <v>4010</v>
      </c>
      <c r="B428">
        <v>1259</v>
      </c>
      <c r="C428">
        <v>107</v>
      </c>
      <c r="D428">
        <f t="shared" si="6"/>
        <v>8.4988085782366954E-2</v>
      </c>
    </row>
    <row r="429" spans="1:4" ht="17" x14ac:dyDescent="0.25">
      <c r="A429" s="1">
        <v>4011</v>
      </c>
      <c r="B429">
        <v>1409</v>
      </c>
      <c r="C429">
        <v>135</v>
      </c>
      <c r="D429">
        <f t="shared" si="6"/>
        <v>9.5812633073101491E-2</v>
      </c>
    </row>
    <row r="430" spans="1:4" ht="17" x14ac:dyDescent="0.25">
      <c r="A430" s="1">
        <v>4012</v>
      </c>
      <c r="B430">
        <v>886</v>
      </c>
      <c r="C430">
        <v>61</v>
      </c>
      <c r="D430">
        <f t="shared" si="6"/>
        <v>6.8848758465011289E-2</v>
      </c>
    </row>
    <row r="431" spans="1:4" ht="17" x14ac:dyDescent="0.25">
      <c r="A431" s="1">
        <v>4013</v>
      </c>
      <c r="B431">
        <v>928</v>
      </c>
      <c r="C431">
        <v>85</v>
      </c>
      <c r="D431">
        <f t="shared" si="6"/>
        <v>9.1594827586206892E-2</v>
      </c>
    </row>
    <row r="432" spans="1:4" ht="17" x14ac:dyDescent="0.25">
      <c r="A432" s="1">
        <v>4014</v>
      </c>
      <c r="B432">
        <v>469</v>
      </c>
      <c r="C432">
        <v>39</v>
      </c>
      <c r="D432">
        <f t="shared" si="6"/>
        <v>8.3155650319829424E-2</v>
      </c>
    </row>
    <row r="433" spans="1:4" ht="17" x14ac:dyDescent="0.25">
      <c r="A433" s="1">
        <v>4015</v>
      </c>
      <c r="B433">
        <v>1708</v>
      </c>
      <c r="C433">
        <v>278</v>
      </c>
      <c r="D433">
        <f t="shared" si="6"/>
        <v>0.16276346604215455</v>
      </c>
    </row>
    <row r="434" spans="1:4" ht="17" x14ac:dyDescent="0.25">
      <c r="A434" s="1">
        <v>4016</v>
      </c>
      <c r="B434">
        <v>2044</v>
      </c>
      <c r="C434">
        <v>257</v>
      </c>
      <c r="D434">
        <f t="shared" si="6"/>
        <v>0.12573385518590999</v>
      </c>
    </row>
    <row r="435" spans="1:4" ht="17" x14ac:dyDescent="0.25">
      <c r="A435" s="1">
        <v>4017</v>
      </c>
      <c r="B435">
        <v>2125</v>
      </c>
      <c r="C435">
        <v>436</v>
      </c>
      <c r="D435">
        <f t="shared" si="6"/>
        <v>0.20517647058823529</v>
      </c>
    </row>
    <row r="436" spans="1:4" ht="17" x14ac:dyDescent="0.25">
      <c r="A436" s="1">
        <v>4018</v>
      </c>
      <c r="B436">
        <v>963</v>
      </c>
      <c r="C436">
        <v>373</v>
      </c>
      <c r="D436">
        <f t="shared" si="6"/>
        <v>0.387331256490135</v>
      </c>
    </row>
    <row r="437" spans="1:4" ht="17" x14ac:dyDescent="0.25">
      <c r="A437" s="1">
        <v>4019</v>
      </c>
      <c r="B437">
        <v>2599</v>
      </c>
      <c r="C437">
        <v>201</v>
      </c>
      <c r="D437">
        <f t="shared" si="6"/>
        <v>7.7337437475952286E-2</v>
      </c>
    </row>
    <row r="438" spans="1:4" ht="17" x14ac:dyDescent="0.25">
      <c r="A438" s="1">
        <v>4020</v>
      </c>
      <c r="B438">
        <v>880</v>
      </c>
      <c r="C438">
        <v>60</v>
      </c>
      <c r="D438">
        <f t="shared" si="6"/>
        <v>6.8181818181818177E-2</v>
      </c>
    </row>
    <row r="439" spans="1:4" ht="17" x14ac:dyDescent="0.25">
      <c r="A439" s="1">
        <v>4021</v>
      </c>
      <c r="B439">
        <v>1111</v>
      </c>
      <c r="C439">
        <v>108</v>
      </c>
      <c r="D439">
        <f t="shared" si="6"/>
        <v>9.7209720972097208E-2</v>
      </c>
    </row>
    <row r="440" spans="1:4" ht="17" x14ac:dyDescent="0.25">
      <c r="A440" s="1">
        <v>4022</v>
      </c>
      <c r="B440">
        <v>255</v>
      </c>
      <c r="C440">
        <v>7</v>
      </c>
      <c r="D440">
        <f t="shared" si="6"/>
        <v>2.7450980392156862E-2</v>
      </c>
    </row>
    <row r="441" spans="1:4" ht="17" x14ac:dyDescent="0.25">
      <c r="A441" s="1">
        <v>4023</v>
      </c>
      <c r="B441">
        <v>2177</v>
      </c>
      <c r="C441">
        <v>285</v>
      </c>
      <c r="D441">
        <f t="shared" si="6"/>
        <v>0.13091410197519524</v>
      </c>
    </row>
    <row r="442" spans="1:4" ht="17" x14ac:dyDescent="0.25">
      <c r="A442" s="1">
        <v>4024</v>
      </c>
      <c r="B442">
        <v>2651</v>
      </c>
      <c r="C442">
        <v>295</v>
      </c>
      <c r="D442">
        <f t="shared" si="6"/>
        <v>0.11127876273104489</v>
      </c>
    </row>
    <row r="443" spans="1:4" ht="17" x14ac:dyDescent="0.25">
      <c r="A443" s="1">
        <v>4025</v>
      </c>
      <c r="B443">
        <v>1201</v>
      </c>
      <c r="C443">
        <v>129</v>
      </c>
      <c r="D443">
        <f t="shared" si="6"/>
        <v>0.10741049125728559</v>
      </c>
    </row>
    <row r="444" spans="1:4" ht="17" x14ac:dyDescent="0.25">
      <c r="A444" s="1">
        <v>4026</v>
      </c>
      <c r="B444">
        <v>3401</v>
      </c>
      <c r="C444">
        <v>313</v>
      </c>
      <c r="D444">
        <f t="shared" si="6"/>
        <v>9.2031755366068807E-2</v>
      </c>
    </row>
    <row r="445" spans="1:4" ht="17" x14ac:dyDescent="0.25">
      <c r="A445" s="1">
        <v>4027</v>
      </c>
      <c r="B445">
        <v>1530</v>
      </c>
      <c r="C445">
        <v>215</v>
      </c>
      <c r="D445">
        <f t="shared" si="6"/>
        <v>0.14052287581699346</v>
      </c>
    </row>
    <row r="446" spans="1:4" ht="17" x14ac:dyDescent="0.25">
      <c r="A446" s="1">
        <v>4028</v>
      </c>
      <c r="B446">
        <v>2244</v>
      </c>
      <c r="C446">
        <v>358</v>
      </c>
      <c r="D446">
        <f t="shared" si="6"/>
        <v>0.15953654188948307</v>
      </c>
    </row>
    <row r="447" spans="1:4" ht="17" x14ac:dyDescent="0.25">
      <c r="A447" s="1">
        <v>4029</v>
      </c>
      <c r="B447">
        <v>2306</v>
      </c>
      <c r="C447">
        <v>209</v>
      </c>
      <c r="D447">
        <f t="shared" si="6"/>
        <v>9.0633130962705991E-2</v>
      </c>
    </row>
    <row r="448" spans="1:4" ht="17" x14ac:dyDescent="0.25">
      <c r="A448" s="1">
        <v>4030</v>
      </c>
      <c r="B448">
        <v>391</v>
      </c>
      <c r="C448">
        <v>44</v>
      </c>
      <c r="D448">
        <f t="shared" si="6"/>
        <v>0.11253196930946291</v>
      </c>
    </row>
    <row r="449" spans="1:4" ht="17" x14ac:dyDescent="0.25">
      <c r="A449" s="1">
        <v>4031</v>
      </c>
      <c r="B449">
        <v>1841</v>
      </c>
      <c r="C449">
        <v>146</v>
      </c>
      <c r="D449">
        <f t="shared" si="6"/>
        <v>7.9304725692558392E-2</v>
      </c>
    </row>
    <row r="450" spans="1:4" ht="17" x14ac:dyDescent="0.25">
      <c r="A450" s="1">
        <v>4032</v>
      </c>
      <c r="B450">
        <v>1680</v>
      </c>
      <c r="C450">
        <v>205</v>
      </c>
      <c r="D450">
        <f t="shared" si="6"/>
        <v>0.12202380952380952</v>
      </c>
    </row>
    <row r="451" spans="1:4" ht="17" x14ac:dyDescent="0.25">
      <c r="A451" s="1">
        <v>4033</v>
      </c>
      <c r="B451">
        <v>2918</v>
      </c>
      <c r="C451">
        <v>363</v>
      </c>
      <c r="D451">
        <f t="shared" ref="D451:D514" si="7">IF(B451=0,C451,C451/B451)</f>
        <v>0.12440027416038382</v>
      </c>
    </row>
    <row r="452" spans="1:4" ht="17" x14ac:dyDescent="0.25">
      <c r="A452" s="1">
        <v>4034</v>
      </c>
      <c r="B452">
        <v>1715</v>
      </c>
      <c r="C452">
        <v>225</v>
      </c>
      <c r="D452">
        <f t="shared" si="7"/>
        <v>0.13119533527696792</v>
      </c>
    </row>
    <row r="453" spans="1:4" ht="17" x14ac:dyDescent="0.25">
      <c r="A453" s="1">
        <v>4035</v>
      </c>
      <c r="B453">
        <v>30</v>
      </c>
      <c r="C453">
        <v>6</v>
      </c>
      <c r="D453">
        <f t="shared" si="7"/>
        <v>0.2</v>
      </c>
    </row>
    <row r="454" spans="1:4" ht="17" x14ac:dyDescent="0.25">
      <c r="A454" s="1">
        <v>4036</v>
      </c>
      <c r="B454">
        <v>2595</v>
      </c>
      <c r="C454">
        <v>466</v>
      </c>
      <c r="D454">
        <f t="shared" si="7"/>
        <v>0.17957610789980732</v>
      </c>
    </row>
    <row r="455" spans="1:4" ht="17" x14ac:dyDescent="0.25">
      <c r="A455" s="1">
        <v>4037</v>
      </c>
      <c r="B455">
        <v>1866</v>
      </c>
      <c r="C455">
        <v>211</v>
      </c>
      <c r="D455">
        <f t="shared" si="7"/>
        <v>0.11307609860664523</v>
      </c>
    </row>
    <row r="456" spans="1:4" ht="17" x14ac:dyDescent="0.25">
      <c r="A456" s="1">
        <v>4038</v>
      </c>
      <c r="B456">
        <v>2739</v>
      </c>
      <c r="C456">
        <v>574</v>
      </c>
      <c r="D456">
        <f t="shared" si="7"/>
        <v>0.20956553486673968</v>
      </c>
    </row>
    <row r="457" spans="1:4" ht="17" x14ac:dyDescent="0.25">
      <c r="A457" s="1">
        <v>4039</v>
      </c>
      <c r="B457">
        <v>1364</v>
      </c>
      <c r="C457">
        <v>190</v>
      </c>
      <c r="D457">
        <f t="shared" si="7"/>
        <v>0.13929618768328444</v>
      </c>
    </row>
    <row r="458" spans="1:4" ht="17" x14ac:dyDescent="0.25">
      <c r="A458" s="1">
        <v>4040</v>
      </c>
      <c r="B458">
        <v>837</v>
      </c>
      <c r="C458">
        <v>175</v>
      </c>
      <c r="D458">
        <f t="shared" si="7"/>
        <v>0.20908004778972522</v>
      </c>
    </row>
    <row r="459" spans="1:4" ht="17" x14ac:dyDescent="0.25">
      <c r="A459" s="1">
        <v>4041</v>
      </c>
      <c r="B459">
        <v>2011</v>
      </c>
      <c r="C459">
        <v>301</v>
      </c>
      <c r="D459">
        <f t="shared" si="7"/>
        <v>0.14967677772252611</v>
      </c>
    </row>
    <row r="460" spans="1:4" ht="17" x14ac:dyDescent="0.25">
      <c r="A460" s="1">
        <v>4042</v>
      </c>
      <c r="B460">
        <v>6</v>
      </c>
      <c r="C460">
        <v>1</v>
      </c>
      <c r="D460">
        <f t="shared" si="7"/>
        <v>0.16666666666666666</v>
      </c>
    </row>
    <row r="461" spans="1:4" ht="17" x14ac:dyDescent="0.25">
      <c r="A461" s="1">
        <v>4043</v>
      </c>
      <c r="B461">
        <v>353</v>
      </c>
      <c r="C461">
        <v>22</v>
      </c>
      <c r="D461">
        <f t="shared" si="7"/>
        <v>6.2322946175637391E-2</v>
      </c>
    </row>
    <row r="462" spans="1:4" ht="17" x14ac:dyDescent="0.25">
      <c r="A462" s="1">
        <v>4044</v>
      </c>
      <c r="B462">
        <v>1383</v>
      </c>
      <c r="C462">
        <v>134</v>
      </c>
      <c r="D462">
        <f t="shared" si="7"/>
        <v>9.689081706435286E-2</v>
      </c>
    </row>
    <row r="463" spans="1:4" ht="17" x14ac:dyDescent="0.25">
      <c r="A463" s="1">
        <v>4045</v>
      </c>
      <c r="B463">
        <v>2318</v>
      </c>
      <c r="C463">
        <v>330</v>
      </c>
      <c r="D463">
        <f t="shared" si="7"/>
        <v>0.14236410698878343</v>
      </c>
    </row>
    <row r="464" spans="1:4" ht="17" x14ac:dyDescent="0.25">
      <c r="A464" s="1">
        <v>4046</v>
      </c>
      <c r="B464">
        <v>2380</v>
      </c>
      <c r="C464">
        <v>543</v>
      </c>
      <c r="D464">
        <f t="shared" si="7"/>
        <v>0.22815126050420168</v>
      </c>
    </row>
    <row r="465" spans="1:4" ht="17" x14ac:dyDescent="0.25">
      <c r="A465" s="1">
        <v>4047</v>
      </c>
      <c r="B465">
        <v>2608</v>
      </c>
      <c r="C465">
        <v>258</v>
      </c>
      <c r="D465">
        <f t="shared" si="7"/>
        <v>9.8926380368098157E-2</v>
      </c>
    </row>
    <row r="466" spans="1:4" ht="17" x14ac:dyDescent="0.25">
      <c r="A466" s="1">
        <v>4048</v>
      </c>
      <c r="B466">
        <v>1825</v>
      </c>
      <c r="C466">
        <v>202</v>
      </c>
      <c r="D466">
        <f t="shared" si="7"/>
        <v>0.11068493150684931</v>
      </c>
    </row>
    <row r="467" spans="1:4" ht="17" x14ac:dyDescent="0.25">
      <c r="A467" s="1">
        <v>4049</v>
      </c>
      <c r="B467">
        <v>2121</v>
      </c>
      <c r="C467">
        <v>183</v>
      </c>
      <c r="D467">
        <f t="shared" si="7"/>
        <v>8.6280056577086275E-2</v>
      </c>
    </row>
    <row r="468" spans="1:4" ht="17" x14ac:dyDescent="0.25">
      <c r="A468" s="1">
        <v>4052</v>
      </c>
      <c r="B468">
        <v>2060</v>
      </c>
      <c r="C468">
        <v>386</v>
      </c>
      <c r="D468">
        <f t="shared" si="7"/>
        <v>0.18737864077669902</v>
      </c>
    </row>
    <row r="469" spans="1:4" ht="17" x14ac:dyDescent="0.25">
      <c r="A469" s="1">
        <v>4062</v>
      </c>
      <c r="B469">
        <v>638</v>
      </c>
      <c r="C469">
        <v>53</v>
      </c>
      <c r="D469">
        <f t="shared" si="7"/>
        <v>8.3072100313479627E-2</v>
      </c>
    </row>
    <row r="470" spans="1:4" ht="17" x14ac:dyDescent="0.25">
      <c r="A470" s="1">
        <v>4063</v>
      </c>
      <c r="B470">
        <v>1048</v>
      </c>
      <c r="C470">
        <v>79</v>
      </c>
      <c r="D470">
        <f t="shared" si="7"/>
        <v>7.5381679389312978E-2</v>
      </c>
    </row>
    <row r="471" spans="1:4" ht="17" x14ac:dyDescent="0.25">
      <c r="A471" s="1">
        <v>4065</v>
      </c>
      <c r="B471">
        <v>3990</v>
      </c>
      <c r="C471">
        <v>236</v>
      </c>
      <c r="D471">
        <f t="shared" si="7"/>
        <v>5.9147869674185463E-2</v>
      </c>
    </row>
    <row r="472" spans="1:4" ht="17" x14ac:dyDescent="0.25">
      <c r="A472" s="1">
        <v>4068</v>
      </c>
      <c r="B472">
        <v>268</v>
      </c>
      <c r="C472">
        <v>18</v>
      </c>
      <c r="D472">
        <f t="shared" si="7"/>
        <v>6.7164179104477612E-2</v>
      </c>
    </row>
    <row r="473" spans="1:4" ht="17" x14ac:dyDescent="0.25">
      <c r="A473" s="1">
        <v>4070</v>
      </c>
      <c r="B473">
        <v>2766</v>
      </c>
      <c r="C473">
        <v>445</v>
      </c>
      <c r="D473">
        <f t="shared" si="7"/>
        <v>0.160882140274765</v>
      </c>
    </row>
    <row r="474" spans="1:4" ht="17" x14ac:dyDescent="0.25">
      <c r="A474" s="1">
        <v>4075</v>
      </c>
      <c r="B474">
        <v>626</v>
      </c>
      <c r="C474">
        <v>113</v>
      </c>
      <c r="D474">
        <f t="shared" si="7"/>
        <v>0.18051118210862621</v>
      </c>
    </row>
    <row r="475" spans="1:4" ht="17" x14ac:dyDescent="0.25">
      <c r="A475" s="1">
        <v>4076</v>
      </c>
      <c r="B475">
        <v>2753</v>
      </c>
      <c r="C475">
        <v>196</v>
      </c>
      <c r="D475">
        <f t="shared" si="7"/>
        <v>7.1195059934616778E-2</v>
      </c>
    </row>
    <row r="476" spans="1:4" ht="17" x14ac:dyDescent="0.25">
      <c r="A476" s="1">
        <v>4077</v>
      </c>
      <c r="B476">
        <v>2522</v>
      </c>
      <c r="C476">
        <v>239</v>
      </c>
      <c r="D476">
        <f t="shared" si="7"/>
        <v>9.4766058683584453E-2</v>
      </c>
    </row>
    <row r="477" spans="1:4" ht="17" x14ac:dyDescent="0.25">
      <c r="A477" s="1">
        <v>4082</v>
      </c>
      <c r="B477">
        <v>1895</v>
      </c>
      <c r="C477">
        <v>161</v>
      </c>
      <c r="D477">
        <f t="shared" si="7"/>
        <v>8.4960422163588387E-2</v>
      </c>
    </row>
    <row r="478" spans="1:4" ht="17" x14ac:dyDescent="0.25">
      <c r="A478" s="1">
        <v>4083</v>
      </c>
      <c r="B478">
        <v>0</v>
      </c>
      <c r="C478">
        <v>0</v>
      </c>
      <c r="D478">
        <f t="shared" si="7"/>
        <v>0</v>
      </c>
    </row>
    <row r="479" spans="1:4" ht="17" x14ac:dyDescent="0.25">
      <c r="A479" s="1">
        <v>4084</v>
      </c>
      <c r="B479">
        <v>452</v>
      </c>
      <c r="C479">
        <v>52</v>
      </c>
      <c r="D479">
        <f t="shared" si="7"/>
        <v>0.11504424778761062</v>
      </c>
    </row>
    <row r="480" spans="1:4" ht="17" x14ac:dyDescent="0.25">
      <c r="A480" s="1">
        <v>4091</v>
      </c>
      <c r="B480">
        <v>943</v>
      </c>
      <c r="C480">
        <v>146</v>
      </c>
      <c r="D480">
        <f t="shared" si="7"/>
        <v>0.15482502651113467</v>
      </c>
    </row>
    <row r="481" spans="1:4" ht="17" x14ac:dyDescent="0.25">
      <c r="A481" s="1">
        <v>4093</v>
      </c>
      <c r="B481">
        <v>2420</v>
      </c>
      <c r="C481">
        <v>274</v>
      </c>
      <c r="D481">
        <f t="shared" si="7"/>
        <v>0.11322314049586776</v>
      </c>
    </row>
    <row r="482" spans="1:4" ht="17" x14ac:dyDescent="0.25">
      <c r="A482" s="1">
        <v>4094</v>
      </c>
      <c r="B482">
        <v>1832</v>
      </c>
      <c r="C482">
        <v>284</v>
      </c>
      <c r="D482">
        <f t="shared" si="7"/>
        <v>0.15502183406113537</v>
      </c>
    </row>
    <row r="483" spans="1:4" ht="17" x14ac:dyDescent="0.25">
      <c r="A483" s="1">
        <v>4095</v>
      </c>
      <c r="B483">
        <v>1627</v>
      </c>
      <c r="C483">
        <v>243</v>
      </c>
      <c r="D483">
        <f t="shared" si="7"/>
        <v>0.14935464044253227</v>
      </c>
    </row>
    <row r="484" spans="1:4" ht="17" x14ac:dyDescent="0.25">
      <c r="A484" s="1">
        <v>4096</v>
      </c>
      <c r="B484">
        <v>2321</v>
      </c>
      <c r="C484">
        <v>204</v>
      </c>
      <c r="D484">
        <f t="shared" si="7"/>
        <v>8.7893149504523913E-2</v>
      </c>
    </row>
    <row r="485" spans="1:4" ht="17" x14ac:dyDescent="0.25">
      <c r="A485" s="1">
        <v>4098</v>
      </c>
      <c r="B485">
        <v>1663</v>
      </c>
      <c r="C485">
        <v>184</v>
      </c>
      <c r="D485">
        <f t="shared" si="7"/>
        <v>0.11064341551413109</v>
      </c>
    </row>
    <row r="486" spans="1:4" ht="17" x14ac:dyDescent="0.25">
      <c r="A486" s="1">
        <v>4099</v>
      </c>
      <c r="B486">
        <v>1257</v>
      </c>
      <c r="C486">
        <v>133</v>
      </c>
      <c r="D486">
        <f t="shared" si="7"/>
        <v>0.10580747812251393</v>
      </c>
    </row>
    <row r="487" spans="1:4" ht="17" x14ac:dyDescent="0.25">
      <c r="A487" s="1">
        <v>4102</v>
      </c>
      <c r="B487">
        <v>868</v>
      </c>
      <c r="C487">
        <v>62</v>
      </c>
      <c r="D487">
        <f t="shared" si="7"/>
        <v>7.1428571428571425E-2</v>
      </c>
    </row>
    <row r="488" spans="1:4" ht="17" x14ac:dyDescent="0.25">
      <c r="A488" s="1">
        <v>4103</v>
      </c>
      <c r="B488">
        <v>6</v>
      </c>
      <c r="C488">
        <v>0</v>
      </c>
      <c r="D488">
        <f t="shared" si="7"/>
        <v>0</v>
      </c>
    </row>
    <row r="489" spans="1:4" ht="17" x14ac:dyDescent="0.25">
      <c r="A489" s="1">
        <v>4104</v>
      </c>
      <c r="B489">
        <v>1784</v>
      </c>
      <c r="C489">
        <v>166</v>
      </c>
      <c r="D489">
        <f t="shared" si="7"/>
        <v>9.3049327354260095E-2</v>
      </c>
    </row>
    <row r="490" spans="1:4" ht="17" x14ac:dyDescent="0.25">
      <c r="A490" s="1">
        <v>4106</v>
      </c>
      <c r="B490">
        <v>580</v>
      </c>
      <c r="C490">
        <v>40</v>
      </c>
      <c r="D490">
        <f t="shared" si="7"/>
        <v>6.8965517241379309E-2</v>
      </c>
    </row>
    <row r="491" spans="1:4" ht="17" x14ac:dyDescent="0.25">
      <c r="A491" s="1">
        <v>4108</v>
      </c>
      <c r="B491">
        <v>3385</v>
      </c>
      <c r="C491">
        <v>310</v>
      </c>
      <c r="D491">
        <f t="shared" si="7"/>
        <v>9.1580502215657306E-2</v>
      </c>
    </row>
    <row r="492" spans="1:4" ht="17" x14ac:dyDescent="0.25">
      <c r="A492" s="1">
        <v>4109</v>
      </c>
      <c r="B492">
        <v>193</v>
      </c>
      <c r="C492">
        <v>13</v>
      </c>
      <c r="D492">
        <f t="shared" si="7"/>
        <v>6.7357512953367879E-2</v>
      </c>
    </row>
    <row r="493" spans="1:4" ht="17" x14ac:dyDescent="0.25">
      <c r="A493" s="1">
        <v>4110</v>
      </c>
      <c r="B493">
        <v>1066</v>
      </c>
      <c r="C493">
        <v>229</v>
      </c>
      <c r="D493">
        <f t="shared" si="7"/>
        <v>0.21482176360225141</v>
      </c>
    </row>
    <row r="494" spans="1:4" ht="17" x14ac:dyDescent="0.25">
      <c r="A494" s="1">
        <v>4111</v>
      </c>
      <c r="B494">
        <v>425</v>
      </c>
      <c r="C494">
        <v>9</v>
      </c>
      <c r="D494">
        <f t="shared" si="7"/>
        <v>2.1176470588235293E-2</v>
      </c>
    </row>
    <row r="495" spans="1:4" ht="17" x14ac:dyDescent="0.25">
      <c r="A495" s="1">
        <v>4112</v>
      </c>
      <c r="B495">
        <v>717</v>
      </c>
      <c r="C495">
        <v>259</v>
      </c>
      <c r="D495">
        <f t="shared" si="7"/>
        <v>0.36122733612273361</v>
      </c>
    </row>
    <row r="496" spans="1:4" ht="17" x14ac:dyDescent="0.25">
      <c r="A496" s="1">
        <v>4113</v>
      </c>
      <c r="B496">
        <v>864</v>
      </c>
      <c r="C496">
        <v>98</v>
      </c>
      <c r="D496">
        <f t="shared" si="7"/>
        <v>0.11342592592592593</v>
      </c>
    </row>
    <row r="497" spans="1:4" ht="17" x14ac:dyDescent="0.25">
      <c r="A497" s="1">
        <v>4115</v>
      </c>
      <c r="B497">
        <v>187</v>
      </c>
      <c r="C497">
        <v>38</v>
      </c>
      <c r="D497">
        <f t="shared" si="7"/>
        <v>0.20320855614973263</v>
      </c>
    </row>
    <row r="498" spans="1:4" ht="17" x14ac:dyDescent="0.25">
      <c r="A498" s="1">
        <v>4117</v>
      </c>
      <c r="B498">
        <v>492</v>
      </c>
      <c r="C498">
        <v>105</v>
      </c>
      <c r="D498">
        <f t="shared" si="7"/>
        <v>0.21341463414634146</v>
      </c>
    </row>
    <row r="499" spans="1:4" ht="17" x14ac:dyDescent="0.25">
      <c r="A499" s="1">
        <v>4119</v>
      </c>
      <c r="B499">
        <v>528</v>
      </c>
      <c r="C499">
        <v>81</v>
      </c>
      <c r="D499">
        <f t="shared" si="7"/>
        <v>0.15340909090909091</v>
      </c>
    </row>
    <row r="500" spans="1:4" ht="17" x14ac:dyDescent="0.25">
      <c r="A500" s="1">
        <v>4120</v>
      </c>
      <c r="B500">
        <v>191</v>
      </c>
      <c r="C500">
        <v>18</v>
      </c>
      <c r="D500">
        <f t="shared" si="7"/>
        <v>9.4240837696335081E-2</v>
      </c>
    </row>
    <row r="501" spans="1:4" ht="17" x14ac:dyDescent="0.25">
      <c r="A501" s="1">
        <v>4122</v>
      </c>
      <c r="B501">
        <v>69</v>
      </c>
      <c r="C501">
        <v>25</v>
      </c>
      <c r="D501">
        <f t="shared" si="7"/>
        <v>0.36231884057971014</v>
      </c>
    </row>
    <row r="502" spans="1:4" ht="17" x14ac:dyDescent="0.25">
      <c r="A502" s="1">
        <v>4123</v>
      </c>
      <c r="B502">
        <v>138</v>
      </c>
      <c r="C502">
        <v>31</v>
      </c>
      <c r="D502">
        <f t="shared" si="7"/>
        <v>0.22463768115942029</v>
      </c>
    </row>
    <row r="503" spans="1:4" ht="17" x14ac:dyDescent="0.25">
      <c r="A503" s="1">
        <v>4124</v>
      </c>
      <c r="B503">
        <v>2060</v>
      </c>
      <c r="C503">
        <v>148</v>
      </c>
      <c r="D503">
        <f t="shared" si="7"/>
        <v>7.184466019417475E-2</v>
      </c>
    </row>
    <row r="504" spans="1:4" ht="17" x14ac:dyDescent="0.25">
      <c r="A504" s="1">
        <v>4125</v>
      </c>
      <c r="B504">
        <v>88</v>
      </c>
      <c r="C504">
        <v>6</v>
      </c>
      <c r="D504">
        <f t="shared" si="7"/>
        <v>6.8181818181818177E-2</v>
      </c>
    </row>
    <row r="505" spans="1:4" ht="17" x14ac:dyDescent="0.25">
      <c r="A505" s="1">
        <v>4128</v>
      </c>
      <c r="B505">
        <v>120</v>
      </c>
      <c r="C505">
        <v>30</v>
      </c>
      <c r="D505">
        <f t="shared" si="7"/>
        <v>0.25</v>
      </c>
    </row>
    <row r="506" spans="1:4" ht="17" x14ac:dyDescent="0.25">
      <c r="A506" s="1">
        <v>4129</v>
      </c>
      <c r="B506">
        <v>0</v>
      </c>
      <c r="C506">
        <v>0</v>
      </c>
      <c r="D506">
        <f t="shared" si="7"/>
        <v>0</v>
      </c>
    </row>
    <row r="507" spans="1:4" ht="17" x14ac:dyDescent="0.25">
      <c r="A507" s="1">
        <v>4131</v>
      </c>
      <c r="B507">
        <v>371</v>
      </c>
      <c r="C507">
        <v>11</v>
      </c>
      <c r="D507">
        <f t="shared" si="7"/>
        <v>2.9649595687331536E-2</v>
      </c>
    </row>
    <row r="508" spans="1:4" ht="17" x14ac:dyDescent="0.25">
      <c r="A508" s="1">
        <v>4134</v>
      </c>
      <c r="B508">
        <v>5</v>
      </c>
      <c r="C508">
        <v>0</v>
      </c>
      <c r="D508">
        <f t="shared" si="7"/>
        <v>0</v>
      </c>
    </row>
    <row r="509" spans="1:4" ht="17" x14ac:dyDescent="0.25">
      <c r="A509" s="1">
        <v>4135</v>
      </c>
      <c r="B509">
        <v>0</v>
      </c>
      <c r="C509">
        <v>0</v>
      </c>
      <c r="D509">
        <f t="shared" si="7"/>
        <v>0</v>
      </c>
    </row>
    <row r="510" spans="1:4" ht="17" x14ac:dyDescent="0.25">
      <c r="A510" s="1">
        <v>4138</v>
      </c>
      <c r="B510">
        <v>0</v>
      </c>
      <c r="C510">
        <v>0</v>
      </c>
      <c r="D510">
        <f t="shared" si="7"/>
        <v>0</v>
      </c>
    </row>
    <row r="511" spans="1:4" ht="17" x14ac:dyDescent="0.25">
      <c r="A511" s="1">
        <v>4139</v>
      </c>
      <c r="B511">
        <v>2</v>
      </c>
      <c r="C511">
        <v>0</v>
      </c>
      <c r="D511">
        <f t="shared" si="7"/>
        <v>0</v>
      </c>
    </row>
    <row r="512" spans="1:4" ht="17" x14ac:dyDescent="0.25">
      <c r="A512" s="1">
        <v>4140</v>
      </c>
      <c r="B512">
        <v>0</v>
      </c>
      <c r="C512">
        <v>0</v>
      </c>
      <c r="D512">
        <f t="shared" si="7"/>
        <v>0</v>
      </c>
    </row>
    <row r="513" spans="1:4" ht="17" x14ac:dyDescent="0.25">
      <c r="A513" s="1">
        <v>4141</v>
      </c>
      <c r="B513">
        <v>451</v>
      </c>
      <c r="C513">
        <v>16</v>
      </c>
      <c r="D513">
        <f t="shared" si="7"/>
        <v>3.5476718403547672E-2</v>
      </c>
    </row>
    <row r="514" spans="1:4" ht="17" x14ac:dyDescent="0.25">
      <c r="A514" s="1">
        <v>4142</v>
      </c>
      <c r="B514">
        <v>767</v>
      </c>
      <c r="C514">
        <v>52</v>
      </c>
      <c r="D514">
        <f t="shared" si="7"/>
        <v>6.7796610169491525E-2</v>
      </c>
    </row>
    <row r="515" spans="1:4" ht="17" x14ac:dyDescent="0.25">
      <c r="A515" s="1">
        <v>4147</v>
      </c>
      <c r="B515">
        <v>237</v>
      </c>
      <c r="C515">
        <v>31</v>
      </c>
      <c r="D515">
        <f t="shared" ref="D515:D564" si="8">IF(B515=0,C515,C515/B515)</f>
        <v>0.13080168776371309</v>
      </c>
    </row>
    <row r="516" spans="1:4" ht="17" x14ac:dyDescent="0.25">
      <c r="A516" s="1">
        <v>4148</v>
      </c>
      <c r="B516">
        <v>148</v>
      </c>
      <c r="C516">
        <v>27</v>
      </c>
      <c r="D516">
        <f t="shared" si="8"/>
        <v>0.18243243243243243</v>
      </c>
    </row>
    <row r="517" spans="1:4" ht="17" x14ac:dyDescent="0.25">
      <c r="A517" s="1">
        <v>4149</v>
      </c>
      <c r="B517">
        <v>499</v>
      </c>
      <c r="C517">
        <v>36</v>
      </c>
      <c r="D517">
        <f t="shared" si="8"/>
        <v>7.2144288577154311E-2</v>
      </c>
    </row>
    <row r="518" spans="1:4" ht="17" x14ac:dyDescent="0.25">
      <c r="A518" s="1">
        <v>4153</v>
      </c>
      <c r="B518">
        <v>18</v>
      </c>
      <c r="C518">
        <v>2</v>
      </c>
      <c r="D518">
        <f t="shared" si="8"/>
        <v>0.1111111111111111</v>
      </c>
    </row>
    <row r="519" spans="1:4" ht="17" x14ac:dyDescent="0.25">
      <c r="A519" s="1">
        <v>4154</v>
      </c>
      <c r="B519">
        <v>741</v>
      </c>
      <c r="C519">
        <v>73</v>
      </c>
      <c r="D519">
        <f t="shared" si="8"/>
        <v>9.8515519568151147E-2</v>
      </c>
    </row>
    <row r="520" spans="1:4" ht="17" x14ac:dyDescent="0.25">
      <c r="A520" s="1">
        <v>4155</v>
      </c>
      <c r="B520">
        <v>2268</v>
      </c>
      <c r="C520">
        <v>567</v>
      </c>
      <c r="D520">
        <f t="shared" si="8"/>
        <v>0.25</v>
      </c>
    </row>
    <row r="521" spans="1:4" ht="17" x14ac:dyDescent="0.25">
      <c r="A521" s="1">
        <v>4156</v>
      </c>
      <c r="B521">
        <v>943</v>
      </c>
      <c r="C521">
        <v>61</v>
      </c>
      <c r="D521">
        <f t="shared" si="8"/>
        <v>6.4687168610816539E-2</v>
      </c>
    </row>
    <row r="522" spans="1:4" ht="17" x14ac:dyDescent="0.25">
      <c r="A522" s="1">
        <v>4157</v>
      </c>
      <c r="B522">
        <v>1698</v>
      </c>
      <c r="C522">
        <v>334</v>
      </c>
      <c r="D522">
        <f t="shared" si="8"/>
        <v>0.19670200235571261</v>
      </c>
    </row>
    <row r="523" spans="1:4" ht="17" x14ac:dyDescent="0.25">
      <c r="A523" s="1">
        <v>4159</v>
      </c>
      <c r="B523">
        <v>22</v>
      </c>
      <c r="C523">
        <v>0</v>
      </c>
      <c r="D523">
        <f t="shared" si="8"/>
        <v>0</v>
      </c>
    </row>
    <row r="524" spans="1:4" ht="17" x14ac:dyDescent="0.25">
      <c r="A524" s="1">
        <v>4161</v>
      </c>
      <c r="B524">
        <v>575</v>
      </c>
      <c r="C524">
        <v>44</v>
      </c>
      <c r="D524">
        <f t="shared" si="8"/>
        <v>7.6521739130434779E-2</v>
      </c>
    </row>
    <row r="525" spans="1:4" ht="17" x14ac:dyDescent="0.25">
      <c r="A525" s="1">
        <v>4163</v>
      </c>
      <c r="B525">
        <v>2065</v>
      </c>
      <c r="C525">
        <v>132</v>
      </c>
      <c r="D525">
        <f t="shared" si="8"/>
        <v>6.3922518159806291E-2</v>
      </c>
    </row>
    <row r="526" spans="1:4" ht="17" x14ac:dyDescent="0.25">
      <c r="A526" s="1">
        <v>4165</v>
      </c>
      <c r="B526">
        <v>109</v>
      </c>
      <c r="C526">
        <v>3</v>
      </c>
      <c r="D526">
        <f t="shared" si="8"/>
        <v>2.7522935779816515E-2</v>
      </c>
    </row>
    <row r="527" spans="1:4" ht="17" x14ac:dyDescent="0.25">
      <c r="A527" s="1">
        <v>4166</v>
      </c>
      <c r="B527">
        <v>291</v>
      </c>
      <c r="C527">
        <v>14</v>
      </c>
      <c r="D527">
        <f t="shared" si="8"/>
        <v>4.8109965635738834E-2</v>
      </c>
    </row>
    <row r="528" spans="1:4" ht="17" x14ac:dyDescent="0.25">
      <c r="A528" s="1">
        <v>4169</v>
      </c>
      <c r="B528">
        <v>351</v>
      </c>
      <c r="C528">
        <v>57</v>
      </c>
      <c r="D528">
        <f t="shared" si="8"/>
        <v>0.1623931623931624</v>
      </c>
    </row>
    <row r="529" spans="1:4" ht="17" x14ac:dyDescent="0.25">
      <c r="A529" s="1">
        <v>4170</v>
      </c>
      <c r="B529">
        <v>448</v>
      </c>
      <c r="C529">
        <v>30</v>
      </c>
      <c r="D529">
        <f t="shared" si="8"/>
        <v>6.6964285714285712E-2</v>
      </c>
    </row>
    <row r="530" spans="1:4" ht="17" x14ac:dyDescent="0.25">
      <c r="A530" s="1">
        <v>4171</v>
      </c>
      <c r="B530">
        <v>1181</v>
      </c>
      <c r="C530">
        <v>190</v>
      </c>
      <c r="D530">
        <f t="shared" si="8"/>
        <v>0.16088060965283657</v>
      </c>
    </row>
    <row r="531" spans="1:4" ht="17" x14ac:dyDescent="0.25">
      <c r="A531" s="1">
        <v>4172</v>
      </c>
      <c r="B531">
        <v>1269</v>
      </c>
      <c r="C531">
        <v>147</v>
      </c>
      <c r="D531">
        <f t="shared" si="8"/>
        <v>0.11583924349881797</v>
      </c>
    </row>
    <row r="532" spans="1:4" ht="17" x14ac:dyDescent="0.25">
      <c r="A532" s="1">
        <v>4173</v>
      </c>
      <c r="B532">
        <v>1607</v>
      </c>
      <c r="C532">
        <v>216</v>
      </c>
      <c r="D532">
        <f t="shared" si="8"/>
        <v>0.134411947728687</v>
      </c>
    </row>
    <row r="533" spans="1:4" ht="17" x14ac:dyDescent="0.25">
      <c r="A533" s="1">
        <v>4174</v>
      </c>
      <c r="B533">
        <v>1335</v>
      </c>
      <c r="C533">
        <v>116</v>
      </c>
      <c r="D533">
        <f t="shared" si="8"/>
        <v>8.6891385767790263E-2</v>
      </c>
    </row>
    <row r="534" spans="1:4" ht="17" x14ac:dyDescent="0.25">
      <c r="A534" s="1">
        <v>4175</v>
      </c>
      <c r="B534">
        <v>0</v>
      </c>
      <c r="C534">
        <v>0</v>
      </c>
      <c r="D534">
        <f t="shared" si="8"/>
        <v>0</v>
      </c>
    </row>
    <row r="535" spans="1:4" ht="17" x14ac:dyDescent="0.25">
      <c r="A535" s="1">
        <v>4176</v>
      </c>
      <c r="B535">
        <v>913</v>
      </c>
      <c r="C535">
        <v>189</v>
      </c>
      <c r="D535">
        <f t="shared" si="8"/>
        <v>0.20700985761226726</v>
      </c>
    </row>
    <row r="536" spans="1:4" ht="17" x14ac:dyDescent="0.25">
      <c r="A536" s="1">
        <v>4177</v>
      </c>
      <c r="B536">
        <v>36</v>
      </c>
      <c r="C536">
        <v>2</v>
      </c>
      <c r="D536">
        <f t="shared" si="8"/>
        <v>5.5555555555555552E-2</v>
      </c>
    </row>
    <row r="537" spans="1:4" ht="17" x14ac:dyDescent="0.25">
      <c r="A537" s="1">
        <v>4178</v>
      </c>
      <c r="B537">
        <v>3</v>
      </c>
      <c r="C537">
        <v>2</v>
      </c>
      <c r="D537">
        <f t="shared" si="8"/>
        <v>0.66666666666666663</v>
      </c>
    </row>
    <row r="538" spans="1:4" ht="17" x14ac:dyDescent="0.25">
      <c r="A538" s="1">
        <v>4179</v>
      </c>
      <c r="B538">
        <v>2700</v>
      </c>
      <c r="C538">
        <v>378</v>
      </c>
      <c r="D538">
        <f t="shared" si="8"/>
        <v>0.14000000000000001</v>
      </c>
    </row>
    <row r="539" spans="1:4" ht="17" x14ac:dyDescent="0.25">
      <c r="A539" s="1">
        <v>4180</v>
      </c>
      <c r="B539">
        <v>0</v>
      </c>
      <c r="C539">
        <v>0</v>
      </c>
      <c r="D539">
        <f t="shared" si="8"/>
        <v>0</v>
      </c>
    </row>
    <row r="540" spans="1:4" ht="17" x14ac:dyDescent="0.25">
      <c r="A540" s="1">
        <v>4181</v>
      </c>
      <c r="B540">
        <v>1</v>
      </c>
      <c r="C540">
        <v>0</v>
      </c>
      <c r="D540">
        <f t="shared" si="8"/>
        <v>0</v>
      </c>
    </row>
    <row r="541" spans="1:4" ht="17" x14ac:dyDescent="0.25">
      <c r="A541" s="1">
        <v>4183</v>
      </c>
      <c r="B541">
        <v>76</v>
      </c>
      <c r="C541">
        <v>19</v>
      </c>
      <c r="D541">
        <f t="shared" si="8"/>
        <v>0.25</v>
      </c>
    </row>
    <row r="542" spans="1:4" ht="17" x14ac:dyDescent="0.25">
      <c r="A542" s="1">
        <v>4184</v>
      </c>
      <c r="B542">
        <v>31</v>
      </c>
      <c r="C542">
        <v>1</v>
      </c>
      <c r="D542">
        <f t="shared" si="8"/>
        <v>3.2258064516129031E-2</v>
      </c>
    </row>
    <row r="543" spans="1:4" ht="17" x14ac:dyDescent="0.25">
      <c r="A543" s="1">
        <v>4186</v>
      </c>
      <c r="B543">
        <v>81</v>
      </c>
      <c r="C543">
        <v>27</v>
      </c>
      <c r="D543">
        <f t="shared" si="8"/>
        <v>0.33333333333333331</v>
      </c>
    </row>
    <row r="544" spans="1:4" ht="17" x14ac:dyDescent="0.25">
      <c r="A544" s="1">
        <v>4190</v>
      </c>
      <c r="B544">
        <v>3</v>
      </c>
      <c r="C544">
        <v>0</v>
      </c>
      <c r="D544">
        <f t="shared" si="8"/>
        <v>0</v>
      </c>
    </row>
    <row r="545" spans="1:4" ht="17" x14ac:dyDescent="0.25">
      <c r="A545" s="1">
        <v>4193</v>
      </c>
      <c r="B545">
        <v>71</v>
      </c>
      <c r="C545">
        <v>5</v>
      </c>
      <c r="D545">
        <f t="shared" si="8"/>
        <v>7.0422535211267609E-2</v>
      </c>
    </row>
    <row r="546" spans="1:4" ht="17" x14ac:dyDescent="0.25">
      <c r="A546" s="1">
        <v>4199</v>
      </c>
      <c r="B546">
        <v>1090</v>
      </c>
      <c r="C546">
        <v>68</v>
      </c>
      <c r="D546">
        <f t="shared" si="8"/>
        <v>6.2385321100917435E-2</v>
      </c>
    </row>
    <row r="547" spans="1:4" ht="17" x14ac:dyDescent="0.25">
      <c r="A547" s="1">
        <v>4200</v>
      </c>
      <c r="B547">
        <v>2076</v>
      </c>
      <c r="C547">
        <v>212</v>
      </c>
      <c r="D547">
        <f t="shared" si="8"/>
        <v>0.10211946050096339</v>
      </c>
    </row>
    <row r="548" spans="1:4" ht="17" x14ac:dyDescent="0.25">
      <c r="A548" s="1">
        <v>4202</v>
      </c>
      <c r="B548">
        <v>0</v>
      </c>
      <c r="C548">
        <v>0</v>
      </c>
      <c r="D548">
        <f t="shared" si="8"/>
        <v>0</v>
      </c>
    </row>
    <row r="549" spans="1:4" ht="17" x14ac:dyDescent="0.25">
      <c r="A549" s="1">
        <v>4203</v>
      </c>
      <c r="B549">
        <v>158</v>
      </c>
      <c r="C549">
        <v>39</v>
      </c>
      <c r="D549">
        <f t="shared" si="8"/>
        <v>0.24683544303797469</v>
      </c>
    </row>
    <row r="550" spans="1:4" ht="17" x14ac:dyDescent="0.25">
      <c r="A550" s="1">
        <v>4204</v>
      </c>
      <c r="B550">
        <v>80</v>
      </c>
      <c r="C550">
        <v>13</v>
      </c>
      <c r="D550">
        <f t="shared" si="8"/>
        <v>0.16250000000000001</v>
      </c>
    </row>
    <row r="551" spans="1:4" ht="17" x14ac:dyDescent="0.25">
      <c r="A551" s="1">
        <v>4205</v>
      </c>
      <c r="B551">
        <v>135</v>
      </c>
      <c r="C551">
        <v>16</v>
      </c>
      <c r="D551">
        <f t="shared" si="8"/>
        <v>0.11851851851851852</v>
      </c>
    </row>
    <row r="552" spans="1:4" ht="17" x14ac:dyDescent="0.25">
      <c r="A552" s="1">
        <v>4206</v>
      </c>
      <c r="B552">
        <v>500</v>
      </c>
      <c r="C552">
        <v>32</v>
      </c>
      <c r="D552">
        <f t="shared" si="8"/>
        <v>6.4000000000000001E-2</v>
      </c>
    </row>
    <row r="553" spans="1:4" ht="17" x14ac:dyDescent="0.25">
      <c r="A553" s="1">
        <v>4207</v>
      </c>
      <c r="B553">
        <v>0</v>
      </c>
      <c r="C553">
        <v>0</v>
      </c>
      <c r="D553">
        <f t="shared" si="8"/>
        <v>0</v>
      </c>
    </row>
    <row r="554" spans="1:4" ht="17" x14ac:dyDescent="0.25">
      <c r="A554" s="1">
        <v>4208</v>
      </c>
      <c r="B554">
        <v>0</v>
      </c>
      <c r="C554">
        <v>0</v>
      </c>
      <c r="D554">
        <f t="shared" si="8"/>
        <v>0</v>
      </c>
    </row>
    <row r="555" spans="1:4" ht="17" x14ac:dyDescent="0.25">
      <c r="A555" s="1">
        <v>4210</v>
      </c>
      <c r="B555">
        <v>17</v>
      </c>
      <c r="C555">
        <v>1</v>
      </c>
      <c r="D555">
        <f t="shared" si="8"/>
        <v>5.8823529411764705E-2</v>
      </c>
    </row>
    <row r="556" spans="1:4" ht="17" x14ac:dyDescent="0.25">
      <c r="A556" s="1">
        <v>4211</v>
      </c>
      <c r="B556">
        <v>42</v>
      </c>
      <c r="C556">
        <v>12</v>
      </c>
      <c r="D556">
        <f t="shared" si="8"/>
        <v>0.2857142857142857</v>
      </c>
    </row>
    <row r="557" spans="1:4" ht="17" x14ac:dyDescent="0.25">
      <c r="A557" s="1">
        <v>4212</v>
      </c>
      <c r="B557">
        <v>0</v>
      </c>
      <c r="C557">
        <v>0</v>
      </c>
      <c r="D557">
        <f t="shared" si="8"/>
        <v>0</v>
      </c>
    </row>
    <row r="558" spans="1:4" ht="17" x14ac:dyDescent="0.25">
      <c r="A558" s="1">
        <v>4213</v>
      </c>
      <c r="B558">
        <v>0</v>
      </c>
      <c r="C558">
        <v>0</v>
      </c>
      <c r="D558">
        <f t="shared" si="8"/>
        <v>0</v>
      </c>
    </row>
    <row r="559" spans="1:4" ht="17" x14ac:dyDescent="0.25">
      <c r="A559" s="1">
        <v>4214</v>
      </c>
      <c r="B559">
        <v>7</v>
      </c>
      <c r="C559">
        <v>0</v>
      </c>
      <c r="D559">
        <f t="shared" si="8"/>
        <v>0</v>
      </c>
    </row>
    <row r="560" spans="1:4" ht="17" x14ac:dyDescent="0.25">
      <c r="A560" s="1">
        <v>4215</v>
      </c>
      <c r="B560">
        <v>95</v>
      </c>
      <c r="C560">
        <v>1</v>
      </c>
      <c r="D560">
        <f t="shared" si="8"/>
        <v>1.0526315789473684E-2</v>
      </c>
    </row>
    <row r="561" spans="1:4" ht="17" x14ac:dyDescent="0.25">
      <c r="A561" s="1">
        <v>4216</v>
      </c>
      <c r="B561">
        <v>6</v>
      </c>
      <c r="C561">
        <v>1</v>
      </c>
      <c r="D561">
        <f t="shared" si="8"/>
        <v>0.16666666666666666</v>
      </c>
    </row>
    <row r="562" spans="1:4" ht="17" x14ac:dyDescent="0.25">
      <c r="A562" s="1">
        <v>4218</v>
      </c>
      <c r="B562">
        <v>0</v>
      </c>
      <c r="C562">
        <v>0</v>
      </c>
      <c r="D562">
        <f t="shared" si="8"/>
        <v>0</v>
      </c>
    </row>
    <row r="563" spans="1:4" ht="17" x14ac:dyDescent="0.25">
      <c r="A563" s="1">
        <v>4219</v>
      </c>
      <c r="B563">
        <v>0</v>
      </c>
      <c r="C563">
        <v>0</v>
      </c>
      <c r="D563">
        <f t="shared" si="8"/>
        <v>0</v>
      </c>
    </row>
    <row r="564" spans="1:4" ht="17" x14ac:dyDescent="0.25">
      <c r="A564" s="1">
        <v>4220</v>
      </c>
      <c r="B564">
        <v>67</v>
      </c>
      <c r="C564">
        <v>0</v>
      </c>
      <c r="D564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MayoralRunoffResultsJune2017</vt:lpstr>
      <vt:lpstr>VoterTurnout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2017-06-13T14:02:14Z</dcterms:created>
  <dcterms:modified xsi:type="dcterms:W3CDTF">2017-06-13T15:39:41Z</dcterms:modified>
</cp:coreProperties>
</file>