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sakib/Downloads/blog/Divisions/"/>
    </mc:Choice>
  </mc:AlternateContent>
  <bookViews>
    <workbookView xWindow="240" yWindow="460" windowWidth="28560" windowHeight="17540" activeTab="2"/>
  </bookViews>
  <sheets>
    <sheet name="Divisions_example" sheetId="1" r:id="rId1"/>
    <sheet name="Sheet1" sheetId="2" r:id="rId2"/>
    <sheet name="Sheet2" sheetId="3" r:id="rId3"/>
  </sheets>
  <definedNames>
    <definedName name="_xlnm._FilterDatabase" localSheetId="0" hidden="1">Divisions_example!$A$1:$I$31</definedName>
    <definedName name="_xlnm._FilterDatabase" localSheetId="2" hidden="1">Sheet2!$J$1:$L$64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C16" i="3"/>
  <c r="C12" i="3"/>
  <c r="C8" i="3"/>
  <c r="C30" i="3"/>
  <c r="C26" i="3"/>
  <c r="C19" i="3"/>
  <c r="C18" i="3"/>
  <c r="C9" i="3"/>
  <c r="C23" i="3"/>
  <c r="C17" i="3"/>
  <c r="C5" i="3"/>
  <c r="C2" i="3"/>
  <c r="C24" i="3"/>
  <c r="C4" i="3"/>
  <c r="C3" i="3"/>
  <c r="C27" i="3"/>
  <c r="C25" i="3"/>
  <c r="C29" i="3"/>
  <c r="C13" i="3"/>
  <c r="C10" i="3"/>
  <c r="C7" i="3"/>
  <c r="C6" i="3"/>
  <c r="C8" i="2"/>
  <c r="D8" i="2"/>
  <c r="B8" i="2"/>
  <c r="N3" i="1"/>
  <c r="N4" i="1"/>
  <c r="N5" i="1"/>
  <c r="N6" i="1"/>
  <c r="N7" i="1"/>
  <c r="N2" i="1"/>
  <c r="C12" i="1"/>
  <c r="C15" i="1"/>
  <c r="C13" i="1"/>
  <c r="C3" i="1"/>
  <c r="C5" i="1"/>
  <c r="C23" i="1"/>
  <c r="C4" i="1"/>
  <c r="C2" i="1"/>
  <c r="C19" i="1"/>
  <c r="C18" i="1"/>
  <c r="C21" i="1"/>
  <c r="C17" i="1"/>
  <c r="C25" i="1"/>
  <c r="C26" i="1"/>
  <c r="C30" i="1"/>
  <c r="C24" i="1"/>
  <c r="C22" i="1"/>
  <c r="C11" i="1"/>
  <c r="C10" i="1"/>
  <c r="C28" i="1"/>
  <c r="C27" i="1"/>
  <c r="C29" i="1"/>
  <c r="C6" i="1"/>
</calcChain>
</file>

<file path=xl/sharedStrings.xml><?xml version="1.0" encoding="utf-8"?>
<sst xmlns="http://schemas.openxmlformats.org/spreadsheetml/2006/main" count="357" uniqueCount="92">
  <si>
    <t>Atlantic</t>
  </si>
  <si>
    <t>Central</t>
  </si>
  <si>
    <t>Southeast</t>
  </si>
  <si>
    <t>Northwest</t>
  </si>
  <si>
    <t>Utah Jazz</t>
  </si>
  <si>
    <t>Oklahoma City Thunder</t>
  </si>
  <si>
    <t>Minnesota Timberwolves</t>
  </si>
  <si>
    <t>Denver Nuggets</t>
  </si>
  <si>
    <t>Pacific</t>
  </si>
  <si>
    <t>LA Clippers</t>
  </si>
  <si>
    <t>Southwest</t>
  </si>
  <si>
    <t>San Antonio Spurs</t>
  </si>
  <si>
    <t>New Orleans Pelicans</t>
  </si>
  <si>
    <t>City</t>
  </si>
  <si>
    <t>Division</t>
  </si>
  <si>
    <t>Team</t>
  </si>
  <si>
    <t>Distance</t>
  </si>
  <si>
    <t>Toronto Raptors </t>
  </si>
  <si>
    <t>Boston Celtics </t>
  </si>
  <si>
    <t>Philadelphia 76ers </t>
  </si>
  <si>
    <t>Cleveland Cavaliers </t>
  </si>
  <si>
    <t>Indiana Pacers </t>
  </si>
  <si>
    <t>Milwaukee Bucks </t>
  </si>
  <si>
    <t>Miami Heat </t>
  </si>
  <si>
    <t>Washington Wizards </t>
  </si>
  <si>
    <t>Portland Trail Blazers </t>
  </si>
  <si>
    <t>New York Knicks </t>
  </si>
  <si>
    <t>Brooklyn Nets </t>
  </si>
  <si>
    <t>Detroit Pistons </t>
  </si>
  <si>
    <t>Chicago Bulls </t>
  </si>
  <si>
    <t>Charlotte Hornets </t>
  </si>
  <si>
    <t>Orlando Magic </t>
  </si>
  <si>
    <t>Atlanta Hawks </t>
  </si>
  <si>
    <t>Los Angeles Lakers </t>
  </si>
  <si>
    <t>Sacramento Kings </t>
  </si>
  <si>
    <t>Phoenix Suns </t>
  </si>
  <si>
    <t>Dallas Mavericks </t>
  </si>
  <si>
    <t>Memphis Grizzlies </t>
  </si>
  <si>
    <t>Golden State Warriors </t>
  </si>
  <si>
    <t>Houston Rockets </t>
  </si>
  <si>
    <t>Los Angeles</t>
  </si>
  <si>
    <t>New Orleans</t>
  </si>
  <si>
    <t>San Antonio</t>
  </si>
  <si>
    <t>Longitude</t>
  </si>
  <si>
    <t>Latitude</t>
  </si>
  <si>
    <t xml:space="preserve">Washington </t>
  </si>
  <si>
    <t>New York</t>
  </si>
  <si>
    <t>dist</t>
  </si>
  <si>
    <t>Atlanta</t>
  </si>
  <si>
    <t>Boston</t>
  </si>
  <si>
    <t>Brooklyn</t>
  </si>
  <si>
    <t>Charlotte</t>
  </si>
  <si>
    <t>Chicago</t>
  </si>
  <si>
    <t>Cleveland</t>
  </si>
  <si>
    <t>Dallas</t>
  </si>
  <si>
    <t>Denver</t>
  </si>
  <si>
    <t>Detroit</t>
  </si>
  <si>
    <t>Houston</t>
  </si>
  <si>
    <t>Indiana</t>
  </si>
  <si>
    <t>Los Angeles Clippers</t>
  </si>
  <si>
    <t>Los Angeles Lakers</t>
  </si>
  <si>
    <t>Memphis</t>
  </si>
  <si>
    <t>Miami</t>
  </si>
  <si>
    <t>Milwaukee</t>
  </si>
  <si>
    <t>Minnesota</t>
  </si>
  <si>
    <t>Oklahoma City</t>
  </si>
  <si>
    <t>Orlando</t>
  </si>
  <si>
    <t>Philadelphia</t>
  </si>
  <si>
    <t>Phoenix</t>
  </si>
  <si>
    <t>Portland</t>
  </si>
  <si>
    <t>Sacramento</t>
  </si>
  <si>
    <t>Toronto</t>
  </si>
  <si>
    <t>Utah</t>
  </si>
  <si>
    <t>Washington</t>
  </si>
  <si>
    <t>Golden State</t>
  </si>
  <si>
    <t>Division Minimized</t>
  </si>
  <si>
    <t>Before</t>
  </si>
  <si>
    <t>After</t>
  </si>
  <si>
    <t>Change</t>
  </si>
  <si>
    <t>Division 1</t>
  </si>
  <si>
    <t>Division 2</t>
  </si>
  <si>
    <t>Division 3</t>
  </si>
  <si>
    <t>Division 4</t>
  </si>
  <si>
    <t>Division 5</t>
  </si>
  <si>
    <t>Vancouver</t>
  </si>
  <si>
    <t>Seattle</t>
  </si>
  <si>
    <t>Division 6</t>
  </si>
  <si>
    <t>Division 7</t>
  </si>
  <si>
    <t>Division 8</t>
  </si>
  <si>
    <t>Los Angeles.1</t>
  </si>
  <si>
    <t>red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</si>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</sst>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Tahoma"/>
      <family val="2"/>
    </font>
    <font>
      <u/>
      <sz val="11"/>
      <color theme="10"/>
      <name val="Calibri"/>
      <family val="2"/>
      <scheme val="minor"/>
    </font>
    <font>
      <sz val="8"/>
      <color rgb="FF333333"/>
      <name val="Arial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8B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FF0D8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ECECE"/>
      </left>
      <right style="medium">
        <color rgb="FFCECECE"/>
      </right>
      <top/>
      <bottom style="medium">
        <color rgb="FFCECECE"/>
      </bottom>
      <diagonal/>
    </border>
    <border>
      <left style="medium">
        <color rgb="FFCECECE"/>
      </left>
      <right style="medium">
        <color rgb="FFCECECE"/>
      </right>
      <top/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left" vertical="center"/>
    </xf>
    <xf numFmtId="0" fontId="2" fillId="3" borderId="3" xfId="1" applyFill="1" applyBorder="1" applyAlignment="1">
      <alignment horizontal="left" vertical="center"/>
    </xf>
    <xf numFmtId="0" fontId="2" fillId="4" borderId="2" xfId="1" applyFill="1" applyBorder="1" applyAlignment="1">
      <alignment horizontal="left" vertical="center"/>
    </xf>
    <xf numFmtId="0" fontId="3" fillId="5" borderId="4" xfId="0" applyFont="1" applyFill="1" applyBorder="1" applyAlignment="1">
      <alignment vertical="top" wrapText="1"/>
    </xf>
    <xf numFmtId="0" fontId="5" fillId="0" borderId="0" xfId="0" applyFont="1"/>
    <xf numFmtId="0" fontId="6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media.nba.com/Stats/Team.aspx?seasonid=22017&amp;teamid=1610612765" TargetMode="External"/><Relationship Id="rId20" Type="http://schemas.openxmlformats.org/officeDocument/2006/relationships/hyperlink" Target="http://media.nba.com/Stats/Team.aspx?seasonid=22017&amp;teamid=1610612743" TargetMode="External"/><Relationship Id="rId21" Type="http://schemas.openxmlformats.org/officeDocument/2006/relationships/hyperlink" Target="http://media.nba.com/Stats/Team.aspx?seasonid=22017&amp;teamid=1610612744" TargetMode="External"/><Relationship Id="rId22" Type="http://schemas.openxmlformats.org/officeDocument/2006/relationships/hyperlink" Target="http://media.nba.com/Stats/Team.aspx?seasonid=22017&amp;teamid=1610612746" TargetMode="External"/><Relationship Id="rId23" Type="http://schemas.openxmlformats.org/officeDocument/2006/relationships/hyperlink" Target="http://media.nba.com/Stats/Team.aspx?seasonid=22017&amp;teamid=1610612747" TargetMode="External"/><Relationship Id="rId24" Type="http://schemas.openxmlformats.org/officeDocument/2006/relationships/hyperlink" Target="http://media.nba.com/Stats/Team.aspx?seasonid=22017&amp;teamid=1610612758" TargetMode="External"/><Relationship Id="rId25" Type="http://schemas.openxmlformats.org/officeDocument/2006/relationships/hyperlink" Target="http://media.nba.com/Stats/Team.aspx?seasonid=22017&amp;teamid=1610612756" TargetMode="External"/><Relationship Id="rId26" Type="http://schemas.openxmlformats.org/officeDocument/2006/relationships/hyperlink" Target="http://media.nba.com/Stats/Team.aspx?seasonid=22017&amp;teamid=1610612745" TargetMode="External"/><Relationship Id="rId27" Type="http://schemas.openxmlformats.org/officeDocument/2006/relationships/hyperlink" Target="http://media.nba.com/Stats/Team.aspx?seasonid=22017&amp;teamid=1610612759" TargetMode="External"/><Relationship Id="rId28" Type="http://schemas.openxmlformats.org/officeDocument/2006/relationships/hyperlink" Target="http://media.nba.com/Stats/Team.aspx?seasonid=22017&amp;teamid=1610612740" TargetMode="External"/><Relationship Id="rId29" Type="http://schemas.openxmlformats.org/officeDocument/2006/relationships/hyperlink" Target="http://media.nba.com/Stats/Team.aspx?seasonid=22017&amp;teamid=1610612742" TargetMode="External"/><Relationship Id="rId30" Type="http://schemas.openxmlformats.org/officeDocument/2006/relationships/hyperlink" Target="http://media.nba.com/Stats/Team.aspx?seasonid=22017&amp;teamid=1610612763" TargetMode="External"/><Relationship Id="rId31" Type="http://schemas.openxmlformats.org/officeDocument/2006/relationships/printerSettings" Target="../printerSettings/printerSettings1.bin"/><Relationship Id="rId10" Type="http://schemas.openxmlformats.org/officeDocument/2006/relationships/hyperlink" Target="http://media.nba.com/Stats/Team.aspx?seasonid=22017&amp;teamid=1610612741" TargetMode="External"/><Relationship Id="rId11" Type="http://schemas.openxmlformats.org/officeDocument/2006/relationships/hyperlink" Target="http://media.nba.com/Stats/Team.aspx?seasonid=22017&amp;teamid=1610612748" TargetMode="External"/><Relationship Id="rId12" Type="http://schemas.openxmlformats.org/officeDocument/2006/relationships/hyperlink" Target="http://media.nba.com/Stats/Team.aspx?seasonid=22017&amp;teamid=1610612764" TargetMode="External"/><Relationship Id="rId13" Type="http://schemas.openxmlformats.org/officeDocument/2006/relationships/hyperlink" Target="http://media.nba.com/Stats/Team.aspx?seasonid=22017&amp;teamid=1610612766" TargetMode="External"/><Relationship Id="rId14" Type="http://schemas.openxmlformats.org/officeDocument/2006/relationships/hyperlink" Target="http://media.nba.com/Stats/Team.aspx?seasonid=22017&amp;teamid=1610612753" TargetMode="External"/><Relationship Id="rId15" Type="http://schemas.openxmlformats.org/officeDocument/2006/relationships/hyperlink" Target="http://media.nba.com/Stats/Team.aspx?seasonid=22017&amp;teamid=1610612737" TargetMode="External"/><Relationship Id="rId16" Type="http://schemas.openxmlformats.org/officeDocument/2006/relationships/hyperlink" Target="http://media.nba.com/Stats/Team.aspx?seasonid=22017&amp;teamid=1610612757" TargetMode="External"/><Relationship Id="rId17" Type="http://schemas.openxmlformats.org/officeDocument/2006/relationships/hyperlink" Target="http://media.nba.com/Stats/Team.aspx?seasonid=22017&amp;teamid=1610612762" TargetMode="External"/><Relationship Id="rId18" Type="http://schemas.openxmlformats.org/officeDocument/2006/relationships/hyperlink" Target="http://media.nba.com/Stats/Team.aspx?seasonid=22017&amp;teamid=1610612760" TargetMode="External"/><Relationship Id="rId19" Type="http://schemas.openxmlformats.org/officeDocument/2006/relationships/hyperlink" Target="http://media.nba.com/Stats/Team.aspx?seasonid=22017&amp;teamid=1610612750" TargetMode="External"/><Relationship Id="rId1" Type="http://schemas.openxmlformats.org/officeDocument/2006/relationships/hyperlink" Target="http://media.nba.com/Stats/Team.aspx?seasonid=22017&amp;teamid=1610612761" TargetMode="External"/><Relationship Id="rId2" Type="http://schemas.openxmlformats.org/officeDocument/2006/relationships/hyperlink" Target="http://media.nba.com/Stats/Team.aspx?seasonid=22017&amp;teamid=1610612738" TargetMode="External"/><Relationship Id="rId3" Type="http://schemas.openxmlformats.org/officeDocument/2006/relationships/hyperlink" Target="http://media.nba.com/Stats/Team.aspx?seasonid=22017&amp;teamid=1610612755" TargetMode="External"/><Relationship Id="rId4" Type="http://schemas.openxmlformats.org/officeDocument/2006/relationships/hyperlink" Target="http://media.nba.com/Stats/Team.aspx?seasonid=22017&amp;teamid=1610612752" TargetMode="External"/><Relationship Id="rId5" Type="http://schemas.openxmlformats.org/officeDocument/2006/relationships/hyperlink" Target="http://media.nba.com/Stats/Team.aspx?seasonid=22017&amp;teamid=1610612751" TargetMode="External"/><Relationship Id="rId6" Type="http://schemas.openxmlformats.org/officeDocument/2006/relationships/hyperlink" Target="http://media.nba.com/Stats/Team.aspx?seasonid=22017&amp;teamid=1610612739" TargetMode="External"/><Relationship Id="rId7" Type="http://schemas.openxmlformats.org/officeDocument/2006/relationships/hyperlink" Target="http://media.nba.com/Stats/Team.aspx?seasonid=22017&amp;teamid=1610612754" TargetMode="External"/><Relationship Id="rId8" Type="http://schemas.openxmlformats.org/officeDocument/2006/relationships/hyperlink" Target="http://media.nba.com/Stats/Team.aspx?seasonid=22017&amp;teamid=1610612749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media.nba.com/Stats/Team.aspx?seasonid=22017&amp;teamid=1610612765" TargetMode="External"/><Relationship Id="rId20" Type="http://schemas.openxmlformats.org/officeDocument/2006/relationships/hyperlink" Target="http://media.nba.com/Stats/Team.aspx?seasonid=22017&amp;teamid=1610612743" TargetMode="External"/><Relationship Id="rId21" Type="http://schemas.openxmlformats.org/officeDocument/2006/relationships/hyperlink" Target="http://media.nba.com/Stats/Team.aspx?seasonid=22017&amp;teamid=1610612744" TargetMode="External"/><Relationship Id="rId22" Type="http://schemas.openxmlformats.org/officeDocument/2006/relationships/hyperlink" Target="http://media.nba.com/Stats/Team.aspx?seasonid=22017&amp;teamid=1610612746" TargetMode="External"/><Relationship Id="rId23" Type="http://schemas.openxmlformats.org/officeDocument/2006/relationships/hyperlink" Target="http://media.nba.com/Stats/Team.aspx?seasonid=22017&amp;teamid=1610612747" TargetMode="External"/><Relationship Id="rId24" Type="http://schemas.openxmlformats.org/officeDocument/2006/relationships/hyperlink" Target="http://media.nba.com/Stats/Team.aspx?seasonid=22017&amp;teamid=1610612758" TargetMode="External"/><Relationship Id="rId25" Type="http://schemas.openxmlformats.org/officeDocument/2006/relationships/hyperlink" Target="http://media.nba.com/Stats/Team.aspx?seasonid=22017&amp;teamid=1610612756" TargetMode="External"/><Relationship Id="rId26" Type="http://schemas.openxmlformats.org/officeDocument/2006/relationships/hyperlink" Target="http://media.nba.com/Stats/Team.aspx?seasonid=22017&amp;teamid=1610612745" TargetMode="External"/><Relationship Id="rId27" Type="http://schemas.openxmlformats.org/officeDocument/2006/relationships/hyperlink" Target="http://media.nba.com/Stats/Team.aspx?seasonid=22017&amp;teamid=1610612759" TargetMode="External"/><Relationship Id="rId28" Type="http://schemas.openxmlformats.org/officeDocument/2006/relationships/hyperlink" Target="http://media.nba.com/Stats/Team.aspx?seasonid=22017&amp;teamid=1610612740" TargetMode="External"/><Relationship Id="rId29" Type="http://schemas.openxmlformats.org/officeDocument/2006/relationships/hyperlink" Target="http://media.nba.com/Stats/Team.aspx?seasonid=22017&amp;teamid=1610612742" TargetMode="External"/><Relationship Id="rId30" Type="http://schemas.openxmlformats.org/officeDocument/2006/relationships/hyperlink" Target="http://media.nba.com/Stats/Team.aspx?seasonid=22017&amp;teamid=1610612763" TargetMode="External"/><Relationship Id="rId10" Type="http://schemas.openxmlformats.org/officeDocument/2006/relationships/hyperlink" Target="http://media.nba.com/Stats/Team.aspx?seasonid=22017&amp;teamid=1610612741" TargetMode="External"/><Relationship Id="rId11" Type="http://schemas.openxmlformats.org/officeDocument/2006/relationships/hyperlink" Target="http://media.nba.com/Stats/Team.aspx?seasonid=22017&amp;teamid=1610612748" TargetMode="External"/><Relationship Id="rId12" Type="http://schemas.openxmlformats.org/officeDocument/2006/relationships/hyperlink" Target="http://media.nba.com/Stats/Team.aspx?seasonid=22017&amp;teamid=1610612764" TargetMode="External"/><Relationship Id="rId13" Type="http://schemas.openxmlformats.org/officeDocument/2006/relationships/hyperlink" Target="http://media.nba.com/Stats/Team.aspx?seasonid=22017&amp;teamid=1610612766" TargetMode="External"/><Relationship Id="rId14" Type="http://schemas.openxmlformats.org/officeDocument/2006/relationships/hyperlink" Target="http://media.nba.com/Stats/Team.aspx?seasonid=22017&amp;teamid=1610612753" TargetMode="External"/><Relationship Id="rId15" Type="http://schemas.openxmlformats.org/officeDocument/2006/relationships/hyperlink" Target="http://media.nba.com/Stats/Team.aspx?seasonid=22017&amp;teamid=1610612737" TargetMode="External"/><Relationship Id="rId16" Type="http://schemas.openxmlformats.org/officeDocument/2006/relationships/hyperlink" Target="http://media.nba.com/Stats/Team.aspx?seasonid=22017&amp;teamid=1610612757" TargetMode="External"/><Relationship Id="rId17" Type="http://schemas.openxmlformats.org/officeDocument/2006/relationships/hyperlink" Target="http://media.nba.com/Stats/Team.aspx?seasonid=22017&amp;teamid=1610612762" TargetMode="External"/><Relationship Id="rId18" Type="http://schemas.openxmlformats.org/officeDocument/2006/relationships/hyperlink" Target="http://media.nba.com/Stats/Team.aspx?seasonid=22017&amp;teamid=1610612760" TargetMode="External"/><Relationship Id="rId19" Type="http://schemas.openxmlformats.org/officeDocument/2006/relationships/hyperlink" Target="http://media.nba.com/Stats/Team.aspx?seasonid=22017&amp;teamid=1610612750" TargetMode="External"/><Relationship Id="rId1" Type="http://schemas.openxmlformats.org/officeDocument/2006/relationships/hyperlink" Target="http://media.nba.com/Stats/Team.aspx?seasonid=22017&amp;teamid=1610612761" TargetMode="External"/><Relationship Id="rId2" Type="http://schemas.openxmlformats.org/officeDocument/2006/relationships/hyperlink" Target="http://media.nba.com/Stats/Team.aspx?seasonid=22017&amp;teamid=1610612738" TargetMode="External"/><Relationship Id="rId3" Type="http://schemas.openxmlformats.org/officeDocument/2006/relationships/hyperlink" Target="http://media.nba.com/Stats/Team.aspx?seasonid=22017&amp;teamid=1610612755" TargetMode="External"/><Relationship Id="rId4" Type="http://schemas.openxmlformats.org/officeDocument/2006/relationships/hyperlink" Target="http://media.nba.com/Stats/Team.aspx?seasonid=22017&amp;teamid=1610612752" TargetMode="External"/><Relationship Id="rId5" Type="http://schemas.openxmlformats.org/officeDocument/2006/relationships/hyperlink" Target="http://media.nba.com/Stats/Team.aspx?seasonid=22017&amp;teamid=1610612751" TargetMode="External"/><Relationship Id="rId6" Type="http://schemas.openxmlformats.org/officeDocument/2006/relationships/hyperlink" Target="http://media.nba.com/Stats/Team.aspx?seasonid=22017&amp;teamid=1610612739" TargetMode="External"/><Relationship Id="rId7" Type="http://schemas.openxmlformats.org/officeDocument/2006/relationships/hyperlink" Target="http://media.nba.com/Stats/Team.aspx?seasonid=22017&amp;teamid=1610612754" TargetMode="External"/><Relationship Id="rId8" Type="http://schemas.openxmlformats.org/officeDocument/2006/relationships/hyperlink" Target="http://media.nba.com/Stats/Team.aspx?seasonid=22017&amp;teamid=16106127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112" zoomScaleNormal="112" zoomScalePageLayoutView="112" workbookViewId="0">
      <selection sqref="A1:I1048576"/>
    </sheetView>
  </sheetViews>
  <sheetFormatPr baseColWidth="10" defaultColWidth="8.83203125" defaultRowHeight="15" x14ac:dyDescent="0.2"/>
  <cols>
    <col min="1" max="1" width="24.5" customWidth="1"/>
    <col min="3" max="3" width="14.5" customWidth="1"/>
  </cols>
  <sheetData>
    <row r="1" spans="1:14" ht="16" thickBot="1" x14ac:dyDescent="0.25">
      <c r="A1" s="1" t="s">
        <v>15</v>
      </c>
      <c r="B1" t="s">
        <v>14</v>
      </c>
      <c r="C1" t="s">
        <v>13</v>
      </c>
      <c r="D1" t="s">
        <v>16</v>
      </c>
      <c r="E1" t="s">
        <v>44</v>
      </c>
      <c r="F1" t="s">
        <v>43</v>
      </c>
      <c r="G1" t="s">
        <v>15</v>
      </c>
      <c r="H1" t="s">
        <v>47</v>
      </c>
      <c r="I1" t="s">
        <v>75</v>
      </c>
    </row>
    <row r="2" spans="1:14" ht="16" thickBot="1" x14ac:dyDescent="0.25">
      <c r="A2" s="2" t="s">
        <v>29</v>
      </c>
      <c r="B2" s="1" t="s">
        <v>1</v>
      </c>
      <c r="C2" t="str">
        <f>LEFT(A2, FIND(" ", A2)-1)</f>
        <v>Chicago</v>
      </c>
      <c r="D2">
        <v>3093</v>
      </c>
      <c r="E2" s="5">
        <v>41.878113599999999</v>
      </c>
      <c r="F2" s="5">
        <v>-87.629798199999996</v>
      </c>
      <c r="G2" t="s">
        <v>52</v>
      </c>
      <c r="H2">
        <v>3361</v>
      </c>
      <c r="I2" s="1" t="s">
        <v>1</v>
      </c>
      <c r="K2" t="s">
        <v>1</v>
      </c>
      <c r="L2">
        <v>3093</v>
      </c>
      <c r="M2">
        <v>3361</v>
      </c>
      <c r="N2">
        <f>L2-M2</f>
        <v>-268</v>
      </c>
    </row>
    <row r="3" spans="1:14" ht="16" thickBot="1" x14ac:dyDescent="0.25">
      <c r="A3" s="2" t="s">
        <v>20</v>
      </c>
      <c r="B3" s="1" t="s">
        <v>1</v>
      </c>
      <c r="C3" t="str">
        <f>LEFT(A3, FIND(" ", A3)-1)</f>
        <v>Cleveland</v>
      </c>
      <c r="D3">
        <v>3093</v>
      </c>
      <c r="E3" s="5">
        <v>41.499319999999997</v>
      </c>
      <c r="F3" s="5">
        <v>-81.694360500000002</v>
      </c>
      <c r="G3" t="s">
        <v>53</v>
      </c>
      <c r="H3">
        <v>3361</v>
      </c>
      <c r="I3" s="1" t="s">
        <v>1</v>
      </c>
      <c r="K3" t="s">
        <v>0</v>
      </c>
      <c r="L3">
        <v>2978</v>
      </c>
      <c r="M3">
        <v>1978</v>
      </c>
      <c r="N3">
        <f t="shared" ref="N3:N7" si="0">L3-M3</f>
        <v>1000</v>
      </c>
    </row>
    <row r="4" spans="1:14" ht="16" thickBot="1" x14ac:dyDescent="0.25">
      <c r="A4" s="2" t="s">
        <v>28</v>
      </c>
      <c r="B4" s="1" t="s">
        <v>1</v>
      </c>
      <c r="C4" t="str">
        <f>LEFT(A4, FIND(" ", A4)-1)</f>
        <v>Detroit</v>
      </c>
      <c r="D4">
        <v>3093</v>
      </c>
      <c r="E4" s="5">
        <v>42.331426999999998</v>
      </c>
      <c r="F4" s="5">
        <v>-83.0457538</v>
      </c>
      <c r="G4" t="s">
        <v>56</v>
      </c>
      <c r="H4">
        <v>3361</v>
      </c>
      <c r="I4" s="1" t="s">
        <v>1</v>
      </c>
      <c r="K4" t="s">
        <v>8</v>
      </c>
      <c r="L4">
        <v>2737</v>
      </c>
      <c r="M4">
        <v>3877</v>
      </c>
      <c r="N4">
        <f t="shared" si="0"/>
        <v>-1140</v>
      </c>
    </row>
    <row r="5" spans="1:14" ht="16" thickBot="1" x14ac:dyDescent="0.25">
      <c r="A5" s="2" t="s">
        <v>21</v>
      </c>
      <c r="B5" s="1" t="s">
        <v>1</v>
      </c>
      <c r="C5" t="str">
        <f>LEFT(A5, FIND(" ", A5)-1)</f>
        <v>Indiana</v>
      </c>
      <c r="D5">
        <v>3093</v>
      </c>
      <c r="E5" s="5">
        <v>40.267194099999998</v>
      </c>
      <c r="F5" s="5">
        <v>-86.134901900000003</v>
      </c>
      <c r="G5" t="s">
        <v>58</v>
      </c>
      <c r="H5">
        <v>3361</v>
      </c>
      <c r="I5" s="1" t="s">
        <v>1</v>
      </c>
      <c r="K5" t="s">
        <v>2</v>
      </c>
      <c r="L5">
        <v>14355</v>
      </c>
      <c r="M5">
        <v>5526</v>
      </c>
      <c r="N5">
        <f t="shared" si="0"/>
        <v>8829</v>
      </c>
    </row>
    <row r="6" spans="1:14" ht="16" thickBot="1" x14ac:dyDescent="0.25">
      <c r="A6" s="3" t="s">
        <v>17</v>
      </c>
      <c r="B6" s="1" t="s">
        <v>0</v>
      </c>
      <c r="C6" t="str">
        <f>LEFT(A6, FIND(" ", A6)-1)</f>
        <v>Toronto</v>
      </c>
      <c r="D6">
        <v>2978</v>
      </c>
      <c r="E6" s="5">
        <v>43.653225999999997</v>
      </c>
      <c r="F6" s="5">
        <v>-79.383184299999996</v>
      </c>
      <c r="G6" t="s">
        <v>71</v>
      </c>
      <c r="H6">
        <v>3361</v>
      </c>
      <c r="I6" s="1" t="s">
        <v>1</v>
      </c>
      <c r="K6" t="s">
        <v>10</v>
      </c>
      <c r="L6">
        <v>4249</v>
      </c>
      <c r="M6">
        <v>4040</v>
      </c>
      <c r="N6">
        <f t="shared" si="0"/>
        <v>209</v>
      </c>
    </row>
    <row r="7" spans="1:14" ht="16" thickBot="1" x14ac:dyDescent="0.25">
      <c r="A7" s="2" t="s">
        <v>38</v>
      </c>
      <c r="B7" s="1" t="s">
        <v>8</v>
      </c>
      <c r="C7" t="s">
        <v>74</v>
      </c>
      <c r="D7">
        <v>2737</v>
      </c>
      <c r="E7" s="5">
        <v>37.774929499999999</v>
      </c>
      <c r="F7" s="5">
        <v>-122.4194155</v>
      </c>
      <c r="G7" t="s">
        <v>74</v>
      </c>
      <c r="H7">
        <v>3877</v>
      </c>
      <c r="I7" s="1" t="s">
        <v>8</v>
      </c>
      <c r="K7" t="s">
        <v>3</v>
      </c>
      <c r="L7">
        <v>11086</v>
      </c>
      <c r="M7">
        <v>11521</v>
      </c>
      <c r="N7">
        <f t="shared" si="0"/>
        <v>-435</v>
      </c>
    </row>
    <row r="8" spans="1:14" ht="16" thickBot="1" x14ac:dyDescent="0.25">
      <c r="A8" s="2" t="s">
        <v>9</v>
      </c>
      <c r="B8" s="1" t="s">
        <v>8</v>
      </c>
      <c r="C8" t="s">
        <v>40</v>
      </c>
      <c r="D8">
        <v>2737</v>
      </c>
      <c r="E8" s="5">
        <v>34.052234200000001</v>
      </c>
      <c r="F8" s="5">
        <v>-118.24368490000001</v>
      </c>
      <c r="G8" t="s">
        <v>59</v>
      </c>
      <c r="H8">
        <v>3877</v>
      </c>
      <c r="I8" s="1" t="s">
        <v>8</v>
      </c>
    </row>
    <row r="9" spans="1:14" ht="16" thickBot="1" x14ac:dyDescent="0.25">
      <c r="A9" s="2" t="s">
        <v>33</v>
      </c>
      <c r="B9" s="1" t="s">
        <v>8</v>
      </c>
      <c r="C9" t="s">
        <v>40</v>
      </c>
      <c r="D9">
        <v>2737</v>
      </c>
      <c r="E9" s="5">
        <v>34.052234200000001</v>
      </c>
      <c r="F9" s="5">
        <v>-118.24368490000001</v>
      </c>
      <c r="G9" t="s">
        <v>60</v>
      </c>
      <c r="H9">
        <v>3877</v>
      </c>
      <c r="I9" s="1" t="s">
        <v>8</v>
      </c>
    </row>
    <row r="10" spans="1:14" ht="16" thickBot="1" x14ac:dyDescent="0.25">
      <c r="A10" s="2" t="s">
        <v>35</v>
      </c>
      <c r="B10" s="1" t="s">
        <v>8</v>
      </c>
      <c r="C10" t="str">
        <f>LEFT(A10, FIND(" ", A10)-1)</f>
        <v>Phoenix</v>
      </c>
      <c r="D10">
        <v>2737</v>
      </c>
      <c r="E10" s="5">
        <v>33.448377100000002</v>
      </c>
      <c r="F10" s="5">
        <v>-112.0740373</v>
      </c>
      <c r="G10" t="s">
        <v>68</v>
      </c>
      <c r="H10">
        <v>3877</v>
      </c>
      <c r="I10" s="1" t="s">
        <v>8</v>
      </c>
    </row>
    <row r="11" spans="1:14" ht="16" thickBot="1" x14ac:dyDescent="0.25">
      <c r="A11" s="3" t="s">
        <v>34</v>
      </c>
      <c r="B11" s="1" t="s">
        <v>8</v>
      </c>
      <c r="C11" t="str">
        <f>LEFT(A11, FIND(" ", A11)-1)</f>
        <v>Sacramento</v>
      </c>
      <c r="D11">
        <v>2737</v>
      </c>
      <c r="E11" s="5">
        <v>38.5815719</v>
      </c>
      <c r="F11" s="5">
        <v>-121.49439959999999</v>
      </c>
      <c r="G11" t="s">
        <v>70</v>
      </c>
      <c r="H11">
        <v>3877</v>
      </c>
      <c r="I11" s="1" t="s">
        <v>8</v>
      </c>
    </row>
    <row r="12" spans="1:14" ht="16" thickBot="1" x14ac:dyDescent="0.25">
      <c r="A12" s="2" t="s">
        <v>18</v>
      </c>
      <c r="B12" s="1" t="s">
        <v>0</v>
      </c>
      <c r="C12" t="str">
        <f>LEFT(A12, FIND(" ", A12)-1)</f>
        <v>Boston</v>
      </c>
      <c r="D12">
        <v>2978</v>
      </c>
      <c r="E12" s="5">
        <v>42.360082499999997</v>
      </c>
      <c r="F12" s="5">
        <v>-71.058880099999996</v>
      </c>
      <c r="G12" t="s">
        <v>49</v>
      </c>
      <c r="H12">
        <v>1978</v>
      </c>
      <c r="I12" s="1" t="s">
        <v>0</v>
      </c>
    </row>
    <row r="13" spans="1:14" ht="16" thickBot="1" x14ac:dyDescent="0.25">
      <c r="A13" s="2" t="s">
        <v>27</v>
      </c>
      <c r="B13" s="1" t="s">
        <v>0</v>
      </c>
      <c r="C13" t="str">
        <f>LEFT(A13, FIND(" ", A13)-1)</f>
        <v>Brooklyn</v>
      </c>
      <c r="D13">
        <v>2978</v>
      </c>
      <c r="E13" s="5">
        <v>40.6781784</v>
      </c>
      <c r="F13" s="5">
        <v>-73.944157899999993</v>
      </c>
      <c r="G13" t="s">
        <v>50</v>
      </c>
      <c r="H13">
        <v>1978</v>
      </c>
      <c r="I13" s="1" t="s">
        <v>0</v>
      </c>
    </row>
    <row r="14" spans="1:14" ht="16" thickBot="1" x14ac:dyDescent="0.25">
      <c r="A14" s="2" t="s">
        <v>26</v>
      </c>
      <c r="B14" s="1" t="s">
        <v>0</v>
      </c>
      <c r="C14" t="s">
        <v>46</v>
      </c>
      <c r="D14">
        <v>2978</v>
      </c>
      <c r="E14" s="5">
        <v>40.712775299999997</v>
      </c>
      <c r="F14" s="5">
        <v>-74.005972799999995</v>
      </c>
      <c r="G14" t="s">
        <v>46</v>
      </c>
      <c r="H14">
        <v>1978</v>
      </c>
      <c r="I14" s="1" t="s">
        <v>0</v>
      </c>
    </row>
    <row r="15" spans="1:14" ht="16" thickBot="1" x14ac:dyDescent="0.25">
      <c r="A15" s="2" t="s">
        <v>19</v>
      </c>
      <c r="B15" s="1" t="s">
        <v>0</v>
      </c>
      <c r="C15" t="str">
        <f>LEFT(A15, FIND(" ", A15)-1)</f>
        <v>Philadelphia</v>
      </c>
      <c r="D15">
        <v>2978</v>
      </c>
      <c r="E15" s="5">
        <v>39.9525839</v>
      </c>
      <c r="F15" s="5">
        <v>-75.165221500000001</v>
      </c>
      <c r="G15" t="s">
        <v>67</v>
      </c>
      <c r="H15">
        <v>1978</v>
      </c>
      <c r="I15" s="1" t="s">
        <v>0</v>
      </c>
    </row>
    <row r="16" spans="1:14" ht="16" thickBot="1" x14ac:dyDescent="0.25">
      <c r="A16" s="3" t="s">
        <v>24</v>
      </c>
      <c r="B16" s="1" t="s">
        <v>2</v>
      </c>
      <c r="C16" t="s">
        <v>45</v>
      </c>
      <c r="D16">
        <v>14355</v>
      </c>
      <c r="E16" s="5">
        <v>38.907192299999998</v>
      </c>
      <c r="F16" s="5">
        <v>-77.036870699999994</v>
      </c>
      <c r="G16" t="s">
        <v>73</v>
      </c>
      <c r="H16">
        <v>1978</v>
      </c>
      <c r="I16" s="1" t="s">
        <v>0</v>
      </c>
    </row>
    <row r="17" spans="1:9" ht="16" thickBot="1" x14ac:dyDescent="0.25">
      <c r="A17" s="2" t="s">
        <v>32</v>
      </c>
      <c r="B17" s="1" t="s">
        <v>2</v>
      </c>
      <c r="C17" t="str">
        <f>LEFT(A17, FIND(" ", A17)-1)</f>
        <v>Atlanta</v>
      </c>
      <c r="D17">
        <v>14355</v>
      </c>
      <c r="E17" s="5">
        <v>33.748995399999998</v>
      </c>
      <c r="F17" s="5">
        <v>-84.387982399999999</v>
      </c>
      <c r="G17" t="s">
        <v>48</v>
      </c>
      <c r="H17">
        <v>5526</v>
      </c>
      <c r="I17" s="1" t="s">
        <v>2</v>
      </c>
    </row>
    <row r="18" spans="1:9" ht="16" thickBot="1" x14ac:dyDescent="0.25">
      <c r="A18" s="2" t="s">
        <v>30</v>
      </c>
      <c r="B18" s="1" t="s">
        <v>2</v>
      </c>
      <c r="C18" t="str">
        <f>LEFT(A18, FIND(" ", A18)-1)</f>
        <v>Charlotte</v>
      </c>
      <c r="D18">
        <v>14355</v>
      </c>
      <c r="E18" s="5">
        <v>35.227086900000003</v>
      </c>
      <c r="F18" s="5">
        <v>-80.843126699999999</v>
      </c>
      <c r="G18" t="s">
        <v>51</v>
      </c>
      <c r="H18">
        <v>5526</v>
      </c>
      <c r="I18" s="1" t="s">
        <v>2</v>
      </c>
    </row>
    <row r="19" spans="1:9" ht="16" thickBot="1" x14ac:dyDescent="0.25">
      <c r="A19" s="2" t="s">
        <v>23</v>
      </c>
      <c r="B19" s="1" t="s">
        <v>2</v>
      </c>
      <c r="C19" t="str">
        <f>LEFT(A19, FIND(" ", A19)-1)</f>
        <v>Miami</v>
      </c>
      <c r="D19">
        <v>14355</v>
      </c>
      <c r="E19" s="5">
        <v>25.7616798</v>
      </c>
      <c r="F19" s="5">
        <v>-80.1917902</v>
      </c>
      <c r="G19" t="s">
        <v>62</v>
      </c>
      <c r="H19">
        <v>5526</v>
      </c>
      <c r="I19" s="1" t="s">
        <v>2</v>
      </c>
    </row>
    <row r="20" spans="1:9" ht="16" thickBot="1" x14ac:dyDescent="0.25">
      <c r="A20" s="2" t="s">
        <v>12</v>
      </c>
      <c r="B20" s="1" t="s">
        <v>10</v>
      </c>
      <c r="C20" t="s">
        <v>41</v>
      </c>
      <c r="D20">
        <v>4249</v>
      </c>
      <c r="E20" s="5">
        <v>29.951065799999999</v>
      </c>
      <c r="F20" s="5">
        <v>-90.071532300000001</v>
      </c>
      <c r="G20" t="s">
        <v>41</v>
      </c>
      <c r="H20">
        <v>5526</v>
      </c>
      <c r="I20" s="1" t="s">
        <v>2</v>
      </c>
    </row>
    <row r="21" spans="1:9" ht="16" thickBot="1" x14ac:dyDescent="0.25">
      <c r="A21" s="3" t="s">
        <v>31</v>
      </c>
      <c r="B21" s="1" t="s">
        <v>2</v>
      </c>
      <c r="C21" t="str">
        <f t="shared" ref="C21:C30" si="1">LEFT(A21, FIND(" ", A21)-1)</f>
        <v>Orlando</v>
      </c>
      <c r="D21">
        <v>14355</v>
      </c>
      <c r="E21" s="5">
        <v>28.538335499999999</v>
      </c>
      <c r="F21" s="5">
        <v>-81.379236500000005</v>
      </c>
      <c r="G21" t="s">
        <v>66</v>
      </c>
      <c r="H21">
        <v>5526</v>
      </c>
      <c r="I21" s="1" t="s">
        <v>2</v>
      </c>
    </row>
    <row r="22" spans="1:9" ht="16" thickBot="1" x14ac:dyDescent="0.25">
      <c r="A22" s="2" t="s">
        <v>7</v>
      </c>
      <c r="B22" s="1" t="s">
        <v>3</v>
      </c>
      <c r="C22" t="str">
        <f t="shared" si="1"/>
        <v>Denver</v>
      </c>
      <c r="D22">
        <v>11086</v>
      </c>
      <c r="E22" s="5">
        <v>39.739235800000003</v>
      </c>
      <c r="F22" s="5">
        <v>-104.990251</v>
      </c>
      <c r="G22" t="s">
        <v>55</v>
      </c>
      <c r="H22">
        <v>11521</v>
      </c>
      <c r="I22" s="1" t="s">
        <v>3</v>
      </c>
    </row>
    <row r="23" spans="1:9" ht="16" thickBot="1" x14ac:dyDescent="0.25">
      <c r="A23" s="2" t="s">
        <v>22</v>
      </c>
      <c r="B23" s="1" t="s">
        <v>1</v>
      </c>
      <c r="C23" t="str">
        <f t="shared" si="1"/>
        <v>Milwaukee</v>
      </c>
      <c r="D23">
        <v>3093</v>
      </c>
      <c r="E23" s="5">
        <v>43.038902499999999</v>
      </c>
      <c r="F23" s="5">
        <v>-87.906473599999998</v>
      </c>
      <c r="G23" t="s">
        <v>63</v>
      </c>
      <c r="H23">
        <v>11521</v>
      </c>
      <c r="I23" s="1" t="s">
        <v>3</v>
      </c>
    </row>
    <row r="24" spans="1:9" ht="16" thickBot="1" x14ac:dyDescent="0.25">
      <c r="A24" s="2" t="s">
        <v>6</v>
      </c>
      <c r="B24" s="1" t="s">
        <v>3</v>
      </c>
      <c r="C24" t="str">
        <f t="shared" si="1"/>
        <v>Minnesota</v>
      </c>
      <c r="D24">
        <v>11086</v>
      </c>
      <c r="E24" s="5">
        <v>46.729553000000003</v>
      </c>
      <c r="F24" s="5">
        <v>-94.685899800000001</v>
      </c>
      <c r="G24" t="s">
        <v>64</v>
      </c>
      <c r="H24">
        <v>11521</v>
      </c>
      <c r="I24" s="1" t="s">
        <v>3</v>
      </c>
    </row>
    <row r="25" spans="1:9" ht="16" thickBot="1" x14ac:dyDescent="0.25">
      <c r="A25" s="2" t="s">
        <v>25</v>
      </c>
      <c r="B25" s="1" t="s">
        <v>3</v>
      </c>
      <c r="C25" t="str">
        <f t="shared" si="1"/>
        <v>Portland</v>
      </c>
      <c r="D25">
        <v>11086</v>
      </c>
      <c r="E25" s="5">
        <v>45.523062199999998</v>
      </c>
      <c r="F25" s="5">
        <v>-122.67648149999999</v>
      </c>
      <c r="G25" t="s">
        <v>69</v>
      </c>
      <c r="H25">
        <v>11521</v>
      </c>
      <c r="I25" s="1" t="s">
        <v>3</v>
      </c>
    </row>
    <row r="26" spans="1:9" ht="16" thickBot="1" x14ac:dyDescent="0.25">
      <c r="A26" s="3" t="s">
        <v>4</v>
      </c>
      <c r="B26" s="1" t="s">
        <v>3</v>
      </c>
      <c r="C26" t="str">
        <f t="shared" si="1"/>
        <v>Utah</v>
      </c>
      <c r="D26">
        <v>11086</v>
      </c>
      <c r="E26" s="5">
        <v>39.3209801</v>
      </c>
      <c r="F26" s="5">
        <v>-111.0937311</v>
      </c>
      <c r="G26" t="s">
        <v>72</v>
      </c>
      <c r="H26">
        <v>11521</v>
      </c>
      <c r="I26" s="1" t="s">
        <v>3</v>
      </c>
    </row>
    <row r="27" spans="1:9" ht="16" thickBot="1" x14ac:dyDescent="0.25">
      <c r="A27" s="4" t="s">
        <v>36</v>
      </c>
      <c r="B27" s="1" t="s">
        <v>10</v>
      </c>
      <c r="C27" t="str">
        <f t="shared" si="1"/>
        <v>Dallas</v>
      </c>
      <c r="D27">
        <v>4249</v>
      </c>
      <c r="E27" s="5">
        <v>32.776664199999999</v>
      </c>
      <c r="F27" s="5">
        <v>-96.796987900000005</v>
      </c>
      <c r="G27" t="s">
        <v>54</v>
      </c>
      <c r="H27">
        <v>4040</v>
      </c>
      <c r="I27" s="1" t="s">
        <v>10</v>
      </c>
    </row>
    <row r="28" spans="1:9" ht="16" thickBot="1" x14ac:dyDescent="0.25">
      <c r="A28" s="2" t="s">
        <v>39</v>
      </c>
      <c r="B28" s="1" t="s">
        <v>10</v>
      </c>
      <c r="C28" t="str">
        <f t="shared" si="1"/>
        <v>Houston</v>
      </c>
      <c r="D28">
        <v>4249</v>
      </c>
      <c r="E28" s="5">
        <v>29.7604267</v>
      </c>
      <c r="F28" s="5">
        <v>-95.369802800000002</v>
      </c>
      <c r="G28" t="s">
        <v>57</v>
      </c>
      <c r="H28">
        <v>4040</v>
      </c>
      <c r="I28" s="1" t="s">
        <v>10</v>
      </c>
    </row>
    <row r="29" spans="1:9" ht="16" thickBot="1" x14ac:dyDescent="0.25">
      <c r="A29" s="2" t="s">
        <v>37</v>
      </c>
      <c r="B29" s="1" t="s">
        <v>10</v>
      </c>
      <c r="C29" t="str">
        <f t="shared" si="1"/>
        <v>Memphis</v>
      </c>
      <c r="D29">
        <v>4249</v>
      </c>
      <c r="E29" s="5">
        <v>35.149534299999999</v>
      </c>
      <c r="F29" s="5">
        <v>-90.048980099999994</v>
      </c>
      <c r="G29" t="s">
        <v>61</v>
      </c>
      <c r="H29">
        <v>4040</v>
      </c>
      <c r="I29" s="1" t="s">
        <v>10</v>
      </c>
    </row>
    <row r="30" spans="1:9" ht="16" thickBot="1" x14ac:dyDescent="0.25">
      <c r="A30" s="2" t="s">
        <v>5</v>
      </c>
      <c r="B30" s="1" t="s">
        <v>3</v>
      </c>
      <c r="C30" t="str">
        <f t="shared" si="1"/>
        <v>Oklahoma</v>
      </c>
      <c r="D30">
        <v>11086</v>
      </c>
      <c r="E30" s="5">
        <v>35.007751900000002</v>
      </c>
      <c r="F30" s="5">
        <v>-97.092877000000001</v>
      </c>
      <c r="G30" t="s">
        <v>65</v>
      </c>
      <c r="H30">
        <v>4040</v>
      </c>
      <c r="I30" s="1" t="s">
        <v>10</v>
      </c>
    </row>
    <row r="31" spans="1:9" ht="16" thickBot="1" x14ac:dyDescent="0.25">
      <c r="A31" s="3" t="s">
        <v>11</v>
      </c>
      <c r="B31" s="1" t="s">
        <v>10</v>
      </c>
      <c r="C31" t="s">
        <v>42</v>
      </c>
      <c r="D31">
        <v>4249</v>
      </c>
      <c r="E31" s="5">
        <v>29.424121899999999</v>
      </c>
      <c r="F31" s="5">
        <v>-98.493628200000003</v>
      </c>
      <c r="G31" t="s">
        <v>42</v>
      </c>
      <c r="H31">
        <v>4040</v>
      </c>
      <c r="I31" s="1" t="s">
        <v>10</v>
      </c>
    </row>
  </sheetData>
  <autoFilter ref="A1:I31">
    <sortState ref="A2:I31">
      <sortCondition ref="I1:I31"/>
    </sortState>
  </autoFilter>
  <hyperlinks>
    <hyperlink ref="A6" r:id="rId1" display="http://media.nba.com/Stats/Team.aspx?seasonid=22017&amp;teamid=1610612761"/>
    <hyperlink ref="A12" r:id="rId2" display="http://media.nba.com/Stats/Team.aspx?seasonid=22017&amp;teamid=1610612738"/>
    <hyperlink ref="A15" r:id="rId3" display="http://media.nba.com/Stats/Team.aspx?seasonid=22017&amp;teamid=1610612755"/>
    <hyperlink ref="A14" r:id="rId4" display="http://media.nba.com/Stats/Team.aspx?seasonid=22017&amp;teamid=1610612752"/>
    <hyperlink ref="A13" r:id="rId5" display="http://media.nba.com/Stats/Team.aspx?seasonid=22017&amp;teamid=1610612751"/>
    <hyperlink ref="A3" r:id="rId6" display="http://media.nba.com/Stats/Team.aspx?seasonid=22017&amp;teamid=1610612739"/>
    <hyperlink ref="A5" r:id="rId7" display="http://media.nba.com/Stats/Team.aspx?seasonid=22017&amp;teamid=1610612754"/>
    <hyperlink ref="A23" r:id="rId8" display="http://media.nba.com/Stats/Team.aspx?seasonid=22017&amp;teamid=1610612749"/>
    <hyperlink ref="A4" r:id="rId9" display="http://media.nba.com/Stats/Team.aspx?seasonid=22017&amp;teamid=1610612765"/>
    <hyperlink ref="A2" r:id="rId10" display="http://media.nba.com/Stats/Team.aspx?seasonid=22017&amp;teamid=1610612741"/>
    <hyperlink ref="A19" r:id="rId11" display="http://media.nba.com/Stats/Team.aspx?seasonid=22017&amp;teamid=1610612748"/>
    <hyperlink ref="A16" r:id="rId12" display="http://media.nba.com/Stats/Team.aspx?seasonid=22017&amp;teamid=1610612764"/>
    <hyperlink ref="A18" r:id="rId13" display="http://media.nba.com/Stats/Team.aspx?seasonid=22017&amp;teamid=1610612766"/>
    <hyperlink ref="A21" r:id="rId14" display="http://media.nba.com/Stats/Team.aspx?seasonid=22017&amp;teamid=1610612753"/>
    <hyperlink ref="A17" r:id="rId15" display="http://media.nba.com/Stats/Team.aspx?seasonid=22017&amp;teamid=1610612737"/>
    <hyperlink ref="A25" r:id="rId16" display="http://media.nba.com/Stats/Team.aspx?seasonid=22017&amp;teamid=1610612757"/>
    <hyperlink ref="A26" r:id="rId17" display="http://media.nba.com/Stats/Team.aspx?seasonid=22017&amp;teamid=1610612762"/>
    <hyperlink ref="A30" r:id="rId18" display="http://media.nba.com/Stats/Team.aspx?seasonid=22017&amp;teamid=1610612760"/>
    <hyperlink ref="A24" r:id="rId19" display="http://media.nba.com/Stats/Team.aspx?seasonid=22017&amp;teamid=1610612750"/>
    <hyperlink ref="A22" r:id="rId20" display="http://media.nba.com/Stats/Team.aspx?seasonid=22017&amp;teamid=1610612743"/>
    <hyperlink ref="A7" r:id="rId21" display="http://media.nba.com/Stats/Team.aspx?seasonid=22017&amp;teamid=1610612744"/>
    <hyperlink ref="A8" r:id="rId22" display="http://media.nba.com/Stats/Team.aspx?seasonid=22017&amp;teamid=1610612746"/>
    <hyperlink ref="A9" r:id="rId23" display="http://media.nba.com/Stats/Team.aspx?seasonid=22017&amp;teamid=1610612747"/>
    <hyperlink ref="A11" r:id="rId24" display="http://media.nba.com/Stats/Team.aspx?seasonid=22017&amp;teamid=1610612758"/>
    <hyperlink ref="A10" r:id="rId25" display="http://media.nba.com/Stats/Team.aspx?seasonid=22017&amp;teamid=1610612756"/>
    <hyperlink ref="A28" r:id="rId26" display="http://media.nba.com/Stats/Team.aspx?seasonid=22017&amp;teamid=1610612745"/>
    <hyperlink ref="A31" r:id="rId27" display="http://media.nba.com/Stats/Team.aspx?seasonid=22017&amp;teamid=1610612759"/>
    <hyperlink ref="A20" r:id="rId28" display="http://media.nba.com/Stats/Team.aspx?seasonid=22017&amp;teamid=1610612740"/>
    <hyperlink ref="A27" r:id="rId29" display="http://media.nba.com/Stats/Team.aspx?seasonid=22017&amp;teamid=1610612742"/>
    <hyperlink ref="A29" r:id="rId30" display="http://media.nba.com/Stats/Team.aspx?seasonid=22017&amp;teamid=1610612763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baseColWidth="10" defaultRowHeight="15" x14ac:dyDescent="0.2"/>
  <sheetData>
    <row r="1" spans="1:4" x14ac:dyDescent="0.2">
      <c r="A1" t="s">
        <v>14</v>
      </c>
      <c r="B1" t="s">
        <v>76</v>
      </c>
      <c r="C1" t="s">
        <v>77</v>
      </c>
      <c r="D1" t="s">
        <v>78</v>
      </c>
    </row>
    <row r="2" spans="1:4" x14ac:dyDescent="0.2">
      <c r="A2" s="6" t="s">
        <v>1</v>
      </c>
      <c r="B2" s="6">
        <v>3093</v>
      </c>
      <c r="C2" s="6">
        <v>3361</v>
      </c>
      <c r="D2" s="6">
        <v>-268</v>
      </c>
    </row>
    <row r="3" spans="1:4" x14ac:dyDescent="0.2">
      <c r="A3" s="6" t="s">
        <v>0</v>
      </c>
      <c r="B3" s="6">
        <v>2978</v>
      </c>
      <c r="C3" s="6">
        <v>1978</v>
      </c>
      <c r="D3" s="6">
        <v>1000</v>
      </c>
    </row>
    <row r="4" spans="1:4" x14ac:dyDescent="0.2">
      <c r="A4" s="6" t="s">
        <v>8</v>
      </c>
      <c r="B4" s="6">
        <v>2737</v>
      </c>
      <c r="C4" s="6">
        <v>3877</v>
      </c>
      <c r="D4" s="6">
        <v>-1140</v>
      </c>
    </row>
    <row r="5" spans="1:4" x14ac:dyDescent="0.2">
      <c r="A5" s="6" t="s">
        <v>2</v>
      </c>
      <c r="B5" s="6">
        <v>14355</v>
      </c>
      <c r="C5" s="6">
        <v>5526</v>
      </c>
      <c r="D5" s="6">
        <v>8829</v>
      </c>
    </row>
    <row r="6" spans="1:4" x14ac:dyDescent="0.2">
      <c r="A6" s="6" t="s">
        <v>10</v>
      </c>
      <c r="B6" s="6">
        <v>4249</v>
      </c>
      <c r="C6" s="6">
        <v>4040</v>
      </c>
      <c r="D6" s="6">
        <v>209</v>
      </c>
    </row>
    <row r="7" spans="1:4" x14ac:dyDescent="0.2">
      <c r="A7" s="6" t="s">
        <v>3</v>
      </c>
      <c r="B7" s="6">
        <v>11086</v>
      </c>
      <c r="C7" s="6">
        <v>11521</v>
      </c>
      <c r="D7" s="6">
        <v>-435</v>
      </c>
    </row>
    <row r="8" spans="1:4" x14ac:dyDescent="0.2">
      <c r="B8">
        <f>SUM(B2:B7)</f>
        <v>38498</v>
      </c>
      <c r="C8">
        <f t="shared" ref="C8:D8" si="0">SUM(C2:C7)</f>
        <v>30303</v>
      </c>
      <c r="D8">
        <f t="shared" si="0"/>
        <v>8195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N33" sqref="N33"/>
    </sheetView>
  </sheetViews>
  <sheetFormatPr baseColWidth="10" defaultRowHeight="15" x14ac:dyDescent="0.2"/>
  <cols>
    <col min="4" max="4" width="24.5" customWidth="1"/>
    <col min="5" max="5" width="8.83203125"/>
    <col min="6" max="6" width="14.5" customWidth="1"/>
  </cols>
  <sheetData>
    <row r="1" spans="1:14" ht="16" thickBot="1" x14ac:dyDescent="0.25">
      <c r="A1" s="1" t="s">
        <v>15</v>
      </c>
      <c r="B1" t="s">
        <v>14</v>
      </c>
      <c r="C1" t="s">
        <v>13</v>
      </c>
      <c r="D1" t="s">
        <v>16</v>
      </c>
      <c r="E1" t="s">
        <v>44</v>
      </c>
      <c r="F1" t="s">
        <v>43</v>
      </c>
      <c r="G1" t="s">
        <v>15</v>
      </c>
      <c r="H1" t="s">
        <v>47</v>
      </c>
      <c r="I1" t="s">
        <v>75</v>
      </c>
      <c r="J1" t="s">
        <v>90</v>
      </c>
      <c r="K1" t="s">
        <v>91</v>
      </c>
      <c r="L1" t="s">
        <v>91</v>
      </c>
      <c r="M1" t="s">
        <v>44</v>
      </c>
      <c r="N1" t="s">
        <v>43</v>
      </c>
    </row>
    <row r="2" spans="1:14" ht="17" thickBot="1" x14ac:dyDescent="0.25">
      <c r="A2" s="2" t="s">
        <v>32</v>
      </c>
      <c r="B2" s="1" t="s">
        <v>2</v>
      </c>
      <c r="C2" t="str">
        <f>LEFT(A2, FIND(" ", A2)-1)</f>
        <v>Atlanta</v>
      </c>
      <c r="D2">
        <v>14355</v>
      </c>
      <c r="E2" s="5">
        <v>33.748995399999998</v>
      </c>
      <c r="F2" s="5">
        <v>-84.387982399999999</v>
      </c>
      <c r="G2" t="s">
        <v>48</v>
      </c>
      <c r="H2">
        <v>5526</v>
      </c>
      <c r="I2" s="1" t="s">
        <v>2</v>
      </c>
      <c r="J2" s="7" t="s">
        <v>48</v>
      </c>
      <c r="K2" s="7">
        <v>2835</v>
      </c>
      <c r="L2" s="7" t="s">
        <v>79</v>
      </c>
      <c r="M2" s="5">
        <v>33.748995399999998</v>
      </c>
      <c r="N2" s="5">
        <v>-84.387982399999999</v>
      </c>
    </row>
    <row r="3" spans="1:14" ht="17" thickBot="1" x14ac:dyDescent="0.25">
      <c r="A3" s="2" t="s">
        <v>18</v>
      </c>
      <c r="B3" s="1" t="s">
        <v>0</v>
      </c>
      <c r="C3" t="str">
        <f>LEFT(A3, FIND(" ", A3)-1)</f>
        <v>Boston</v>
      </c>
      <c r="D3">
        <v>2978</v>
      </c>
      <c r="E3" s="5">
        <v>42.360082499999997</v>
      </c>
      <c r="F3" s="5">
        <v>-71.058880099999996</v>
      </c>
      <c r="G3" t="s">
        <v>49</v>
      </c>
      <c r="H3">
        <v>1978</v>
      </c>
      <c r="I3" s="1" t="s">
        <v>0</v>
      </c>
      <c r="J3" s="7" t="s">
        <v>49</v>
      </c>
      <c r="K3" s="7">
        <v>944</v>
      </c>
      <c r="L3" s="7" t="s">
        <v>87</v>
      </c>
      <c r="M3" s="5">
        <v>42.360082499999997</v>
      </c>
      <c r="N3" s="5">
        <v>-71.058880099999996</v>
      </c>
    </row>
    <row r="4" spans="1:14" ht="17" thickBot="1" x14ac:dyDescent="0.25">
      <c r="A4" s="2" t="s">
        <v>27</v>
      </c>
      <c r="B4" s="1" t="s">
        <v>0</v>
      </c>
      <c r="C4" t="str">
        <f>LEFT(A4, FIND(" ", A4)-1)</f>
        <v>Brooklyn</v>
      </c>
      <c r="D4">
        <v>2978</v>
      </c>
      <c r="E4" s="5">
        <v>40.6781784</v>
      </c>
      <c r="F4" s="5">
        <v>-73.944157899999993</v>
      </c>
      <c r="G4" t="s">
        <v>50</v>
      </c>
      <c r="H4">
        <v>1978</v>
      </c>
      <c r="I4" s="1" t="s">
        <v>0</v>
      </c>
      <c r="J4" s="7" t="s">
        <v>50</v>
      </c>
      <c r="K4" s="7">
        <v>944</v>
      </c>
      <c r="L4" s="7" t="s">
        <v>87</v>
      </c>
      <c r="M4" s="5">
        <v>40.6781784</v>
      </c>
      <c r="N4" s="5">
        <v>-73.944157899999993</v>
      </c>
    </row>
    <row r="5" spans="1:14" ht="17" thickBot="1" x14ac:dyDescent="0.25">
      <c r="A5" s="2" t="s">
        <v>30</v>
      </c>
      <c r="B5" s="1" t="s">
        <v>2</v>
      </c>
      <c r="C5" t="str">
        <f>LEFT(A5, FIND(" ", A5)-1)</f>
        <v>Charlotte</v>
      </c>
      <c r="D5">
        <v>14355</v>
      </c>
      <c r="E5" s="5">
        <v>35.227086900000003</v>
      </c>
      <c r="F5" s="5">
        <v>-80.843126699999999</v>
      </c>
      <c r="G5" t="s">
        <v>51</v>
      </c>
      <c r="H5">
        <v>5526</v>
      </c>
      <c r="I5" s="1" t="s">
        <v>2</v>
      </c>
      <c r="J5" s="7" t="s">
        <v>51</v>
      </c>
      <c r="K5" s="7">
        <v>2835</v>
      </c>
      <c r="L5" s="7" t="s">
        <v>79</v>
      </c>
      <c r="M5" s="5">
        <v>35.227086900000003</v>
      </c>
      <c r="N5" s="5">
        <v>-80.843126699999999</v>
      </c>
    </row>
    <row r="6" spans="1:14" ht="17" thickBot="1" x14ac:dyDescent="0.25">
      <c r="A6" s="3" t="s">
        <v>29</v>
      </c>
      <c r="B6" s="1" t="s">
        <v>1</v>
      </c>
      <c r="C6" t="str">
        <f>LEFT(A6, FIND(" ", A6)-1)</f>
        <v>Chicago</v>
      </c>
      <c r="D6">
        <v>3093</v>
      </c>
      <c r="E6" s="5">
        <v>41.878113599999999</v>
      </c>
      <c r="F6" s="5">
        <v>-87.629798199999996</v>
      </c>
      <c r="G6" t="s">
        <v>52</v>
      </c>
      <c r="H6">
        <v>3361</v>
      </c>
      <c r="I6" s="1" t="s">
        <v>1</v>
      </c>
      <c r="J6" s="7" t="s">
        <v>52</v>
      </c>
      <c r="K6" s="7">
        <v>3291</v>
      </c>
      <c r="L6" s="7" t="s">
        <v>86</v>
      </c>
      <c r="M6" s="5">
        <v>41.878113599999999</v>
      </c>
      <c r="N6" s="5">
        <v>-87.629798199999996</v>
      </c>
    </row>
    <row r="7" spans="1:14" ht="17" thickBot="1" x14ac:dyDescent="0.25">
      <c r="A7" s="2" t="s">
        <v>20</v>
      </c>
      <c r="B7" s="1" t="s">
        <v>1</v>
      </c>
      <c r="C7" t="str">
        <f>LEFT(A7, FIND(" ", A7)-1)</f>
        <v>Cleveland</v>
      </c>
      <c r="D7">
        <v>3093</v>
      </c>
      <c r="E7" s="5">
        <v>41.499319999999997</v>
      </c>
      <c r="F7" s="5">
        <v>-81.694360500000002</v>
      </c>
      <c r="G7" t="s">
        <v>53</v>
      </c>
      <c r="H7">
        <v>3361</v>
      </c>
      <c r="I7" s="1" t="s">
        <v>1</v>
      </c>
      <c r="J7" s="7" t="s">
        <v>53</v>
      </c>
      <c r="K7" s="7">
        <v>2070</v>
      </c>
      <c r="L7" s="7" t="s">
        <v>82</v>
      </c>
      <c r="M7" s="5">
        <v>41.499319999999997</v>
      </c>
      <c r="N7" s="5">
        <v>-81.694360500000002</v>
      </c>
    </row>
    <row r="8" spans="1:14" ht="17" thickBot="1" x14ac:dyDescent="0.25">
      <c r="A8" s="4" t="s">
        <v>36</v>
      </c>
      <c r="B8" s="1" t="s">
        <v>10</v>
      </c>
      <c r="C8" t="str">
        <f>LEFT(A8, FIND(" ", A8)-1)</f>
        <v>Dallas</v>
      </c>
      <c r="D8">
        <v>4249</v>
      </c>
      <c r="E8" s="5">
        <v>32.776664199999999</v>
      </c>
      <c r="F8" s="5">
        <v>-96.796987900000005</v>
      </c>
      <c r="G8" t="s">
        <v>54</v>
      </c>
      <c r="H8">
        <v>4040</v>
      </c>
      <c r="I8" s="1" t="s">
        <v>10</v>
      </c>
      <c r="J8" s="7" t="s">
        <v>54</v>
      </c>
      <c r="K8" s="7">
        <v>2107</v>
      </c>
      <c r="L8" s="7" t="s">
        <v>80</v>
      </c>
      <c r="M8" s="5">
        <v>32.776664199999999</v>
      </c>
      <c r="N8" s="5">
        <v>-96.796987900000005</v>
      </c>
    </row>
    <row r="9" spans="1:14" ht="17" thickBot="1" x14ac:dyDescent="0.25">
      <c r="A9" s="2" t="s">
        <v>7</v>
      </c>
      <c r="B9" s="1" t="s">
        <v>3</v>
      </c>
      <c r="C9" t="str">
        <f>LEFT(A9, FIND(" ", A9)-1)</f>
        <v>Denver</v>
      </c>
      <c r="D9">
        <v>11086</v>
      </c>
      <c r="E9" s="5">
        <v>39.739235800000003</v>
      </c>
      <c r="F9" s="5">
        <v>-104.990251</v>
      </c>
      <c r="G9" t="s">
        <v>55</v>
      </c>
      <c r="H9">
        <v>11521</v>
      </c>
      <c r="I9" s="1" t="s">
        <v>3</v>
      </c>
      <c r="J9" s="7" t="s">
        <v>55</v>
      </c>
      <c r="K9" s="7">
        <v>4594</v>
      </c>
      <c r="L9" s="7" t="s">
        <v>81</v>
      </c>
      <c r="M9" s="5">
        <v>39.739235800000003</v>
      </c>
      <c r="N9" s="5">
        <v>-104.990251</v>
      </c>
    </row>
    <row r="10" spans="1:14" ht="17" thickBot="1" x14ac:dyDescent="0.25">
      <c r="A10" s="2" t="s">
        <v>28</v>
      </c>
      <c r="B10" s="1" t="s">
        <v>1</v>
      </c>
      <c r="C10" t="str">
        <f>LEFT(A10, FIND(" ", A10)-1)</f>
        <v>Detroit</v>
      </c>
      <c r="D10">
        <v>3093</v>
      </c>
      <c r="E10" s="5">
        <v>42.331426999999998</v>
      </c>
      <c r="F10" s="5">
        <v>-83.0457538</v>
      </c>
      <c r="G10" t="s">
        <v>56</v>
      </c>
      <c r="H10">
        <v>3361</v>
      </c>
      <c r="I10" s="1" t="s">
        <v>1</v>
      </c>
      <c r="J10" s="7" t="s">
        <v>56</v>
      </c>
      <c r="K10" s="7">
        <v>2070</v>
      </c>
      <c r="L10" s="7" t="s">
        <v>82</v>
      </c>
      <c r="M10" s="5">
        <v>42.331426999999998</v>
      </c>
      <c r="N10" s="5">
        <v>-83.0457538</v>
      </c>
    </row>
    <row r="11" spans="1:14" ht="17" thickBot="1" x14ac:dyDescent="0.25">
      <c r="A11" s="3" t="s">
        <v>38</v>
      </c>
      <c r="B11" s="1" t="s">
        <v>8</v>
      </c>
      <c r="C11" t="s">
        <v>74</v>
      </c>
      <c r="D11">
        <v>2737</v>
      </c>
      <c r="E11" s="5">
        <v>37.774929499999999</v>
      </c>
      <c r="F11" s="5">
        <v>-122.4194155</v>
      </c>
      <c r="G11" t="s">
        <v>74</v>
      </c>
      <c r="H11">
        <v>3877</v>
      </c>
      <c r="I11" s="1" t="s">
        <v>8</v>
      </c>
      <c r="J11" s="7" t="s">
        <v>74</v>
      </c>
      <c r="K11" s="7">
        <v>1622</v>
      </c>
      <c r="L11" s="7" t="s">
        <v>88</v>
      </c>
      <c r="M11" s="5">
        <v>37.774929499999999</v>
      </c>
      <c r="N11" s="5">
        <v>-122.4194155</v>
      </c>
    </row>
    <row r="12" spans="1:14" ht="17" thickBot="1" x14ac:dyDescent="0.25">
      <c r="A12" s="2" t="s">
        <v>39</v>
      </c>
      <c r="B12" s="1" t="s">
        <v>10</v>
      </c>
      <c r="C12" t="str">
        <f>LEFT(A12, FIND(" ", A12)-1)</f>
        <v>Houston</v>
      </c>
      <c r="D12">
        <v>4249</v>
      </c>
      <c r="E12" s="5">
        <v>29.7604267</v>
      </c>
      <c r="F12" s="5">
        <v>-95.369802800000002</v>
      </c>
      <c r="G12" t="s">
        <v>57</v>
      </c>
      <c r="H12">
        <v>4040</v>
      </c>
      <c r="I12" s="1" t="s">
        <v>10</v>
      </c>
      <c r="J12" s="7" t="s">
        <v>57</v>
      </c>
      <c r="K12" s="7">
        <v>2107</v>
      </c>
      <c r="L12" s="7" t="s">
        <v>80</v>
      </c>
      <c r="M12" s="5">
        <v>29.7604267</v>
      </c>
      <c r="N12" s="5">
        <v>-95.369802800000002</v>
      </c>
    </row>
    <row r="13" spans="1:14" ht="17" thickBot="1" x14ac:dyDescent="0.25">
      <c r="A13" s="2" t="s">
        <v>21</v>
      </c>
      <c r="B13" s="1" t="s">
        <v>1</v>
      </c>
      <c r="C13" t="str">
        <f>LEFT(A13, FIND(" ", A13)-1)</f>
        <v>Indiana</v>
      </c>
      <c r="D13">
        <v>3093</v>
      </c>
      <c r="E13" s="5">
        <v>40.267194099999998</v>
      </c>
      <c r="F13" s="5">
        <v>-86.134901900000003</v>
      </c>
      <c r="G13" t="s">
        <v>58</v>
      </c>
      <c r="H13">
        <v>3361</v>
      </c>
      <c r="I13" s="1" t="s">
        <v>1</v>
      </c>
      <c r="J13" s="7" t="s">
        <v>58</v>
      </c>
      <c r="K13" s="7">
        <v>2070</v>
      </c>
      <c r="L13" s="7" t="s">
        <v>82</v>
      </c>
      <c r="M13" s="5">
        <v>40.267194099999998</v>
      </c>
      <c r="N13" s="5">
        <v>-86.134901900000003</v>
      </c>
    </row>
    <row r="14" spans="1:14" ht="17" thickBot="1" x14ac:dyDescent="0.25">
      <c r="A14" s="2" t="s">
        <v>9</v>
      </c>
      <c r="B14" s="1" t="s">
        <v>8</v>
      </c>
      <c r="C14" t="s">
        <v>40</v>
      </c>
      <c r="D14">
        <v>2737</v>
      </c>
      <c r="E14" s="5">
        <v>34.052234200000001</v>
      </c>
      <c r="F14" s="5">
        <v>-118.24368490000001</v>
      </c>
      <c r="G14" t="s">
        <v>59</v>
      </c>
      <c r="H14">
        <v>3877</v>
      </c>
      <c r="I14" s="1" t="s">
        <v>8</v>
      </c>
      <c r="J14" s="7" t="s">
        <v>40</v>
      </c>
      <c r="K14" s="7">
        <v>1622</v>
      </c>
      <c r="L14" s="7" t="s">
        <v>88</v>
      </c>
      <c r="M14" s="5">
        <v>34.052234200000001</v>
      </c>
      <c r="N14" s="5">
        <v>-118.24368490000001</v>
      </c>
    </row>
    <row r="15" spans="1:14" ht="17" thickBot="1" x14ac:dyDescent="0.25">
      <c r="A15" s="2" t="s">
        <v>33</v>
      </c>
      <c r="B15" s="1" t="s">
        <v>8</v>
      </c>
      <c r="C15" t="s">
        <v>40</v>
      </c>
      <c r="D15">
        <v>2737</v>
      </c>
      <c r="E15" s="5">
        <v>34.052234200000001</v>
      </c>
      <c r="F15" s="5">
        <v>-118.24368490000001</v>
      </c>
      <c r="G15" t="s">
        <v>60</v>
      </c>
      <c r="H15">
        <v>3877</v>
      </c>
      <c r="I15" s="1" t="s">
        <v>8</v>
      </c>
      <c r="J15" s="7" t="s">
        <v>89</v>
      </c>
      <c r="K15" s="7">
        <v>1622</v>
      </c>
      <c r="L15" s="7" t="s">
        <v>88</v>
      </c>
      <c r="M15" s="5">
        <v>34.052234200000001</v>
      </c>
      <c r="N15" s="5">
        <v>-118.24368490000001</v>
      </c>
    </row>
    <row r="16" spans="1:14" ht="17" thickBot="1" x14ac:dyDescent="0.25">
      <c r="A16" s="3" t="s">
        <v>37</v>
      </c>
      <c r="B16" s="1" t="s">
        <v>10</v>
      </c>
      <c r="C16" t="str">
        <f>LEFT(A16, FIND(" ", A16)-1)</f>
        <v>Memphis</v>
      </c>
      <c r="D16">
        <v>4249</v>
      </c>
      <c r="E16" s="5">
        <v>35.149534299999999</v>
      </c>
      <c r="F16" s="5">
        <v>-90.048980099999994</v>
      </c>
      <c r="G16" t="s">
        <v>61</v>
      </c>
      <c r="H16">
        <v>4040</v>
      </c>
      <c r="I16" s="1" t="s">
        <v>10</v>
      </c>
      <c r="J16" s="7" t="s">
        <v>61</v>
      </c>
      <c r="K16" s="7">
        <v>3291</v>
      </c>
      <c r="L16" s="7" t="s">
        <v>86</v>
      </c>
      <c r="M16" s="5">
        <v>35.149534299999999</v>
      </c>
      <c r="N16" s="5">
        <v>-90.048980099999994</v>
      </c>
    </row>
    <row r="17" spans="1:14" ht="17" thickBot="1" x14ac:dyDescent="0.25">
      <c r="A17" s="2" t="s">
        <v>23</v>
      </c>
      <c r="B17" s="1" t="s">
        <v>2</v>
      </c>
      <c r="C17" t="str">
        <f>LEFT(A17, FIND(" ", A17)-1)</f>
        <v>Miami</v>
      </c>
      <c r="D17">
        <v>14355</v>
      </c>
      <c r="E17" s="5">
        <v>25.7616798</v>
      </c>
      <c r="F17" s="5">
        <v>-80.1917902</v>
      </c>
      <c r="G17" t="s">
        <v>62</v>
      </c>
      <c r="H17">
        <v>5526</v>
      </c>
      <c r="I17" s="1" t="s">
        <v>2</v>
      </c>
      <c r="J17" s="7" t="s">
        <v>62</v>
      </c>
      <c r="K17" s="7">
        <v>2835</v>
      </c>
      <c r="L17" s="7" t="s">
        <v>79</v>
      </c>
      <c r="M17" s="5">
        <v>25.7616798</v>
      </c>
      <c r="N17" s="5">
        <v>-80.1917902</v>
      </c>
    </row>
    <row r="18" spans="1:14" ht="17" thickBot="1" x14ac:dyDescent="0.25">
      <c r="A18" s="2" t="s">
        <v>22</v>
      </c>
      <c r="B18" s="1" t="s">
        <v>1</v>
      </c>
      <c r="C18" t="str">
        <f>LEFT(A18, FIND(" ", A18)-1)</f>
        <v>Milwaukee</v>
      </c>
      <c r="D18">
        <v>3093</v>
      </c>
      <c r="E18" s="5">
        <v>43.038902499999999</v>
      </c>
      <c r="F18" s="5">
        <v>-87.906473599999998</v>
      </c>
      <c r="G18" t="s">
        <v>63</v>
      </c>
      <c r="H18">
        <v>11521</v>
      </c>
      <c r="I18" s="1" t="s">
        <v>3</v>
      </c>
      <c r="J18" s="7" t="s">
        <v>63</v>
      </c>
      <c r="K18" s="7">
        <v>3291</v>
      </c>
      <c r="L18" s="7" t="s">
        <v>86</v>
      </c>
      <c r="M18" s="5">
        <v>43.038902499999999</v>
      </c>
      <c r="N18" s="5">
        <v>-87.906473599999998</v>
      </c>
    </row>
    <row r="19" spans="1:14" ht="17" thickBot="1" x14ac:dyDescent="0.25">
      <c r="A19" s="2" t="s">
        <v>6</v>
      </c>
      <c r="B19" s="1" t="s">
        <v>3</v>
      </c>
      <c r="C19" t="str">
        <f>LEFT(A19, FIND(" ", A19)-1)</f>
        <v>Minnesota</v>
      </c>
      <c r="D19">
        <v>11086</v>
      </c>
      <c r="E19" s="5">
        <v>46.729553000000003</v>
      </c>
      <c r="F19" s="5">
        <v>-94.685899800000001</v>
      </c>
      <c r="G19" t="s">
        <v>64</v>
      </c>
      <c r="H19">
        <v>11521</v>
      </c>
      <c r="I19" s="1" t="s">
        <v>3</v>
      </c>
      <c r="J19" s="7" t="s">
        <v>64</v>
      </c>
      <c r="K19" s="7">
        <v>3291</v>
      </c>
      <c r="L19" s="7" t="s">
        <v>86</v>
      </c>
      <c r="M19" s="5">
        <v>46.729553000000003</v>
      </c>
      <c r="N19" s="5">
        <v>-94.685899800000001</v>
      </c>
    </row>
    <row r="20" spans="1:14" ht="17" thickBot="1" x14ac:dyDescent="0.25">
      <c r="A20" s="2" t="s">
        <v>12</v>
      </c>
      <c r="B20" s="1" t="s">
        <v>10</v>
      </c>
      <c r="C20" t="s">
        <v>41</v>
      </c>
      <c r="D20">
        <v>4249</v>
      </c>
      <c r="E20" s="5">
        <v>29.951065799999999</v>
      </c>
      <c r="F20" s="5">
        <v>-90.071532300000001</v>
      </c>
      <c r="G20" t="s">
        <v>41</v>
      </c>
      <c r="H20">
        <v>5526</v>
      </c>
      <c r="I20" s="1" t="s">
        <v>2</v>
      </c>
      <c r="J20" s="7" t="s">
        <v>41</v>
      </c>
      <c r="K20" s="7">
        <v>2107</v>
      </c>
      <c r="L20" s="7" t="s">
        <v>80</v>
      </c>
      <c r="M20" s="5">
        <v>29.951065799999999</v>
      </c>
      <c r="N20" s="5">
        <v>-90.071532300000001</v>
      </c>
    </row>
    <row r="21" spans="1:14" ht="17" thickBot="1" x14ac:dyDescent="0.25">
      <c r="A21" s="3" t="s">
        <v>26</v>
      </c>
      <c r="B21" s="1" t="s">
        <v>0</v>
      </c>
      <c r="C21" t="s">
        <v>46</v>
      </c>
      <c r="D21">
        <v>2978</v>
      </c>
      <c r="E21" s="5">
        <v>40.712775299999997</v>
      </c>
      <c r="F21" s="5">
        <v>-74.005972799999995</v>
      </c>
      <c r="G21" t="s">
        <v>46</v>
      </c>
      <c r="H21">
        <v>1978</v>
      </c>
      <c r="I21" s="1" t="s">
        <v>0</v>
      </c>
      <c r="J21" s="7" t="s">
        <v>46</v>
      </c>
      <c r="K21" s="7">
        <v>944</v>
      </c>
      <c r="L21" s="7" t="s">
        <v>87</v>
      </c>
      <c r="M21" s="5">
        <v>40.712775299999997</v>
      </c>
      <c r="N21" s="5">
        <v>-74.005972799999995</v>
      </c>
    </row>
    <row r="22" spans="1:14" ht="17" thickBot="1" x14ac:dyDescent="0.25">
      <c r="A22" s="2" t="s">
        <v>5</v>
      </c>
      <c r="B22" s="1" t="s">
        <v>3</v>
      </c>
      <c r="C22" t="str">
        <f>LEFT(A22, FIND(" ", A22)-1)</f>
        <v>Oklahoma</v>
      </c>
      <c r="D22">
        <v>11086</v>
      </c>
      <c r="E22" s="5">
        <v>35.007751900000002</v>
      </c>
      <c r="F22" s="5">
        <v>-97.092877000000001</v>
      </c>
      <c r="G22" t="s">
        <v>65</v>
      </c>
      <c r="H22">
        <v>4040</v>
      </c>
      <c r="I22" s="1" t="s">
        <v>10</v>
      </c>
      <c r="J22" s="7" t="s">
        <v>65</v>
      </c>
      <c r="K22" s="7">
        <v>4594</v>
      </c>
      <c r="L22" s="7" t="s">
        <v>81</v>
      </c>
      <c r="M22" s="5">
        <v>35.007751900000002</v>
      </c>
      <c r="N22" s="5">
        <v>-97.092877000000001</v>
      </c>
    </row>
    <row r="23" spans="1:14" ht="17" thickBot="1" x14ac:dyDescent="0.25">
      <c r="A23" s="2" t="s">
        <v>31</v>
      </c>
      <c r="B23" s="1" t="s">
        <v>2</v>
      </c>
      <c r="C23" t="str">
        <f>LEFT(A23, FIND(" ", A23)-1)</f>
        <v>Orlando</v>
      </c>
      <c r="D23">
        <v>14355</v>
      </c>
      <c r="E23" s="5">
        <v>28.538335499999999</v>
      </c>
      <c r="F23" s="5">
        <v>-81.379236500000005</v>
      </c>
      <c r="G23" t="s">
        <v>66</v>
      </c>
      <c r="H23">
        <v>5526</v>
      </c>
      <c r="I23" s="1" t="s">
        <v>2</v>
      </c>
      <c r="J23" s="7" t="s">
        <v>66</v>
      </c>
      <c r="K23" s="7">
        <v>2835</v>
      </c>
      <c r="L23" s="7" t="s">
        <v>79</v>
      </c>
      <c r="M23" s="5">
        <v>28.538335499999999</v>
      </c>
      <c r="N23" s="5">
        <v>-81.379236500000005</v>
      </c>
    </row>
    <row r="24" spans="1:14" ht="17" thickBot="1" x14ac:dyDescent="0.25">
      <c r="A24" s="2" t="s">
        <v>19</v>
      </c>
      <c r="B24" s="1" t="s">
        <v>0</v>
      </c>
      <c r="C24" t="str">
        <f>LEFT(A24, FIND(" ", A24)-1)</f>
        <v>Philadelphia</v>
      </c>
      <c r="D24">
        <v>2978</v>
      </c>
      <c r="E24" s="5">
        <v>39.9525839</v>
      </c>
      <c r="F24" s="5">
        <v>-75.165221500000001</v>
      </c>
      <c r="G24" t="s">
        <v>67</v>
      </c>
      <c r="H24">
        <v>1978</v>
      </c>
      <c r="I24" s="1" t="s">
        <v>0</v>
      </c>
      <c r="J24" s="7" t="s">
        <v>67</v>
      </c>
      <c r="K24" s="7">
        <v>944</v>
      </c>
      <c r="L24" s="7" t="s">
        <v>87</v>
      </c>
      <c r="M24" s="5">
        <v>39.9525839</v>
      </c>
      <c r="N24" s="5">
        <v>-75.165221500000001</v>
      </c>
    </row>
    <row r="25" spans="1:14" ht="17" thickBot="1" x14ac:dyDescent="0.25">
      <c r="A25" s="2" t="s">
        <v>35</v>
      </c>
      <c r="B25" s="1" t="s">
        <v>8</v>
      </c>
      <c r="C25" t="str">
        <f>LEFT(A25, FIND(" ", A25)-1)</f>
        <v>Phoenix</v>
      </c>
      <c r="D25">
        <v>2737</v>
      </c>
      <c r="E25" s="5">
        <v>33.448377100000002</v>
      </c>
      <c r="F25" s="5">
        <v>-112.0740373</v>
      </c>
      <c r="G25" t="s">
        <v>68</v>
      </c>
      <c r="H25">
        <v>3877</v>
      </c>
      <c r="I25" s="1" t="s">
        <v>8</v>
      </c>
      <c r="J25" s="7" t="s">
        <v>68</v>
      </c>
      <c r="K25" s="7">
        <v>4594</v>
      </c>
      <c r="L25" s="7" t="s">
        <v>81</v>
      </c>
      <c r="M25" s="5">
        <v>33.448377100000002</v>
      </c>
      <c r="N25" s="5">
        <v>-112.0740373</v>
      </c>
    </row>
    <row r="26" spans="1:14" ht="17" thickBot="1" x14ac:dyDescent="0.25">
      <c r="A26" s="3" t="s">
        <v>25</v>
      </c>
      <c r="B26" s="1" t="s">
        <v>3</v>
      </c>
      <c r="C26" t="str">
        <f>LEFT(A26, FIND(" ", A26)-1)</f>
        <v>Portland</v>
      </c>
      <c r="D26">
        <v>11086</v>
      </c>
      <c r="E26" s="5">
        <v>45.523062199999998</v>
      </c>
      <c r="F26" s="5">
        <v>-122.67648149999999</v>
      </c>
      <c r="G26" t="s">
        <v>69</v>
      </c>
      <c r="H26">
        <v>11521</v>
      </c>
      <c r="I26" s="1" t="s">
        <v>3</v>
      </c>
      <c r="J26" s="7" t="s">
        <v>69</v>
      </c>
      <c r="K26" s="7">
        <v>1202</v>
      </c>
      <c r="L26" s="7" t="s">
        <v>83</v>
      </c>
      <c r="M26" s="5">
        <v>45.523062199999998</v>
      </c>
      <c r="N26" s="5">
        <v>-122.67648149999999</v>
      </c>
    </row>
    <row r="27" spans="1:14" ht="17" thickBot="1" x14ac:dyDescent="0.25">
      <c r="A27" s="2" t="s">
        <v>34</v>
      </c>
      <c r="B27" s="1" t="s">
        <v>8</v>
      </c>
      <c r="C27" t="str">
        <f>LEFT(A27, FIND(" ", A27)-1)</f>
        <v>Sacramento</v>
      </c>
      <c r="D27">
        <v>2737</v>
      </c>
      <c r="E27" s="5">
        <v>38.5815719</v>
      </c>
      <c r="F27" s="5">
        <v>-121.49439959999999</v>
      </c>
      <c r="G27" t="s">
        <v>70</v>
      </c>
      <c r="H27">
        <v>3877</v>
      </c>
      <c r="I27" s="1" t="s">
        <v>8</v>
      </c>
      <c r="J27" s="7" t="s">
        <v>70</v>
      </c>
      <c r="K27" s="7">
        <v>1622</v>
      </c>
      <c r="L27" s="7" t="s">
        <v>88</v>
      </c>
      <c r="M27" s="5">
        <v>38.5815719</v>
      </c>
      <c r="N27" s="5">
        <v>-121.49439959999999</v>
      </c>
    </row>
    <row r="28" spans="1:14" ht="17" thickBot="1" x14ac:dyDescent="0.25">
      <c r="A28" s="2" t="s">
        <v>11</v>
      </c>
      <c r="B28" s="1" t="s">
        <v>10</v>
      </c>
      <c r="C28" t="s">
        <v>42</v>
      </c>
      <c r="D28">
        <v>4249</v>
      </c>
      <c r="E28" s="5">
        <v>29.424121899999999</v>
      </c>
      <c r="F28" s="5">
        <v>-98.493628200000003</v>
      </c>
      <c r="G28" t="s">
        <v>42</v>
      </c>
      <c r="H28">
        <v>4040</v>
      </c>
      <c r="I28" s="1" t="s">
        <v>10</v>
      </c>
      <c r="J28" s="7" t="s">
        <v>42</v>
      </c>
      <c r="K28" s="7">
        <v>2107</v>
      </c>
      <c r="L28" s="7" t="s">
        <v>80</v>
      </c>
      <c r="M28" s="5">
        <v>29.424121899999999</v>
      </c>
      <c r="N28" s="5">
        <v>-98.493628200000003</v>
      </c>
    </row>
    <row r="29" spans="1:14" ht="17" thickBot="1" x14ac:dyDescent="0.25">
      <c r="A29" s="2" t="s">
        <v>17</v>
      </c>
      <c r="B29" s="1" t="s">
        <v>0</v>
      </c>
      <c r="C29" t="str">
        <f>LEFT(A29, FIND(" ", A29)-1)</f>
        <v>Toronto</v>
      </c>
      <c r="D29">
        <v>2978</v>
      </c>
      <c r="E29" s="5">
        <v>43.653225999999997</v>
      </c>
      <c r="F29" s="5">
        <v>-79.383184299999996</v>
      </c>
      <c r="G29" t="s">
        <v>71</v>
      </c>
      <c r="H29">
        <v>3361</v>
      </c>
      <c r="I29" s="1" t="s">
        <v>1</v>
      </c>
      <c r="J29" s="7" t="s">
        <v>71</v>
      </c>
      <c r="K29" s="7">
        <v>2070</v>
      </c>
      <c r="L29" s="7" t="s">
        <v>82</v>
      </c>
      <c r="M29" s="5">
        <v>43.653225999999997</v>
      </c>
      <c r="N29" s="5">
        <v>-79.383184299999996</v>
      </c>
    </row>
    <row r="30" spans="1:14" ht="17" thickBot="1" x14ac:dyDescent="0.25">
      <c r="A30" s="2" t="s">
        <v>4</v>
      </c>
      <c r="B30" s="1" t="s">
        <v>3</v>
      </c>
      <c r="C30" t="str">
        <f>LEFT(A30, FIND(" ", A30)-1)</f>
        <v>Utah</v>
      </c>
      <c r="D30">
        <v>11086</v>
      </c>
      <c r="E30" s="5">
        <v>39.3209801</v>
      </c>
      <c r="F30" s="5">
        <v>-111.0937311</v>
      </c>
      <c r="G30" t="s">
        <v>72</v>
      </c>
      <c r="H30">
        <v>11521</v>
      </c>
      <c r="I30" s="1" t="s">
        <v>3</v>
      </c>
      <c r="J30" s="7" t="s">
        <v>72</v>
      </c>
      <c r="K30" s="7">
        <v>4594</v>
      </c>
      <c r="L30" s="7" t="s">
        <v>81</v>
      </c>
      <c r="M30" s="5">
        <v>39.3209801</v>
      </c>
      <c r="N30" s="5">
        <v>-111.0937311</v>
      </c>
    </row>
    <row r="31" spans="1:14" ht="17" thickBot="1" x14ac:dyDescent="0.25">
      <c r="A31" s="3" t="s">
        <v>24</v>
      </c>
      <c r="B31" s="1" t="s">
        <v>2</v>
      </c>
      <c r="C31" t="s">
        <v>45</v>
      </c>
      <c r="D31">
        <v>14355</v>
      </c>
      <c r="E31" s="5">
        <v>38.907192299999998</v>
      </c>
      <c r="F31" s="5">
        <v>-77.036870699999994</v>
      </c>
      <c r="G31" t="s">
        <v>73</v>
      </c>
      <c r="H31">
        <v>1978</v>
      </c>
      <c r="I31" s="1" t="s">
        <v>0</v>
      </c>
      <c r="J31" s="7" t="s">
        <v>73</v>
      </c>
      <c r="K31" s="7">
        <v>1202</v>
      </c>
      <c r="L31" s="7" t="s">
        <v>83</v>
      </c>
      <c r="M31" s="5">
        <v>38.907192299999998</v>
      </c>
      <c r="N31" s="5">
        <v>-77.036870699999994</v>
      </c>
    </row>
    <row r="32" spans="1:14" ht="16" x14ac:dyDescent="0.2">
      <c r="J32" s="7" t="s">
        <v>85</v>
      </c>
      <c r="K32" s="7">
        <v>1202</v>
      </c>
      <c r="L32" s="7" t="s">
        <v>83</v>
      </c>
      <c r="M32">
        <v>47.606209</v>
      </c>
      <c r="N32">
        <v>-122.332071</v>
      </c>
    </row>
    <row r="33" spans="10:14" ht="16" x14ac:dyDescent="0.2">
      <c r="J33" s="7" t="s">
        <v>84</v>
      </c>
      <c r="K33" s="7">
        <v>1202</v>
      </c>
      <c r="L33" s="7" t="s">
        <v>83</v>
      </c>
      <c r="M33">
        <v>49.282729000000003</v>
      </c>
      <c r="N33">
        <v>-123.120738</v>
      </c>
    </row>
  </sheetData>
  <autoFilter ref="J1:L64">
    <sortState ref="J2:L64">
      <sortCondition ref="J1:J64"/>
    </sortState>
  </autoFilter>
  <hyperlinks>
    <hyperlink ref="A29" r:id="rId1" display="http://media.nba.com/Stats/Team.aspx?seasonid=22017&amp;teamid=1610612761"/>
    <hyperlink ref="A3" r:id="rId2" display="http://media.nba.com/Stats/Team.aspx?seasonid=22017&amp;teamid=1610612738"/>
    <hyperlink ref="A24" r:id="rId3" display="http://media.nba.com/Stats/Team.aspx?seasonid=22017&amp;teamid=1610612755"/>
    <hyperlink ref="A21" r:id="rId4" display="http://media.nba.com/Stats/Team.aspx?seasonid=22017&amp;teamid=1610612752"/>
    <hyperlink ref="A4" r:id="rId5" display="http://media.nba.com/Stats/Team.aspx?seasonid=22017&amp;teamid=1610612751"/>
    <hyperlink ref="A7" r:id="rId6" display="http://media.nba.com/Stats/Team.aspx?seasonid=22017&amp;teamid=1610612739"/>
    <hyperlink ref="A13" r:id="rId7" display="http://media.nba.com/Stats/Team.aspx?seasonid=22017&amp;teamid=1610612754"/>
    <hyperlink ref="A18" r:id="rId8" display="http://media.nba.com/Stats/Team.aspx?seasonid=22017&amp;teamid=1610612749"/>
    <hyperlink ref="A10" r:id="rId9" display="http://media.nba.com/Stats/Team.aspx?seasonid=22017&amp;teamid=1610612765"/>
    <hyperlink ref="A6" r:id="rId10" display="http://media.nba.com/Stats/Team.aspx?seasonid=22017&amp;teamid=1610612741"/>
    <hyperlink ref="A17" r:id="rId11" display="http://media.nba.com/Stats/Team.aspx?seasonid=22017&amp;teamid=1610612748"/>
    <hyperlink ref="A31" r:id="rId12" display="http://media.nba.com/Stats/Team.aspx?seasonid=22017&amp;teamid=1610612764"/>
    <hyperlink ref="A5" r:id="rId13" display="http://media.nba.com/Stats/Team.aspx?seasonid=22017&amp;teamid=1610612766"/>
    <hyperlink ref="A23" r:id="rId14" display="http://media.nba.com/Stats/Team.aspx?seasonid=22017&amp;teamid=1610612753"/>
    <hyperlink ref="A2" r:id="rId15" display="http://media.nba.com/Stats/Team.aspx?seasonid=22017&amp;teamid=1610612737"/>
    <hyperlink ref="A26" r:id="rId16" display="http://media.nba.com/Stats/Team.aspx?seasonid=22017&amp;teamid=1610612757"/>
    <hyperlink ref="A30" r:id="rId17" display="http://media.nba.com/Stats/Team.aspx?seasonid=22017&amp;teamid=1610612762"/>
    <hyperlink ref="A22" r:id="rId18" display="http://media.nba.com/Stats/Team.aspx?seasonid=22017&amp;teamid=1610612760"/>
    <hyperlink ref="A19" r:id="rId19" display="http://media.nba.com/Stats/Team.aspx?seasonid=22017&amp;teamid=1610612750"/>
    <hyperlink ref="A9" r:id="rId20" display="http://media.nba.com/Stats/Team.aspx?seasonid=22017&amp;teamid=1610612743"/>
    <hyperlink ref="A11" r:id="rId21" display="http://media.nba.com/Stats/Team.aspx?seasonid=22017&amp;teamid=1610612744"/>
    <hyperlink ref="A14" r:id="rId22" display="http://media.nba.com/Stats/Team.aspx?seasonid=22017&amp;teamid=1610612746"/>
    <hyperlink ref="A15" r:id="rId23" display="http://media.nba.com/Stats/Team.aspx?seasonid=22017&amp;teamid=1610612747"/>
    <hyperlink ref="A27" r:id="rId24" display="http://media.nba.com/Stats/Team.aspx?seasonid=22017&amp;teamid=1610612758"/>
    <hyperlink ref="A25" r:id="rId25" display="http://media.nba.com/Stats/Team.aspx?seasonid=22017&amp;teamid=1610612756"/>
    <hyperlink ref="A12" r:id="rId26" display="http://media.nba.com/Stats/Team.aspx?seasonid=22017&amp;teamid=1610612745"/>
    <hyperlink ref="A28" r:id="rId27" display="http://media.nba.com/Stats/Team.aspx?seasonid=22017&amp;teamid=1610612759"/>
    <hyperlink ref="A20" r:id="rId28" display="http://media.nba.com/Stats/Team.aspx?seasonid=22017&amp;teamid=1610612740"/>
    <hyperlink ref="A8" r:id="rId29" display="http://media.nba.com/Stats/Team.aspx?seasonid=22017&amp;teamid=1610612742"/>
    <hyperlink ref="A16" r:id="rId30" display="http://media.nba.com/Stats/Team.aspx?seasonid=22017&amp;teamid=16106127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Divisions_example</vt:lpstr>
      <vt:lpstr>Sheet1</vt:lpstr>
      <vt:lpstr>Sheet2</vt:lpstr>
    </vt:vector>
  </TitlesOfParts>
  <Company>Levy Restaurants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Sakib Alam</dc:creator>
  <cp:lastModifiedBy>Microsoft Office User</cp:lastModifiedBy>
  <dcterms:created xsi:type="dcterms:W3CDTF">2018-04-05T18:36:08Z</dcterms:created>
  <dcterms:modified xsi:type="dcterms:W3CDTF">2018-04-07T17:40:14Z</dcterms:modified>
</cp:coreProperties>
</file>