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F7DE486F-27AF-4701-9A9E-AA79194E1E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mplemetation plan" sheetId="1" r:id="rId1"/>
    <sheet name="Backout" sheetId="3" r:id="rId2"/>
    <sheet name="Contact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3" l="1"/>
  <c r="C5" i="3" s="1"/>
  <c r="D5" i="3" s="1"/>
  <c r="C6" i="3" s="1"/>
  <c r="D6" i="3" s="1"/>
  <c r="C7" i="3" s="1"/>
  <c r="D4" i="1"/>
  <c r="C5" i="1" s="1"/>
  <c r="D5" i="1" s="1"/>
  <c r="C6" i="1" s="1"/>
  <c r="D6" i="1" s="1"/>
  <c r="C7" i="1" s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l="1"/>
  <c r="D15" i="1" s="1"/>
  <c r="C16" i="1" s="1"/>
  <c r="D16" i="1" s="1"/>
  <c r="D7" i="3"/>
  <c r="C8" i="3" s="1"/>
  <c r="D8" i="3" s="1"/>
  <c r="C9" i="3" s="1"/>
  <c r="D9" i="3" s="1"/>
  <c r="C10" i="3" s="1"/>
  <c r="D10" i="3" s="1"/>
  <c r="C11" i="3" s="1"/>
  <c r="D11" i="3" s="1"/>
  <c r="C12" i="3" s="1"/>
  <c r="D12" i="3" s="1"/>
  <c r="C13" i="3" s="1"/>
  <c r="D13" i="3" s="1"/>
</calcChain>
</file>

<file path=xl/sharedStrings.xml><?xml version="1.0" encoding="utf-8"?>
<sst xmlns="http://schemas.openxmlformats.org/spreadsheetml/2006/main" count="176" uniqueCount="74">
  <si>
    <t xml:space="preserve"> </t>
  </si>
  <si>
    <t>Type</t>
  </si>
  <si>
    <t>Task No.</t>
  </si>
  <si>
    <t>Start Time
(HKT)</t>
  </si>
  <si>
    <t>End Time
(HKT)</t>
  </si>
  <si>
    <t>Duration
(hh:mm)</t>
  </si>
  <si>
    <t>Actual
(hh:mm)</t>
  </si>
  <si>
    <t>Task / Activity</t>
  </si>
  <si>
    <t>Owner</t>
  </si>
  <si>
    <t>Maker</t>
    <phoneticPr fontId="1" type="noConversion"/>
  </si>
  <si>
    <t>Checker</t>
    <phoneticPr fontId="1" type="noConversion"/>
  </si>
  <si>
    <t>Comments</t>
  </si>
  <si>
    <t>GSD Group</t>
  </si>
  <si>
    <t>Completed 
(Remarks)</t>
  </si>
  <si>
    <t>Act. Start</t>
    <phoneticPr fontId="1" type="noConversion"/>
  </si>
  <si>
    <t>Act. End</t>
    <phoneticPr fontId="1" type="noConversion"/>
  </si>
  <si>
    <t>Spent</t>
    <phoneticPr fontId="1" type="noConversion"/>
  </si>
  <si>
    <t>Remark</t>
    <phoneticPr fontId="1" type="noConversion"/>
  </si>
  <si>
    <t>EBPS / CNAPS renewal cetirifcate
CHG1909315</t>
    <phoneticPr fontId="1" type="noConversion"/>
  </si>
  <si>
    <t>GPS task -hold all outward domestic payments in Mfilter during period</t>
  </si>
  <si>
    <t>GPE</t>
    <phoneticPr fontId="1" type="noConversion"/>
  </si>
  <si>
    <t>Jawn Z J WU</t>
  </si>
  <si>
    <t>update syst_par set parm_value='Yes' where param_name='TYPHOONIND';
--Apply cache
/opt/gppcnp/gpp/tools/tasks/Ctrl-M-Plus-encrypted.ksh  wallet:GPSCNAP_TAF_WAL ALL "Apply Changes (Refresh Internal Cache)" APPLY SINGLE</t>
    <phoneticPr fontId="2" type="noConversion"/>
  </si>
  <si>
    <t>Logoff EBPS system</t>
  </si>
  <si>
    <t>select bankcode,
case STATE WHEN 'US01' THEN 0
WHEN 'US00' THEN 1
WHEN 'SP00' THEN 1
WHEN 'SP03' THEN 1
WHEN 'SP01' THEN 0
WHEN 'SP02' THEN 0
END AS status
from T_USI_PFBANKINF where state in ('US00','SP00','SP03')
order by bankcode;</t>
    <phoneticPr fontId="1" type="noConversion"/>
  </si>
  <si>
    <t>OPS</t>
    <phoneticPr fontId="2" type="noConversion"/>
  </si>
  <si>
    <t>Kevin C SUN</t>
  </si>
  <si>
    <t>Charles  shi</t>
    <phoneticPr fontId="2" type="noConversion"/>
  </si>
  <si>
    <t>Penn peng / Ray ji</t>
    <phoneticPr fontId="1" type="noConversion"/>
  </si>
  <si>
    <t>Logoff CNAPS system</t>
    <phoneticPr fontId="2" type="noConversion"/>
  </si>
  <si>
    <t>CNAPS certificate renew task</t>
    <phoneticPr fontId="2" type="noConversion"/>
  </si>
  <si>
    <t>application health check</t>
    <phoneticPr fontId="2" type="noConversion"/>
  </si>
  <si>
    <t>SWD</t>
    <phoneticPr fontId="2" type="noConversion"/>
  </si>
  <si>
    <t>Vendor</t>
    <phoneticPr fontId="2" type="noConversion"/>
  </si>
  <si>
    <t>Backup CNAPS Old certificate</t>
    <phoneticPr fontId="2" type="noConversion"/>
  </si>
  <si>
    <t>Logon CNAPS system</t>
    <phoneticPr fontId="2" type="noConversion"/>
  </si>
  <si>
    <t>Kevin C SUN</t>
    <phoneticPr fontId="2" type="noConversion"/>
  </si>
  <si>
    <t>Penn peng / Sunny</t>
    <phoneticPr fontId="1" type="noConversion"/>
  </si>
  <si>
    <t>Ray ji</t>
    <phoneticPr fontId="1" type="noConversion"/>
  </si>
  <si>
    <t>EBPS application renew Certificate</t>
  </si>
  <si>
    <t>Backup EBPS Old certificate</t>
    <phoneticPr fontId="2" type="noConversion"/>
  </si>
  <si>
    <t>swd</t>
    <phoneticPr fontId="2" type="noConversion"/>
  </si>
  <si>
    <t>Logon EBPS system</t>
    <phoneticPr fontId="2" type="noConversion"/>
  </si>
  <si>
    <t>update syst_par set parm_value='NO' where param_name='TYPHOONIND';
--Apply cache
/opt/gppcnp/gpp/tools/tasks/Ctrl-M-Plus-encrypted.ksh  wallet:GPSCNAP_TAF_WAL ALL "Apply Changes (Refresh Internal Cache)" APPLY SINGLE</t>
    <phoneticPr fontId="2" type="noConversion"/>
  </si>
  <si>
    <t>Restore setup in GPS to release  outward payment</t>
    <phoneticPr fontId="2" type="noConversion"/>
  </si>
  <si>
    <t>Fallback CNAPS Old certificate</t>
    <phoneticPr fontId="2" type="noConversion"/>
  </si>
  <si>
    <t>Fallback EBPS Old certificate</t>
    <phoneticPr fontId="2" type="noConversion"/>
  </si>
  <si>
    <t>Team</t>
  </si>
  <si>
    <t>SWD Payment team</t>
    <phoneticPr fontId="1" type="noConversion"/>
  </si>
  <si>
    <t>GPS team</t>
    <phoneticPr fontId="1" type="noConversion"/>
  </si>
  <si>
    <t>Ylink team</t>
    <phoneticPr fontId="2" type="noConversion"/>
  </si>
  <si>
    <t>信安世纪</t>
    <phoneticPr fontId="2" type="noConversion"/>
  </si>
  <si>
    <t>OPS</t>
    <phoneticPr fontId="1" type="noConversion"/>
  </si>
  <si>
    <t>Contact</t>
  </si>
  <si>
    <t>Karl Wu</t>
    <phoneticPr fontId="1" type="noConversion"/>
  </si>
  <si>
    <t>Sunny z h huang
hellen q he</t>
    <phoneticPr fontId="1" type="noConversion"/>
  </si>
  <si>
    <t>Gu:13651914473  
Bi:17621179395
Shuai Ma:15275196791</t>
    <phoneticPr fontId="2" type="noConversion"/>
  </si>
  <si>
    <t>蔡磊/戴凌峰</t>
    <phoneticPr fontId="2" type="noConversion"/>
  </si>
  <si>
    <t>Support Location</t>
    <phoneticPr fontId="1" type="noConversion"/>
  </si>
  <si>
    <t>Support Mobile</t>
  </si>
  <si>
    <t>蔡磊:17301653994
戴凌峰:13524205833</t>
    <phoneticPr fontId="2" type="noConversion"/>
  </si>
  <si>
    <t>support windows</t>
    <phoneticPr fontId="1" type="noConversion"/>
  </si>
  <si>
    <t xml:space="preserve">
Jawn z j wu
</t>
    <phoneticPr fontId="1" type="noConversion"/>
  </si>
  <si>
    <t xml:space="preserve">
Jawn z j wu:15298940152
</t>
    <phoneticPr fontId="1" type="noConversion"/>
  </si>
  <si>
    <t>Charle shi</t>
    <phoneticPr fontId="1" type="noConversion"/>
  </si>
  <si>
    <t>charle:13585964800</t>
    <phoneticPr fontId="1" type="noConversion"/>
  </si>
  <si>
    <t xml:space="preserve">08/27 09:00 - 12:00 Remote </t>
    <phoneticPr fontId="1" type="noConversion"/>
  </si>
  <si>
    <t>08/27 09:00 - 12:00 Local</t>
    <phoneticPr fontId="1" type="noConversion"/>
  </si>
  <si>
    <t>Ray:13761138444   Local
Penn:18813294980</t>
    <phoneticPr fontId="1" type="noConversion"/>
  </si>
  <si>
    <t>Ray ji (Local)/PENG penn</t>
    <phoneticPr fontId="1" type="noConversion"/>
  </si>
  <si>
    <t>CNAPS and EBPS it an ops health check</t>
    <phoneticPr fontId="2" type="noConversion"/>
  </si>
  <si>
    <t>Penn peng / Sunny/Kevin C SUN</t>
    <phoneticPr fontId="1" type="noConversion"/>
  </si>
  <si>
    <t>Ray ji
Charles  shi</t>
    <phoneticPr fontId="1" type="noConversion"/>
  </si>
  <si>
    <t>SWD/OPS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</si>
</sst>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8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等线"/>
      <family val="2"/>
      <scheme val="minor"/>
    </font>
    <font>
      <sz val="9"/>
      <color theme="1"/>
      <name val="宋体"/>
      <family val="3"/>
      <charset val="134"/>
    </font>
    <font>
      <b/>
      <sz val="10"/>
      <name val="新宋体"/>
      <family val="3"/>
      <charset val="134"/>
    </font>
    <font>
      <sz val="10"/>
      <name val="新宋体"/>
      <family val="3"/>
      <charset val="134"/>
    </font>
    <font>
      <sz val="11"/>
      <name val="新宋体"/>
      <family val="3"/>
      <charset val="134"/>
    </font>
    <font>
      <sz val="11"/>
      <color rgb="FF000000"/>
      <name val="新宋体"/>
      <family val="3"/>
      <charset val="134"/>
    </font>
    <font>
      <strike/>
      <sz val="11"/>
      <name val="新宋体"/>
      <family val="3"/>
      <charset val="134"/>
    </font>
    <font>
      <sz val="10"/>
      <color rgb="FF000000"/>
      <name val="宋体"/>
      <family val="3"/>
      <charset val="134"/>
    </font>
    <font>
      <strike/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Border="1"/>
    <xf numFmtId="0" fontId="4" fillId="3" borderId="2" xfId="1" applyFont="1" applyFill="1" applyBorder="1" applyAlignment="1">
      <alignment horizontal="center" vertical="top"/>
    </xf>
    <xf numFmtId="0" fontId="4" fillId="3" borderId="3" xfId="1" applyFont="1" applyFill="1" applyBorder="1" applyAlignment="1">
      <alignment horizontal="center" vertical="top"/>
    </xf>
    <xf numFmtId="176" fontId="4" fillId="3" borderId="3" xfId="1" applyNumberFormat="1" applyFont="1" applyFill="1" applyBorder="1" applyAlignment="1">
      <alignment horizontal="center" vertical="top"/>
    </xf>
    <xf numFmtId="0" fontId="4" fillId="3" borderId="3" xfId="1" applyFont="1" applyFill="1" applyBorder="1" applyAlignment="1">
      <alignment horizontal="center" vertical="top" wrapText="1"/>
    </xf>
    <xf numFmtId="0" fontId="4" fillId="3" borderId="1" xfId="1" applyFont="1" applyFill="1" applyBorder="1" applyAlignment="1">
      <alignment vertical="top" wrapText="1"/>
    </xf>
    <xf numFmtId="0" fontId="4" fillId="3" borderId="0" xfId="1" applyFont="1" applyFill="1" applyAlignment="1">
      <alignment horizontal="center" vertical="top"/>
    </xf>
    <xf numFmtId="0" fontId="4" fillId="0" borderId="0" xfId="1" applyFont="1" applyFill="1" applyAlignment="1">
      <alignment vertical="top"/>
    </xf>
    <xf numFmtId="0" fontId="4" fillId="3" borderId="4" xfId="1" applyFont="1" applyFill="1" applyBorder="1" applyAlignment="1">
      <alignment horizontal="center" vertical="top"/>
    </xf>
    <xf numFmtId="0" fontId="4" fillId="0" borderId="0" xfId="1" applyFont="1" applyFill="1" applyBorder="1" applyAlignment="1">
      <alignment vertical="top"/>
    </xf>
    <xf numFmtId="0" fontId="6" fillId="0" borderId="0" xfId="0" applyFont="1" applyFill="1" applyAlignment="1">
      <alignment vertical="top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20" fontId="7" fillId="0" borderId="1" xfId="0" applyNumberFormat="1" applyFont="1" applyFill="1" applyBorder="1" applyAlignment="1">
      <alignment horizontal="center" vertical="center" wrapText="1"/>
    </xf>
    <xf numFmtId="16" fontId="7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/>
    </xf>
    <xf numFmtId="0" fontId="10" fillId="0" borderId="1" xfId="0" quotePrefix="1" applyFont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1" fillId="3" borderId="1" xfId="1" applyFont="1" applyFill="1" applyBorder="1" applyAlignment="1">
      <alignment horizontal="center" vertical="top"/>
    </xf>
    <xf numFmtId="0" fontId="11" fillId="3" borderId="1" xfId="1" applyFont="1" applyFill="1" applyBorder="1" applyAlignment="1">
      <alignment horizontal="center" vertical="top" wrapText="1"/>
    </xf>
    <xf numFmtId="176" fontId="11" fillId="3" borderId="1" xfId="1" applyNumberFormat="1" applyFont="1" applyFill="1" applyBorder="1" applyAlignment="1">
      <alignment horizontal="center" vertical="top" wrapText="1"/>
    </xf>
    <xf numFmtId="0" fontId="11" fillId="3" borderId="2" xfId="1" applyFont="1" applyFill="1" applyBorder="1" applyAlignment="1">
      <alignment horizontal="center" vertical="top"/>
    </xf>
    <xf numFmtId="0" fontId="11" fillId="3" borderId="2" xfId="1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center" wrapText="1"/>
    </xf>
    <xf numFmtId="176" fontId="13" fillId="0" borderId="1" xfId="1" applyNumberFormat="1" applyFont="1" applyFill="1" applyBorder="1" applyAlignment="1">
      <alignment horizontal="center" vertical="center" wrapText="1"/>
    </xf>
    <xf numFmtId="20" fontId="13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6" fontId="13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20" fontId="13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20" fontId="13" fillId="0" borderId="1" xfId="1" applyNumberFormat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top"/>
    </xf>
    <xf numFmtId="0" fontId="8" fillId="3" borderId="1" xfId="1" applyFont="1" applyFill="1" applyBorder="1" applyAlignment="1">
      <alignment horizontal="center" vertical="top" wrapText="1"/>
    </xf>
    <xf numFmtId="176" fontId="8" fillId="3" borderId="1" xfId="1" applyNumberFormat="1" applyFont="1" applyFill="1" applyBorder="1" applyAlignment="1">
      <alignment horizontal="center" vertical="top" wrapText="1"/>
    </xf>
    <xf numFmtId="0" fontId="8" fillId="3" borderId="2" xfId="1" applyFont="1" applyFill="1" applyBorder="1" applyAlignment="1">
      <alignment horizontal="center" vertical="top"/>
    </xf>
    <xf numFmtId="0" fontId="8" fillId="3" borderId="2" xfId="1" applyFont="1" applyFill="1" applyBorder="1" applyAlignment="1">
      <alignment horizontal="center" vertical="top" wrapText="1"/>
    </xf>
    <xf numFmtId="176" fontId="7" fillId="0" borderId="1" xfId="1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0" fontId="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20" fontId="7" fillId="0" borderId="1" xfId="1" applyNumberFormat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top" wrapText="1"/>
    </xf>
  </cellXfs>
  <cellStyles count="2">
    <cellStyle name="60% - 着色 5" xfId="1" builtinId="48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485775</xdr:colOff>
          <xdr:row>17</xdr:row>
          <xdr:rowOff>0</xdr:rowOff>
        </xdr:from>
        <xdr:to>
          <xdr:col>29</xdr:col>
          <xdr:colOff>466725</xdr:colOff>
          <xdr:row>51</xdr:row>
          <xdr:rowOff>171450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476250</xdr:colOff>
          <xdr:row>14</xdr:row>
          <xdr:rowOff>19050</xdr:rowOff>
        </xdr:from>
        <xdr:to>
          <xdr:col>29</xdr:col>
          <xdr:colOff>457200</xdr:colOff>
          <xdr:row>49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6"/>
  <sheetViews>
    <sheetView tabSelected="1" topLeftCell="A5" zoomScale="85" zoomScaleNormal="85" workbookViewId="0">
      <selection activeCell="E5" sqref="E5:E16"/>
    </sheetView>
  </sheetViews>
  <sheetFormatPr defaultRowHeight="14.25" x14ac:dyDescent="0.2"/>
  <cols>
    <col min="2" max="2" width="8.75" customWidth="1"/>
    <col min="3" max="3" width="21.625" customWidth="1"/>
    <col min="4" max="4" width="17.5" bestFit="1" customWidth="1"/>
    <col min="5" max="5" width="15" bestFit="1" customWidth="1"/>
    <col min="6" max="6" width="13.375" customWidth="1"/>
    <col min="7" max="7" width="45.625" customWidth="1"/>
    <col min="8" max="8" width="8.75" bestFit="1" customWidth="1"/>
    <col min="9" max="9" width="17.5" bestFit="1" customWidth="1"/>
    <col min="10" max="10" width="13.625" bestFit="1" customWidth="1"/>
    <col min="11" max="11" width="34.5" customWidth="1"/>
    <col min="12" max="12" width="15.5" customWidth="1"/>
    <col min="13" max="13" width="7.125" customWidth="1"/>
    <col min="14" max="14" width="12" bestFit="1" customWidth="1"/>
    <col min="15" max="15" width="31.625" bestFit="1" customWidth="1"/>
    <col min="16" max="16" width="11.5" bestFit="1" customWidth="1"/>
    <col min="17" max="17" width="7.625" bestFit="1" customWidth="1"/>
    <col min="18" max="18" width="14.25" bestFit="1" customWidth="1"/>
    <col min="19" max="19" width="15.375" bestFit="1" customWidth="1"/>
    <col min="20" max="20" width="14.25" bestFit="1" customWidth="1"/>
    <col min="21" max="21" width="24.75" bestFit="1" customWidth="1"/>
    <col min="22" max="22" width="42.375" bestFit="1" customWidth="1"/>
    <col min="23" max="23" width="15.25" bestFit="1" customWidth="1"/>
    <col min="24" max="24" width="21.25" customWidth="1"/>
    <col min="25" max="25" width="18.375" style="1" customWidth="1"/>
    <col min="26" max="34" width="8.875" style="1"/>
  </cols>
  <sheetData>
    <row r="1" spans="1:17" s="8" customFormat="1" ht="33" customHeight="1" x14ac:dyDescent="0.2">
      <c r="A1" s="2"/>
      <c r="B1" s="3"/>
      <c r="C1" s="4"/>
      <c r="D1" s="4"/>
      <c r="E1" s="58" t="s">
        <v>18</v>
      </c>
      <c r="F1" s="58"/>
      <c r="G1" s="58"/>
      <c r="H1" s="58"/>
      <c r="I1" s="58"/>
      <c r="J1" s="58"/>
      <c r="K1" s="5"/>
      <c r="L1" s="3" t="s">
        <v>0</v>
      </c>
      <c r="M1" s="6"/>
      <c r="N1" s="7"/>
      <c r="O1" s="7"/>
      <c r="P1" s="7"/>
    </row>
    <row r="2" spans="1:17" s="8" customFormat="1" ht="11.25" x14ac:dyDescent="0.2">
      <c r="A2" s="9"/>
      <c r="B2" s="3"/>
      <c r="C2" s="4"/>
      <c r="D2" s="4"/>
      <c r="E2" s="5"/>
      <c r="F2" s="5"/>
      <c r="G2" s="5"/>
      <c r="H2" s="3"/>
      <c r="I2" s="5"/>
      <c r="J2" s="3"/>
      <c r="K2" s="5"/>
      <c r="L2" s="3"/>
      <c r="M2" s="6"/>
      <c r="N2" s="7"/>
      <c r="O2" s="7"/>
      <c r="P2" s="7"/>
    </row>
    <row r="3" spans="1:17" s="10" customFormat="1" ht="29.25" customHeight="1" x14ac:dyDescent="0.2">
      <c r="A3" s="44" t="s">
        <v>1</v>
      </c>
      <c r="B3" s="45" t="s">
        <v>2</v>
      </c>
      <c r="C3" s="46" t="s">
        <v>3</v>
      </c>
      <c r="D3" s="46" t="s">
        <v>4</v>
      </c>
      <c r="E3" s="45" t="s">
        <v>5</v>
      </c>
      <c r="F3" s="45" t="s">
        <v>6</v>
      </c>
      <c r="G3" s="45" t="s">
        <v>7</v>
      </c>
      <c r="H3" s="45" t="s">
        <v>8</v>
      </c>
      <c r="I3" s="45" t="s">
        <v>9</v>
      </c>
      <c r="J3" s="45" t="s">
        <v>10</v>
      </c>
      <c r="K3" s="45" t="s">
        <v>11</v>
      </c>
      <c r="L3" s="47" t="s">
        <v>12</v>
      </c>
      <c r="M3" s="48" t="s">
        <v>13</v>
      </c>
      <c r="N3" s="45" t="s">
        <v>14</v>
      </c>
      <c r="O3" s="45" t="s">
        <v>15</v>
      </c>
      <c r="P3" s="45" t="s">
        <v>16</v>
      </c>
      <c r="Q3" s="45" t="s">
        <v>17</v>
      </c>
    </row>
    <row r="4" spans="1:17" s="11" customFormat="1" ht="108" x14ac:dyDescent="0.2">
      <c r="A4" s="13"/>
      <c r="B4" s="13">
        <v>1</v>
      </c>
      <c r="C4" s="49">
        <v>45165.375</v>
      </c>
      <c r="D4" s="49">
        <f t="shared" ref="D4:D11" si="0">C4+E4</f>
        <v>45165.378472222219</v>
      </c>
      <c r="E4" s="30">
        <v>3.472222222222222E-3</v>
      </c>
      <c r="F4" s="14"/>
      <c r="G4" s="50" t="s">
        <v>19</v>
      </c>
      <c r="H4" s="13" t="s">
        <v>20</v>
      </c>
      <c r="I4" s="13" t="s">
        <v>21</v>
      </c>
      <c r="J4" s="13" t="s">
        <v>28</v>
      </c>
      <c r="K4" s="15" t="s">
        <v>22</v>
      </c>
      <c r="L4" s="51"/>
      <c r="M4" s="51"/>
      <c r="N4" s="52">
        <v>0.375</v>
      </c>
      <c r="O4" s="52">
        <v>0.37777777777777777</v>
      </c>
      <c r="P4" s="53"/>
      <c r="Q4" s="12"/>
    </row>
    <row r="5" spans="1:17" s="10" customFormat="1" ht="29.25" customHeight="1" x14ac:dyDescent="0.2">
      <c r="A5" s="54"/>
      <c r="B5" s="55">
        <v>2</v>
      </c>
      <c r="C5" s="49">
        <f t="shared" ref="C5:C16" si="1">D4</f>
        <v>45165.378472222219</v>
      </c>
      <c r="D5" s="49">
        <f t="shared" si="0"/>
        <v>45165.381944444438</v>
      </c>
      <c r="E5" s="30">
        <v>3.472222222222222E-3</v>
      </c>
      <c r="F5" s="55"/>
      <c r="G5" s="56" t="s">
        <v>29</v>
      </c>
      <c r="H5" s="13" t="s">
        <v>25</v>
      </c>
      <c r="I5" s="55" t="s">
        <v>26</v>
      </c>
      <c r="J5" s="55" t="s">
        <v>27</v>
      </c>
      <c r="K5" s="54"/>
      <c r="L5" s="54"/>
      <c r="M5" s="55"/>
      <c r="N5" s="57">
        <v>0.37777777777777777</v>
      </c>
      <c r="O5" s="57">
        <v>0.37986111111111115</v>
      </c>
      <c r="P5" s="55"/>
      <c r="Q5" s="55"/>
    </row>
    <row r="6" spans="1:17" s="10" customFormat="1" ht="29.25" customHeight="1" x14ac:dyDescent="0.2">
      <c r="A6" s="54"/>
      <c r="B6" s="55"/>
      <c r="C6" s="49">
        <f t="shared" si="1"/>
        <v>45165.381944444438</v>
      </c>
      <c r="D6" s="49">
        <f t="shared" si="0"/>
        <v>45165.385416666657</v>
      </c>
      <c r="E6" s="30">
        <v>3.472222222222222E-3</v>
      </c>
      <c r="F6" s="55"/>
      <c r="G6" s="56" t="s">
        <v>34</v>
      </c>
      <c r="H6" s="13" t="s">
        <v>32</v>
      </c>
      <c r="I6" s="55" t="s">
        <v>33</v>
      </c>
      <c r="J6" s="55" t="s">
        <v>28</v>
      </c>
      <c r="K6" s="54"/>
      <c r="L6" s="54"/>
      <c r="M6" s="55"/>
      <c r="N6" s="57">
        <v>0.37847222222222227</v>
      </c>
      <c r="O6" s="57">
        <v>0.37986111111111115</v>
      </c>
      <c r="P6" s="55"/>
      <c r="Q6" s="55"/>
    </row>
    <row r="7" spans="1:17" s="10" customFormat="1" ht="29.25" customHeight="1" x14ac:dyDescent="0.2">
      <c r="A7" s="54"/>
      <c r="B7" s="55">
        <v>3</v>
      </c>
      <c r="C7" s="49">
        <f t="shared" si="1"/>
        <v>45165.385416666657</v>
      </c>
      <c r="D7" s="49">
        <f t="shared" si="0"/>
        <v>45165.399305555547</v>
      </c>
      <c r="E7" s="30">
        <v>1.3888888888888888E-2</v>
      </c>
      <c r="F7" s="55"/>
      <c r="G7" s="56" t="s">
        <v>30</v>
      </c>
      <c r="H7" s="13" t="s">
        <v>32</v>
      </c>
      <c r="I7" s="55" t="s">
        <v>33</v>
      </c>
      <c r="J7" s="55" t="s">
        <v>28</v>
      </c>
      <c r="K7" s="55"/>
      <c r="L7" s="54"/>
      <c r="M7" s="55"/>
      <c r="N7" s="57">
        <v>0.38055555555555554</v>
      </c>
      <c r="O7" s="57">
        <v>0.38750000000000001</v>
      </c>
      <c r="P7" s="55"/>
      <c r="Q7" s="55"/>
    </row>
    <row r="8" spans="1:17" s="10" customFormat="1" ht="29.25" customHeight="1" x14ac:dyDescent="0.2">
      <c r="A8" s="54"/>
      <c r="B8" s="55">
        <v>4</v>
      </c>
      <c r="C8" s="49">
        <f t="shared" si="1"/>
        <v>45165.399305555547</v>
      </c>
      <c r="D8" s="49">
        <f t="shared" si="0"/>
        <v>45165.404861111107</v>
      </c>
      <c r="E8" s="30">
        <v>5.5555555555555558E-3</v>
      </c>
      <c r="F8" s="55"/>
      <c r="G8" s="56" t="s">
        <v>31</v>
      </c>
      <c r="H8" s="13" t="s">
        <v>25</v>
      </c>
      <c r="I8" s="55" t="s">
        <v>36</v>
      </c>
      <c r="J8" s="55" t="s">
        <v>27</v>
      </c>
      <c r="K8" s="55"/>
      <c r="L8" s="54"/>
      <c r="M8" s="55"/>
      <c r="N8" s="57">
        <v>0.38819444444444445</v>
      </c>
      <c r="O8" s="57">
        <v>0.39305555555555555</v>
      </c>
      <c r="P8" s="55"/>
      <c r="Q8" s="55"/>
    </row>
    <row r="9" spans="1:17" s="10" customFormat="1" ht="29.25" customHeight="1" x14ac:dyDescent="0.2">
      <c r="A9" s="54"/>
      <c r="B9" s="55">
        <v>5</v>
      </c>
      <c r="C9" s="49">
        <f t="shared" si="1"/>
        <v>45165.404861111107</v>
      </c>
      <c r="D9" s="49">
        <f t="shared" si="0"/>
        <v>45165.408333333326</v>
      </c>
      <c r="E9" s="30">
        <v>3.472222222222222E-3</v>
      </c>
      <c r="F9" s="55"/>
      <c r="G9" s="56" t="s">
        <v>35</v>
      </c>
      <c r="H9" s="13" t="s">
        <v>25</v>
      </c>
      <c r="I9" s="55" t="s">
        <v>36</v>
      </c>
      <c r="J9" s="55" t="s">
        <v>27</v>
      </c>
      <c r="K9" s="55"/>
      <c r="L9" s="54"/>
      <c r="M9" s="55"/>
      <c r="N9" s="57">
        <v>0.39374999999999999</v>
      </c>
      <c r="O9" s="57">
        <v>0.39444444444444443</v>
      </c>
      <c r="P9" s="55"/>
      <c r="Q9" s="55"/>
    </row>
    <row r="10" spans="1:17" s="10" customFormat="1" ht="29.25" customHeight="1" x14ac:dyDescent="0.2">
      <c r="A10" s="54"/>
      <c r="B10" s="55">
        <v>6</v>
      </c>
      <c r="C10" s="49">
        <f t="shared" si="1"/>
        <v>45165.408333333326</v>
      </c>
      <c r="D10" s="49">
        <f t="shared" si="0"/>
        <v>45165.409722222212</v>
      </c>
      <c r="E10" s="30">
        <v>1.3888888888888889E-3</v>
      </c>
      <c r="F10" s="55"/>
      <c r="G10" s="56" t="s">
        <v>23</v>
      </c>
      <c r="H10" s="13" t="s">
        <v>32</v>
      </c>
      <c r="I10" s="55" t="s">
        <v>37</v>
      </c>
      <c r="J10" s="55" t="s">
        <v>38</v>
      </c>
      <c r="K10" s="15" t="s">
        <v>24</v>
      </c>
      <c r="L10" s="54"/>
      <c r="M10" s="55"/>
      <c r="N10" s="57">
        <v>0.39513888888888887</v>
      </c>
      <c r="O10" s="57">
        <v>0.39583333333333331</v>
      </c>
      <c r="P10" s="55"/>
      <c r="Q10" s="55"/>
    </row>
    <row r="11" spans="1:17" s="10" customFormat="1" ht="29.25" customHeight="1" x14ac:dyDescent="0.2">
      <c r="A11" s="54"/>
      <c r="B11" s="55">
        <v>7</v>
      </c>
      <c r="C11" s="49">
        <f t="shared" si="1"/>
        <v>45165.409722222212</v>
      </c>
      <c r="D11" s="49">
        <f t="shared" si="0"/>
        <v>45165.413194444431</v>
      </c>
      <c r="E11" s="30">
        <v>3.472222222222222E-3</v>
      </c>
      <c r="F11" s="55"/>
      <c r="G11" s="56" t="s">
        <v>40</v>
      </c>
      <c r="H11" s="13" t="s">
        <v>32</v>
      </c>
      <c r="I11" s="55" t="s">
        <v>33</v>
      </c>
      <c r="J11" s="55" t="s">
        <v>28</v>
      </c>
      <c r="K11" s="55"/>
      <c r="L11" s="54"/>
      <c r="M11" s="55"/>
      <c r="N11" s="57">
        <v>0.39583333333333331</v>
      </c>
      <c r="O11" s="57">
        <v>0.3972222222222222</v>
      </c>
      <c r="P11" s="55"/>
      <c r="Q11" s="55"/>
    </row>
    <row r="12" spans="1:17" s="10" customFormat="1" ht="29.25" customHeight="1" x14ac:dyDescent="0.2">
      <c r="A12" s="54"/>
      <c r="B12" s="55">
        <v>8</v>
      </c>
      <c r="C12" s="49">
        <f t="shared" si="1"/>
        <v>45165.413194444431</v>
      </c>
      <c r="D12" s="49">
        <f>E12+C12</f>
        <v>45165.427083333321</v>
      </c>
      <c r="E12" s="30">
        <v>1.3888888888888888E-2</v>
      </c>
      <c r="F12" s="55"/>
      <c r="G12" s="56" t="s">
        <v>39</v>
      </c>
      <c r="H12" s="13" t="s">
        <v>32</v>
      </c>
      <c r="I12" s="55" t="s">
        <v>33</v>
      </c>
      <c r="J12" s="55" t="s">
        <v>28</v>
      </c>
      <c r="K12" s="55"/>
      <c r="L12" s="54"/>
      <c r="M12" s="55"/>
      <c r="N12" s="57">
        <v>0.3972222222222222</v>
      </c>
      <c r="O12" s="57">
        <v>0.40486111111111112</v>
      </c>
      <c r="P12" s="55"/>
      <c r="Q12" s="55"/>
    </row>
    <row r="13" spans="1:17" s="10" customFormat="1" ht="29.25" customHeight="1" x14ac:dyDescent="0.2">
      <c r="A13" s="54"/>
      <c r="B13" s="55">
        <v>9</v>
      </c>
      <c r="C13" s="49">
        <f t="shared" si="1"/>
        <v>45165.427083333321</v>
      </c>
      <c r="D13" s="49">
        <f>E13+C13</f>
        <v>45165.43263888888</v>
      </c>
      <c r="E13" s="30">
        <v>5.5555555555555558E-3</v>
      </c>
      <c r="F13" s="55"/>
      <c r="G13" s="56" t="s">
        <v>31</v>
      </c>
      <c r="H13" s="55" t="s">
        <v>41</v>
      </c>
      <c r="I13" s="55" t="s">
        <v>37</v>
      </c>
      <c r="J13" s="55" t="s">
        <v>38</v>
      </c>
      <c r="K13" s="55"/>
      <c r="L13" s="54"/>
      <c r="M13" s="55"/>
      <c r="N13" s="57">
        <v>0.40486111111111112</v>
      </c>
      <c r="O13" s="57">
        <v>0.41180555555555554</v>
      </c>
      <c r="P13" s="55"/>
      <c r="Q13" s="55"/>
    </row>
    <row r="14" spans="1:17" s="10" customFormat="1" ht="29.25" customHeight="1" x14ac:dyDescent="0.2">
      <c r="A14" s="54"/>
      <c r="B14" s="55">
        <v>10</v>
      </c>
      <c r="C14" s="49">
        <f t="shared" si="1"/>
        <v>45165.43263888888</v>
      </c>
      <c r="D14" s="49">
        <f>C14+E14</f>
        <v>45165.434027777766</v>
      </c>
      <c r="E14" s="30">
        <v>1.3888888888888889E-3</v>
      </c>
      <c r="F14" s="55"/>
      <c r="G14" s="56" t="s">
        <v>42</v>
      </c>
      <c r="H14" s="13" t="s">
        <v>32</v>
      </c>
      <c r="I14" s="55" t="s">
        <v>37</v>
      </c>
      <c r="J14" s="55" t="s">
        <v>38</v>
      </c>
      <c r="K14" s="15" t="s">
        <v>24</v>
      </c>
      <c r="L14" s="54"/>
      <c r="M14" s="55"/>
      <c r="N14" s="57">
        <v>0.41180555555555554</v>
      </c>
      <c r="O14" s="57">
        <v>0.41250000000000003</v>
      </c>
      <c r="P14" s="55"/>
      <c r="Q14" s="55"/>
    </row>
    <row r="15" spans="1:17" s="10" customFormat="1" ht="29.25" customHeight="1" x14ac:dyDescent="0.2">
      <c r="A15" s="54"/>
      <c r="B15" s="55"/>
      <c r="C15" s="49">
        <f t="shared" si="1"/>
        <v>45165.434027777766</v>
      </c>
      <c r="D15" s="49">
        <f>C15+E15</f>
        <v>45165.447916666657</v>
      </c>
      <c r="E15" s="30">
        <v>1.3888888888888888E-2</v>
      </c>
      <c r="F15" s="55"/>
      <c r="G15" s="56" t="s">
        <v>70</v>
      </c>
      <c r="H15" s="13" t="s">
        <v>73</v>
      </c>
      <c r="I15" s="55" t="s">
        <v>71</v>
      </c>
      <c r="J15" s="55" t="s">
        <v>72</v>
      </c>
      <c r="K15" s="15"/>
      <c r="L15" s="54"/>
      <c r="M15" s="55"/>
      <c r="N15" s="57"/>
      <c r="O15" s="57"/>
      <c r="P15" s="55"/>
      <c r="Q15" s="55"/>
    </row>
    <row r="16" spans="1:17" s="10" customFormat="1" ht="29.25" customHeight="1" x14ac:dyDescent="0.2">
      <c r="A16" s="54"/>
      <c r="B16" s="55">
        <v>11</v>
      </c>
      <c r="C16" s="49">
        <f t="shared" si="1"/>
        <v>45165.447916666657</v>
      </c>
      <c r="D16" s="49">
        <f>C16+E16</f>
        <v>45165.451388888876</v>
      </c>
      <c r="E16" s="30">
        <v>3.472222222222222E-3</v>
      </c>
      <c r="F16" s="55"/>
      <c r="G16" s="54" t="s">
        <v>44</v>
      </c>
      <c r="H16" s="13" t="s">
        <v>20</v>
      </c>
      <c r="I16" s="13" t="s">
        <v>21</v>
      </c>
      <c r="J16" s="13" t="s">
        <v>28</v>
      </c>
      <c r="K16" s="15" t="s">
        <v>43</v>
      </c>
      <c r="L16" s="54"/>
      <c r="M16" s="55"/>
      <c r="N16" s="57">
        <v>0.41319444444444442</v>
      </c>
      <c r="O16" s="57">
        <v>0.4152777777777778</v>
      </c>
      <c r="P16" s="55"/>
      <c r="Q16" s="55"/>
    </row>
  </sheetData>
  <mergeCells count="1">
    <mergeCell ref="E1:J1"/>
  </mergeCells>
  <phoneticPr fontId="2" type="noConversion"/>
  <printOptions horizontalCentered="1" verticalCentered="1"/>
  <pageMargins left="0.25" right="0.25" top="0.75" bottom="0.75" header="0.3" footer="0.3"/>
  <pageSetup paperSize="9" scale="69" fitToHeight="0" orientation="landscape" r:id="rId1"/>
  <headerFooter>
    <oddFooter>&amp;C&amp;1#&amp;"Calibri"&amp;10&amp;K000000INTERNAL</oddFooter>
  </headerFooter>
  <drawing r:id="rId2"/>
  <legacyDrawing r:id="rId3"/>
  <oleObjects>
    <mc:AlternateContent xmlns:mc="http://schemas.openxmlformats.org/markup-compatibility/2006">
      <mc:Choice Requires="x14">
        <oleObject progId="Packager Shell Object" shapeId="1025" r:id="rId4">
          <objectPr defaultSize="0" autoPict="0" r:id="rId5">
            <anchor moveWithCells="1">
              <from>
                <xdr:col>26</xdr:col>
                <xdr:colOff>485775</xdr:colOff>
                <xdr:row>17</xdr:row>
                <xdr:rowOff>0</xdr:rowOff>
              </from>
              <to>
                <xdr:col>29</xdr:col>
                <xdr:colOff>466725</xdr:colOff>
                <xdr:row>51</xdr:row>
                <xdr:rowOff>171450</xdr:rowOff>
              </to>
            </anchor>
          </objectPr>
        </oleObject>
      </mc:Choice>
      <mc:Fallback>
        <oleObject progId="Packager Shell Object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13"/>
  <sheetViews>
    <sheetView zoomScale="85" zoomScaleNormal="85" workbookViewId="0">
      <selection activeCell="E4" sqref="E4"/>
    </sheetView>
  </sheetViews>
  <sheetFormatPr defaultRowHeight="14.25" x14ac:dyDescent="0.2"/>
  <cols>
    <col min="2" max="2" width="8.75" bestFit="1" customWidth="1"/>
    <col min="3" max="3" width="21.625" customWidth="1"/>
    <col min="4" max="4" width="17.375" bestFit="1" customWidth="1"/>
    <col min="5" max="5" width="11.875" customWidth="1"/>
    <col min="6" max="6" width="13.375" customWidth="1"/>
    <col min="7" max="7" width="45.625" customWidth="1"/>
    <col min="8" max="8" width="8.75" bestFit="1" customWidth="1"/>
    <col min="9" max="9" width="17.5" bestFit="1" customWidth="1"/>
    <col min="10" max="10" width="13.625" bestFit="1" customWidth="1"/>
    <col min="11" max="11" width="42" customWidth="1"/>
    <col min="12" max="12" width="15.5" customWidth="1"/>
    <col min="13" max="13" width="7.125" customWidth="1"/>
    <col min="14" max="14" width="11.875" bestFit="1" customWidth="1"/>
    <col min="15" max="15" width="31.5" bestFit="1" customWidth="1"/>
    <col min="16" max="16" width="11.5" bestFit="1" customWidth="1"/>
    <col min="17" max="17" width="7.625" bestFit="1" customWidth="1"/>
    <col min="18" max="18" width="14.25" bestFit="1" customWidth="1"/>
    <col min="19" max="19" width="15.375" bestFit="1" customWidth="1"/>
    <col min="20" max="20" width="14.25" bestFit="1" customWidth="1"/>
    <col min="21" max="21" width="24.75" bestFit="1" customWidth="1"/>
    <col min="22" max="22" width="42.375" bestFit="1" customWidth="1"/>
    <col min="23" max="23" width="15.25" bestFit="1" customWidth="1"/>
    <col min="24" max="24" width="21.25" customWidth="1"/>
    <col min="25" max="25" width="18.375" style="1" customWidth="1"/>
    <col min="26" max="34" width="8.875" style="1"/>
  </cols>
  <sheetData>
    <row r="1" spans="1:17" s="8" customFormat="1" ht="33" customHeight="1" x14ac:dyDescent="0.2">
      <c r="A1" s="2"/>
      <c r="B1" s="3"/>
      <c r="C1" s="4"/>
      <c r="D1" s="4"/>
      <c r="E1" s="58" t="s">
        <v>18</v>
      </c>
      <c r="F1" s="58"/>
      <c r="G1" s="58"/>
      <c r="H1" s="58"/>
      <c r="I1" s="58"/>
      <c r="J1" s="58"/>
      <c r="K1" s="5"/>
      <c r="L1" s="3" t="s">
        <v>0</v>
      </c>
      <c r="M1" s="6"/>
      <c r="N1" s="7"/>
      <c r="O1" s="7"/>
      <c r="P1" s="7"/>
    </row>
    <row r="2" spans="1:17" s="8" customFormat="1" ht="11.25" x14ac:dyDescent="0.2">
      <c r="A2" s="9"/>
      <c r="B2" s="3"/>
      <c r="C2" s="4"/>
      <c r="D2" s="4"/>
      <c r="E2" s="5"/>
      <c r="F2" s="5"/>
      <c r="G2" s="5"/>
      <c r="H2" s="3"/>
      <c r="I2" s="5"/>
      <c r="J2" s="3"/>
      <c r="K2" s="5"/>
      <c r="L2" s="3"/>
      <c r="M2" s="6"/>
      <c r="N2" s="7"/>
      <c r="O2" s="7"/>
      <c r="P2" s="7"/>
    </row>
    <row r="3" spans="1:17" s="10" customFormat="1" ht="29.25" customHeight="1" x14ac:dyDescent="0.2">
      <c r="A3" s="23" t="s">
        <v>1</v>
      </c>
      <c r="B3" s="24" t="s">
        <v>2</v>
      </c>
      <c r="C3" s="25" t="s">
        <v>3</v>
      </c>
      <c r="D3" s="25" t="s">
        <v>4</v>
      </c>
      <c r="E3" s="24" t="s">
        <v>5</v>
      </c>
      <c r="F3" s="24" t="s">
        <v>6</v>
      </c>
      <c r="G3" s="24" t="s">
        <v>7</v>
      </c>
      <c r="H3" s="24" t="s">
        <v>8</v>
      </c>
      <c r="I3" s="24" t="s">
        <v>9</v>
      </c>
      <c r="J3" s="24" t="s">
        <v>10</v>
      </c>
      <c r="K3" s="24" t="s">
        <v>11</v>
      </c>
      <c r="L3" s="26" t="s">
        <v>12</v>
      </c>
      <c r="M3" s="27" t="s">
        <v>13</v>
      </c>
      <c r="N3" s="24" t="s">
        <v>14</v>
      </c>
      <c r="O3" s="24" t="s">
        <v>15</v>
      </c>
      <c r="P3" s="24" t="s">
        <v>16</v>
      </c>
      <c r="Q3" s="24" t="s">
        <v>17</v>
      </c>
    </row>
    <row r="4" spans="1:17" s="11" customFormat="1" ht="108" x14ac:dyDescent="0.2">
      <c r="A4" s="28"/>
      <c r="B4" s="28">
        <v>1</v>
      </c>
      <c r="C4" s="29">
        <v>45165.451388888891</v>
      </c>
      <c r="D4" s="29">
        <f t="shared" ref="D4:D10" si="0">C4+E4</f>
        <v>45165.454861111109</v>
      </c>
      <c r="E4" s="30">
        <v>3.472222222222222E-3</v>
      </c>
      <c r="F4" s="30"/>
      <c r="G4" s="31" t="s">
        <v>19</v>
      </c>
      <c r="H4" s="32" t="s">
        <v>20</v>
      </c>
      <c r="I4" s="32" t="s">
        <v>21</v>
      </c>
      <c r="J4" s="32" t="s">
        <v>28</v>
      </c>
      <c r="K4" s="33" t="s">
        <v>22</v>
      </c>
      <c r="L4" s="34"/>
      <c r="M4" s="34"/>
      <c r="N4" s="35"/>
      <c r="O4" s="35"/>
      <c r="P4" s="36"/>
      <c r="Q4" s="37"/>
    </row>
    <row r="5" spans="1:17" s="10" customFormat="1" ht="29.25" customHeight="1" x14ac:dyDescent="0.2">
      <c r="A5" s="38"/>
      <c r="B5" s="39">
        <v>2</v>
      </c>
      <c r="C5" s="29">
        <f t="shared" ref="C5:C13" si="1">D4</f>
        <v>45165.454861111109</v>
      </c>
      <c r="D5" s="29">
        <f t="shared" si="0"/>
        <v>45165.458333333328</v>
      </c>
      <c r="E5" s="30">
        <v>3.472222222222222E-3</v>
      </c>
      <c r="F5" s="40"/>
      <c r="G5" s="41" t="s">
        <v>29</v>
      </c>
      <c r="H5" s="32" t="s">
        <v>25</v>
      </c>
      <c r="I5" s="40" t="s">
        <v>26</v>
      </c>
      <c r="J5" s="40" t="s">
        <v>27</v>
      </c>
      <c r="K5" s="42"/>
      <c r="L5" s="42"/>
      <c r="M5" s="40"/>
      <c r="N5" s="43"/>
      <c r="O5" s="43"/>
      <c r="P5" s="40"/>
      <c r="Q5" s="40"/>
    </row>
    <row r="6" spans="1:17" s="10" customFormat="1" ht="29.25" customHeight="1" x14ac:dyDescent="0.2">
      <c r="A6" s="38"/>
      <c r="B6" s="39"/>
      <c r="C6" s="29">
        <f t="shared" si="1"/>
        <v>45165.458333333328</v>
      </c>
      <c r="D6" s="29">
        <f t="shared" si="0"/>
        <v>45165.461805555547</v>
      </c>
      <c r="E6" s="30">
        <v>3.472222222222222E-3</v>
      </c>
      <c r="F6" s="40"/>
      <c r="G6" s="41" t="s">
        <v>45</v>
      </c>
      <c r="H6" s="32" t="s">
        <v>32</v>
      </c>
      <c r="I6" s="40" t="s">
        <v>33</v>
      </c>
      <c r="J6" s="40" t="s">
        <v>28</v>
      </c>
      <c r="K6" s="42"/>
      <c r="L6" s="42"/>
      <c r="M6" s="40"/>
      <c r="N6" s="43"/>
      <c r="O6" s="43"/>
      <c r="P6" s="40"/>
      <c r="Q6" s="40"/>
    </row>
    <row r="7" spans="1:17" s="10" customFormat="1" ht="29.25" customHeight="1" x14ac:dyDescent="0.2">
      <c r="A7" s="38"/>
      <c r="B7" s="39">
        <v>4</v>
      </c>
      <c r="C7" s="29">
        <f t="shared" si="1"/>
        <v>45165.461805555547</v>
      </c>
      <c r="D7" s="29">
        <f t="shared" si="0"/>
        <v>45165.468749999993</v>
      </c>
      <c r="E7" s="43">
        <v>6.9444444444444441E-3</v>
      </c>
      <c r="F7" s="40"/>
      <c r="G7" s="41" t="s">
        <v>31</v>
      </c>
      <c r="H7" s="32" t="s">
        <v>25</v>
      </c>
      <c r="I7" s="40" t="s">
        <v>36</v>
      </c>
      <c r="J7" s="40" t="s">
        <v>27</v>
      </c>
      <c r="K7" s="40"/>
      <c r="L7" s="42"/>
      <c r="M7" s="40"/>
      <c r="N7" s="43"/>
      <c r="O7" s="43"/>
      <c r="P7" s="40"/>
      <c r="Q7" s="40"/>
    </row>
    <row r="8" spans="1:17" s="10" customFormat="1" ht="29.25" customHeight="1" x14ac:dyDescent="0.2">
      <c r="A8" s="38"/>
      <c r="B8" s="39">
        <v>5</v>
      </c>
      <c r="C8" s="29">
        <f t="shared" si="1"/>
        <v>45165.468749999993</v>
      </c>
      <c r="D8" s="29">
        <f t="shared" si="0"/>
        <v>45165.472222222212</v>
      </c>
      <c r="E8" s="30">
        <v>3.472222222222222E-3</v>
      </c>
      <c r="F8" s="40"/>
      <c r="G8" s="41" t="s">
        <v>35</v>
      </c>
      <c r="H8" s="32" t="s">
        <v>25</v>
      </c>
      <c r="I8" s="40" t="s">
        <v>26</v>
      </c>
      <c r="J8" s="40" t="s">
        <v>27</v>
      </c>
      <c r="K8" s="40"/>
      <c r="L8" s="42"/>
      <c r="M8" s="40"/>
      <c r="N8" s="43"/>
      <c r="O8" s="43"/>
      <c r="P8" s="40"/>
      <c r="Q8" s="40"/>
    </row>
    <row r="9" spans="1:17" s="10" customFormat="1" ht="29.25" customHeight="1" x14ac:dyDescent="0.2">
      <c r="A9" s="38"/>
      <c r="B9" s="39">
        <v>6</v>
      </c>
      <c r="C9" s="29">
        <f t="shared" si="1"/>
        <v>45165.472222222212</v>
      </c>
      <c r="D9" s="29">
        <f t="shared" si="0"/>
        <v>45165.473611111098</v>
      </c>
      <c r="E9" s="43">
        <v>1.3888888888888889E-3</v>
      </c>
      <c r="F9" s="40"/>
      <c r="G9" s="41" t="s">
        <v>23</v>
      </c>
      <c r="H9" s="32" t="s">
        <v>32</v>
      </c>
      <c r="I9" s="40" t="s">
        <v>37</v>
      </c>
      <c r="J9" s="40" t="s">
        <v>38</v>
      </c>
      <c r="K9" s="33" t="s">
        <v>24</v>
      </c>
      <c r="L9" s="42"/>
      <c r="M9" s="40"/>
      <c r="N9" s="43"/>
      <c r="O9" s="43"/>
      <c r="P9" s="40"/>
      <c r="Q9" s="40"/>
    </row>
    <row r="10" spans="1:17" s="10" customFormat="1" ht="29.25" customHeight="1" x14ac:dyDescent="0.2">
      <c r="A10" s="38"/>
      <c r="B10" s="39">
        <v>7</v>
      </c>
      <c r="C10" s="29">
        <f t="shared" si="1"/>
        <v>45165.473611111098</v>
      </c>
      <c r="D10" s="29">
        <f t="shared" si="0"/>
        <v>45165.477083333317</v>
      </c>
      <c r="E10" s="30">
        <v>3.472222222222222E-3</v>
      </c>
      <c r="F10" s="40"/>
      <c r="G10" s="41" t="s">
        <v>46</v>
      </c>
      <c r="H10" s="32" t="s">
        <v>32</v>
      </c>
      <c r="I10" s="40" t="s">
        <v>33</v>
      </c>
      <c r="J10" s="40" t="s">
        <v>28</v>
      </c>
      <c r="K10" s="40"/>
      <c r="L10" s="42"/>
      <c r="M10" s="40"/>
      <c r="N10" s="43"/>
      <c r="O10" s="43"/>
      <c r="P10" s="40"/>
      <c r="Q10" s="40"/>
    </row>
    <row r="11" spans="1:17" s="10" customFormat="1" ht="29.25" customHeight="1" x14ac:dyDescent="0.2">
      <c r="A11" s="38"/>
      <c r="B11" s="39">
        <v>9</v>
      </c>
      <c r="C11" s="29">
        <f t="shared" si="1"/>
        <v>45165.477083333317</v>
      </c>
      <c r="D11" s="29">
        <f>E11+C11</f>
        <v>45165.484027777762</v>
      </c>
      <c r="E11" s="43">
        <v>6.9444444444444441E-3</v>
      </c>
      <c r="F11" s="40"/>
      <c r="G11" s="41" t="s">
        <v>31</v>
      </c>
      <c r="H11" s="40" t="s">
        <v>41</v>
      </c>
      <c r="I11" s="40" t="s">
        <v>37</v>
      </c>
      <c r="J11" s="40" t="s">
        <v>38</v>
      </c>
      <c r="K11" s="40"/>
      <c r="L11" s="42"/>
      <c r="M11" s="40"/>
      <c r="N11" s="43"/>
      <c r="O11" s="43"/>
      <c r="P11" s="40"/>
      <c r="Q11" s="40"/>
    </row>
    <row r="12" spans="1:17" s="10" customFormat="1" ht="29.25" customHeight="1" x14ac:dyDescent="0.2">
      <c r="A12" s="38"/>
      <c r="B12" s="39">
        <v>10</v>
      </c>
      <c r="C12" s="29">
        <f t="shared" si="1"/>
        <v>45165.484027777762</v>
      </c>
      <c r="D12" s="29">
        <f>C12+E12</f>
        <v>45165.486111111095</v>
      </c>
      <c r="E12" s="43">
        <v>2.0833333333333333E-3</v>
      </c>
      <c r="F12" s="40"/>
      <c r="G12" s="41" t="s">
        <v>42</v>
      </c>
      <c r="H12" s="32" t="s">
        <v>32</v>
      </c>
      <c r="I12" s="40" t="s">
        <v>37</v>
      </c>
      <c r="J12" s="40" t="s">
        <v>38</v>
      </c>
      <c r="K12" s="33" t="s">
        <v>24</v>
      </c>
      <c r="L12" s="42"/>
      <c r="M12" s="40"/>
      <c r="N12" s="43"/>
      <c r="O12" s="43"/>
      <c r="P12" s="40"/>
      <c r="Q12" s="40"/>
    </row>
    <row r="13" spans="1:17" s="10" customFormat="1" ht="29.25" customHeight="1" x14ac:dyDescent="0.2">
      <c r="A13" s="38"/>
      <c r="B13" s="39">
        <v>11</v>
      </c>
      <c r="C13" s="29">
        <f t="shared" si="1"/>
        <v>45165.486111111095</v>
      </c>
      <c r="D13" s="29">
        <f>C13+E13</f>
        <v>45165.489583333314</v>
      </c>
      <c r="E13" s="43">
        <v>3.472222222222222E-3</v>
      </c>
      <c r="F13" s="40"/>
      <c r="G13" s="42" t="s">
        <v>44</v>
      </c>
      <c r="H13" s="32" t="s">
        <v>20</v>
      </c>
      <c r="I13" s="32" t="s">
        <v>21</v>
      </c>
      <c r="J13" s="32" t="s">
        <v>28</v>
      </c>
      <c r="K13" s="33" t="s">
        <v>43</v>
      </c>
      <c r="L13" s="42"/>
      <c r="M13" s="40"/>
      <c r="N13" s="43"/>
      <c r="O13" s="43"/>
      <c r="P13" s="40"/>
      <c r="Q13" s="40"/>
    </row>
  </sheetData>
  <mergeCells count="1">
    <mergeCell ref="E1:J1"/>
  </mergeCells>
  <phoneticPr fontId="1" type="noConversion"/>
  <printOptions horizontalCentered="1" verticalCentered="1"/>
  <pageMargins left="0.25" right="0.25" top="0.75" bottom="0.75" header="0.3" footer="0.3"/>
  <pageSetup paperSize="9" scale="69" fitToHeight="0" orientation="landscape" r:id="rId1"/>
  <headerFooter>
    <oddFooter>&amp;C&amp;1#&amp;"Calibri"&amp;10&amp;K000000INTERNAL</oddFooter>
  </headerFooter>
  <drawing r:id="rId2"/>
  <legacyDrawing r:id="rId3"/>
  <oleObjects>
    <mc:AlternateContent xmlns:mc="http://schemas.openxmlformats.org/markup-compatibility/2006">
      <mc:Choice Requires="x14">
        <oleObject progId="Packager Shell Object" shapeId="2049" r:id="rId4">
          <objectPr defaultSize="0" autoPict="0" r:id="rId5">
            <anchor moveWithCells="1">
              <from>
                <xdr:col>26</xdr:col>
                <xdr:colOff>476250</xdr:colOff>
                <xdr:row>14</xdr:row>
                <xdr:rowOff>19050</xdr:rowOff>
              </from>
              <to>
                <xdr:col>29</xdr:col>
                <xdr:colOff>457200</xdr:colOff>
                <xdr:row>49</xdr:row>
                <xdr:rowOff>152400</xdr:rowOff>
              </to>
            </anchor>
          </objectPr>
        </oleObject>
      </mc:Choice>
      <mc:Fallback>
        <oleObject progId="Packager Shell Object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B5" sqref="B5"/>
    </sheetView>
  </sheetViews>
  <sheetFormatPr defaultRowHeight="14.25" x14ac:dyDescent="0.2"/>
  <cols>
    <col min="1" max="1" width="18.25" bestFit="1" customWidth="1"/>
    <col min="2" max="2" width="37.875" customWidth="1"/>
    <col min="3" max="3" width="43.75" customWidth="1"/>
    <col min="4" max="4" width="28.125" customWidth="1"/>
    <col min="5" max="5" width="36.875" customWidth="1"/>
  </cols>
  <sheetData>
    <row r="1" spans="1:5" x14ac:dyDescent="0.2">
      <c r="A1" s="21" t="s">
        <v>47</v>
      </c>
      <c r="B1" s="21" t="s">
        <v>53</v>
      </c>
      <c r="C1" s="21" t="s">
        <v>58</v>
      </c>
      <c r="D1" s="21" t="s">
        <v>59</v>
      </c>
      <c r="E1" s="21" t="s">
        <v>61</v>
      </c>
    </row>
    <row r="2" spans="1:5" x14ac:dyDescent="0.2">
      <c r="A2" s="16" t="s">
        <v>48</v>
      </c>
      <c r="B2" s="16" t="s">
        <v>54</v>
      </c>
      <c r="C2" s="18" t="s">
        <v>66</v>
      </c>
      <c r="D2" s="19">
        <v>13621766495</v>
      </c>
      <c r="E2" s="18" t="s">
        <v>66</v>
      </c>
    </row>
    <row r="3" spans="1:5" ht="22.5" x14ac:dyDescent="0.2">
      <c r="A3" s="16" t="s">
        <v>48</v>
      </c>
      <c r="B3" s="17" t="s">
        <v>55</v>
      </c>
      <c r="C3" s="18" t="s">
        <v>66</v>
      </c>
      <c r="D3" s="19"/>
      <c r="E3" s="18" t="s">
        <v>66</v>
      </c>
    </row>
    <row r="4" spans="1:5" ht="22.5" x14ac:dyDescent="0.2">
      <c r="A4" s="16" t="s">
        <v>48</v>
      </c>
      <c r="B4" s="16" t="s">
        <v>69</v>
      </c>
      <c r="C4" s="18" t="s">
        <v>66</v>
      </c>
      <c r="D4" s="17" t="s">
        <v>68</v>
      </c>
      <c r="E4" s="18" t="s">
        <v>66</v>
      </c>
    </row>
    <row r="5" spans="1:5" ht="33.75" x14ac:dyDescent="0.2">
      <c r="A5" s="16" t="s">
        <v>49</v>
      </c>
      <c r="B5" s="17" t="s">
        <v>62</v>
      </c>
      <c r="C5" s="18" t="s">
        <v>66</v>
      </c>
      <c r="D5" s="20" t="s">
        <v>63</v>
      </c>
      <c r="E5" s="18" t="s">
        <v>66</v>
      </c>
    </row>
    <row r="6" spans="1:5" ht="33.75" x14ac:dyDescent="0.2">
      <c r="A6" s="16" t="s">
        <v>50</v>
      </c>
      <c r="B6" s="17" t="s">
        <v>56</v>
      </c>
      <c r="C6" s="18" t="s">
        <v>66</v>
      </c>
      <c r="D6" s="17" t="s">
        <v>56</v>
      </c>
      <c r="E6" s="18" t="s">
        <v>66</v>
      </c>
    </row>
    <row r="7" spans="1:5" ht="22.5" x14ac:dyDescent="0.2">
      <c r="A7" s="16" t="s">
        <v>51</v>
      </c>
      <c r="B7" s="16" t="s">
        <v>57</v>
      </c>
      <c r="C7" s="18" t="s">
        <v>67</v>
      </c>
      <c r="D7" s="17" t="s">
        <v>60</v>
      </c>
      <c r="E7" s="18" t="s">
        <v>67</v>
      </c>
    </row>
    <row r="8" spans="1:5" x14ac:dyDescent="0.2">
      <c r="A8" s="22" t="s">
        <v>52</v>
      </c>
      <c r="B8" s="18" t="s">
        <v>64</v>
      </c>
      <c r="C8" s="18" t="s">
        <v>66</v>
      </c>
      <c r="D8" s="18" t="s">
        <v>65</v>
      </c>
      <c r="E8" s="18" t="s">
        <v>66</v>
      </c>
    </row>
  </sheetData>
  <phoneticPr fontId="1" type="noConversion"/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Implemetation plan</vt:lpstr>
      <vt:lpstr>Backout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2023-08-24T10:01:04Z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8e637f-7bb7-4040-a22f-4e3924ef3558_Enabled">
    <vt:lpwstr>true</vt:lpwstr>
  </property>
  <property fmtid="{D5CDD505-2E9C-101B-9397-08002B2CF9AE}" pid="3" name="MSIP_Label_0a8e637f-7bb7-4040-a22f-4e3924ef3558_SetDate">
    <vt:lpwstr>2023-11-16T10:54:27Z</vt:lpwstr>
  </property>
  <property fmtid="{D5CDD505-2E9C-101B-9397-08002B2CF9AE}" pid="4" name="MSIP_Label_0a8e637f-7bb7-4040-a22f-4e3924ef3558_Method">
    <vt:lpwstr>Privileged</vt:lpwstr>
  </property>
  <property fmtid="{D5CDD505-2E9C-101B-9397-08002B2CF9AE}" pid="5" name="MSIP_Label_0a8e637f-7bb7-4040-a22f-4e3924ef3558_Name">
    <vt:lpwstr>CLAINTERN</vt:lpwstr>
  </property>
  <property fmtid="{D5CDD505-2E9C-101B-9397-08002B2CF9AE}" pid="6" name="MSIP_Label_0a8e637f-7bb7-4040-a22f-4e3924ef3558_SiteId">
    <vt:lpwstr>e0fd434d-ba64-497b-90d2-859c472e1a92</vt:lpwstr>
  </property>
  <property fmtid="{D5CDD505-2E9C-101B-9397-08002B2CF9AE}" pid="7" name="MSIP_Label_0a8e637f-7bb7-4040-a22f-4e3924ef3558_ActionId">
    <vt:lpwstr>5ba77ff6-c3c3-45b8-a612-1a5fba73788a</vt:lpwstr>
  </property>
  <property fmtid="{D5CDD505-2E9C-101B-9397-08002B2CF9AE}" pid="8" name="MSIP_Label_0a8e637f-7bb7-4040-a22f-4e3924ef3558_ContentBits">
    <vt:lpwstr>2</vt:lpwstr>
  </property>
  <property fmtid="{D5CDD505-2E9C-101B-9397-08002B2CF9AE}" pid="9" name="Classification">
    <vt:lpwstr>INTERNAL</vt:lpwstr>
  </property>
</Properties>
</file>