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nass MB\Documents\Cours universia\Excel Avancé 3ème Année\cours\Excel Avancé TPs Semaines\TP_Semaine_4\"/>
    </mc:Choice>
  </mc:AlternateContent>
  <xr:revisionPtr revIDLastSave="0" documentId="13_ncr:1_{72F8F4DA-9D22-4E22-8D8E-E23023F71CD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alidation_Données" sheetId="1" r:id="rId1"/>
    <sheet name="Produits_Dispo" sheetId="2" r:id="rId2"/>
    <sheet name="Liste_Déroulante" sheetId="3" r:id="rId3"/>
    <sheet name="Liste_Déroul_Dynamic" sheetId="5" r:id="rId4"/>
    <sheet name="Filières_Disciplines" sheetId="6" r:id="rId5"/>
    <sheet name="Liste_Déroul_Cascade" sheetId="7" r:id="rId6"/>
    <sheet name="Validation_Perso" sheetId="9" r:id="rId7"/>
  </sheets>
  <definedNames>
    <definedName name="Droit">TabFilières[Droit]</definedName>
    <definedName name="Économie">TabFilières[Économie]</definedName>
    <definedName name="Ingénierie">TabFilières[Ingénierie]</definedName>
    <definedName name="listeProd">TabProdDisp[Nom produit]</definedName>
    <definedName name="Paramédical">TabFilières[Paramédical]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9" l="1"/>
  <c r="C14" i="9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0" i="5"/>
  <c r="D10" i="5" s="1"/>
  <c r="C7" i="5"/>
  <c r="D7" i="5" s="1"/>
  <c r="C8" i="5"/>
  <c r="D8" i="5" s="1"/>
  <c r="C9" i="5"/>
  <c r="D9" i="5" s="1"/>
  <c r="C5" i="5"/>
  <c r="D5" i="5" s="1"/>
  <c r="C6" i="5"/>
  <c r="D6" i="5" s="1"/>
  <c r="C4" i="5"/>
  <c r="D4" i="5" s="1"/>
  <c r="C4" i="3"/>
  <c r="D4" i="3" s="1"/>
</calcChain>
</file>

<file path=xl/sharedStrings.xml><?xml version="1.0" encoding="utf-8"?>
<sst xmlns="http://schemas.openxmlformats.org/spreadsheetml/2006/main" count="115" uniqueCount="84">
  <si>
    <t>Numéro CIN</t>
  </si>
  <si>
    <t>Nom Complet</t>
  </si>
  <si>
    <t>Date du Concours</t>
  </si>
  <si>
    <t>Note Résultat</t>
  </si>
  <si>
    <t>Statut du Candidat</t>
  </si>
  <si>
    <t>Mohamed El Fassi</t>
  </si>
  <si>
    <t>Admis</t>
  </si>
  <si>
    <t>Fatima Bennani</t>
  </si>
  <si>
    <t>Liste d'attente</t>
  </si>
  <si>
    <t>Youssef El Kbir</t>
  </si>
  <si>
    <t>Refusé</t>
  </si>
  <si>
    <t>Résultats Concours</t>
  </si>
  <si>
    <t>J448899</t>
  </si>
  <si>
    <t>E771133</t>
  </si>
  <si>
    <t>Nom produit</t>
  </si>
  <si>
    <t>Prix unitaire</t>
  </si>
  <si>
    <t>Réfrigérateur LG</t>
  </si>
  <si>
    <t>Lave-linge Samsung</t>
  </si>
  <si>
    <t>Four à micro-ondes Sharp</t>
  </si>
  <si>
    <t>Fer à repasser Tefal</t>
  </si>
  <si>
    <t>Livre 'Le Petit Prince'</t>
  </si>
  <si>
    <t>Livre '1984'</t>
  </si>
  <si>
    <t>Livre 'L'Alchimiste'</t>
  </si>
  <si>
    <t>Séchoir à cheveux Philips</t>
  </si>
  <si>
    <t>Crème hydratante Nivea</t>
  </si>
  <si>
    <t>Tableau des Produits Disponibles</t>
  </si>
  <si>
    <t>Nom du produit</t>
  </si>
  <si>
    <t>Quantité</t>
  </si>
  <si>
    <t>Total</t>
  </si>
  <si>
    <t>Tableau de Facture Produits</t>
  </si>
  <si>
    <t>E332255</t>
  </si>
  <si>
    <t>Droit Privé</t>
  </si>
  <si>
    <t>Économie Appliquée</t>
  </si>
  <si>
    <t>Génie Civil</t>
  </si>
  <si>
    <t>Infirmier</t>
  </si>
  <si>
    <t>Droit Public</t>
  </si>
  <si>
    <t>Gestion des Entreprises</t>
  </si>
  <si>
    <t>Génie Informatique</t>
  </si>
  <si>
    <t>Kinésithérapie</t>
  </si>
  <si>
    <t>Droit International</t>
  </si>
  <si>
    <t>Génie Électrique</t>
  </si>
  <si>
    <t>Radiologie</t>
  </si>
  <si>
    <t>Droit des Affaires</t>
  </si>
  <si>
    <t>Finance</t>
  </si>
  <si>
    <t>Génie Mécanique</t>
  </si>
  <si>
    <t>Laboratoire Biomédical</t>
  </si>
  <si>
    <t>Droit Fiscal</t>
  </si>
  <si>
    <t>Marketing et Commerce</t>
  </si>
  <si>
    <t>Génie Industriel</t>
  </si>
  <si>
    <t>Anesthésie et Réanimation</t>
  </si>
  <si>
    <t>Date de naissance</t>
  </si>
  <si>
    <t>Filière</t>
  </si>
  <si>
    <t>Tableau des Inscriptions des Étudiants</t>
  </si>
  <si>
    <t>Sciences Économiques</t>
  </si>
  <si>
    <t>Num. CIN</t>
  </si>
  <si>
    <t>E412698</t>
  </si>
  <si>
    <t>B562844</t>
  </si>
  <si>
    <t>J332155</t>
  </si>
  <si>
    <t>Droit</t>
  </si>
  <si>
    <t>Ingénierie</t>
  </si>
  <si>
    <t>Économie</t>
  </si>
  <si>
    <t>Paramédical</t>
  </si>
  <si>
    <t>Discipline</t>
  </si>
  <si>
    <t>Filières des Disciplines Universitaires</t>
  </si>
  <si>
    <t>GSM</t>
  </si>
  <si>
    <t>Type de Numéro</t>
  </si>
  <si>
    <t>Mohamed Lahlou</t>
  </si>
  <si>
    <t>Fatima Zahra Ouhdi</t>
  </si>
  <si>
    <t>Fixe</t>
  </si>
  <si>
    <t>Youssef Bouhaddou</t>
  </si>
  <si>
    <t>Tableau des Numéros de Téléphone</t>
  </si>
  <si>
    <t>Numéro de Tél.</t>
  </si>
  <si>
    <t>0665345678</t>
  </si>
  <si>
    <t>0528345678</t>
  </si>
  <si>
    <t>0600543210</t>
  </si>
  <si>
    <t>B112233</t>
  </si>
  <si>
    <t>Anir Ait Aissa</t>
  </si>
  <si>
    <t>B772266</t>
  </si>
  <si>
    <t>B115566</t>
  </si>
  <si>
    <t>0528541222</t>
  </si>
  <si>
    <t>Nouveau Produit 1</t>
  </si>
  <si>
    <t>Nouveau Produit 2</t>
  </si>
  <si>
    <t>Formule 1</t>
  </si>
  <si>
    <t>Formule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</si>
</sst>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€&quot;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indent="1"/>
    </xf>
    <xf numFmtId="0" fontId="4" fillId="0" borderId="1" xfId="0" applyFont="1" applyBorder="1"/>
    <xf numFmtId="14" fontId="4" fillId="0" borderId="1" xfId="0" applyNumberFormat="1" applyFont="1" applyBorder="1"/>
    <xf numFmtId="0" fontId="4" fillId="0" borderId="1" xfId="0" applyFont="1" applyBorder="1" applyAlignment="1">
      <alignment horizontal="right" indent="1"/>
    </xf>
    <xf numFmtId="0" fontId="1" fillId="4" borderId="1" xfId="0" applyFont="1" applyFill="1" applyBorder="1" applyAlignment="1">
      <alignment horizontal="center" vertical="center"/>
    </xf>
    <xf numFmtId="164" fontId="0" fillId="0" borderId="0" xfId="0" applyNumberFormat="1"/>
    <xf numFmtId="164" fontId="4" fillId="0" borderId="1" xfId="0" applyNumberFormat="1" applyFont="1" applyBorder="1"/>
    <xf numFmtId="0" fontId="0" fillId="0" borderId="4" xfId="0" applyBorder="1"/>
    <xf numFmtId="164" fontId="0" fillId="0" borderId="2" xfId="0" applyNumberFormat="1" applyBorder="1"/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/>
    <xf numFmtId="0" fontId="0" fillId="0" borderId="10" xfId="0" applyBorder="1"/>
    <xf numFmtId="0" fontId="0" fillId="0" borderId="1" xfId="0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/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9" fillId="0" borderId="1" xfId="0" applyFont="1" applyBorder="1"/>
    <xf numFmtId="164" fontId="9" fillId="0" borderId="1" xfId="0" applyNumberFormat="1" applyFont="1" applyBorder="1"/>
    <xf numFmtId="164" fontId="0" fillId="0" borderId="7" xfId="0" applyNumberFormat="1" applyBorder="1"/>
    <xf numFmtId="0" fontId="0" fillId="0" borderId="0" xfId="0" applyProtection="1"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Protection="1">
      <protection locked="0"/>
    </xf>
    <xf numFmtId="164" fontId="0" fillId="0" borderId="0" xfId="0" applyNumberFormat="1" applyProtection="1">
      <protection locked="0"/>
    </xf>
    <xf numFmtId="0" fontId="9" fillId="0" borderId="1" xfId="0" applyFont="1" applyBorder="1" applyAlignment="1">
      <alignment horizontal="left"/>
    </xf>
    <xf numFmtId="14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/>
    <xf numFmtId="0" fontId="9" fillId="0" borderId="1" xfId="0" applyFont="1" applyBorder="1" applyProtection="1">
      <protection locked="0"/>
    </xf>
    <xf numFmtId="0" fontId="0" fillId="0" borderId="13" xfId="0" applyBorder="1"/>
    <xf numFmtId="0" fontId="10" fillId="0" borderId="11" xfId="0" applyFont="1" applyBorder="1"/>
    <xf numFmtId="0" fontId="11" fillId="7" borderId="12" xfId="0" applyFont="1" applyFill="1" applyBorder="1"/>
    <xf numFmtId="0" fontId="11" fillId="7" borderId="1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 applyProtection="1">
      <alignment horizontal="center" vertical="center"/>
      <protection locked="0"/>
    </xf>
    <xf numFmtId="0" fontId="5" fillId="5" borderId="3" xfId="0" applyFont="1" applyFill="1" applyBorder="1" applyAlignment="1" applyProtection="1">
      <alignment horizontal="center" vertical="center"/>
      <protection locked="0"/>
    </xf>
    <xf numFmtId="0" fontId="5" fillId="5" borderId="4" xfId="0" applyFont="1" applyFill="1" applyBorder="1" applyAlignment="1" applyProtection="1">
      <alignment horizontal="center" vertical="center"/>
      <protection locked="0"/>
    </xf>
    <xf numFmtId="0" fontId="6" fillId="6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1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#,##0.0\ &quot;€&quot;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184340</xdr:colOff>
      <xdr:row>0</xdr:row>
      <xdr:rowOff>61060</xdr:rowOff>
    </xdr:from>
    <xdr:to>
      <xdr:col>10</xdr:col>
      <xdr:colOff>241575</xdr:colOff>
      <xdr:row>13</xdr:row>
      <xdr:rowOff>179457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5A061D5-9BC9-B3EB-DA93-D63F757E9274}"/>
            </a:ext>
          </a:extLst>
        </xdr:cNvPr>
        <xdr:cNvSpPr txBox="1"/>
      </xdr:nvSpPr>
      <xdr:spPr>
        <a:xfrm>
          <a:off x="5367873" y="61060"/>
          <a:ext cx="3094191" cy="281714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50" b="1">
              <a:latin typeface="Sagona Book" panose="02020503050505020204" pitchFamily="18" charset="0"/>
            </a:rPr>
            <a:t>•</a:t>
          </a:r>
          <a:r>
            <a:rPr lang="fr-FR" sz="1050">
              <a:latin typeface="Sagona Book" panose="02020503050505020204" pitchFamily="18" charset="0"/>
            </a:rPr>
            <a:t> </a:t>
          </a:r>
          <a:r>
            <a:rPr lang="fr-FR" sz="1050"/>
            <a:t>Posez les contraintes suivantes pour les futurs remplissages du tableau :</a:t>
          </a:r>
        </a:p>
        <a:p>
          <a:endParaRPr lang="fr-FR" sz="500"/>
        </a:p>
        <a:p>
          <a:r>
            <a:rPr lang="fr-FR" sz="1050"/>
            <a:t>    - Le </a:t>
          </a:r>
          <a:r>
            <a:rPr lang="fr-FR" sz="1050" b="1"/>
            <a:t>Numéro CIN</a:t>
          </a:r>
          <a:r>
            <a:rPr lang="fr-FR" sz="1050"/>
            <a:t> doit comporter exactement</a:t>
          </a:r>
          <a:r>
            <a:rPr lang="fr-FR" sz="1050" baseline="0"/>
            <a:t> </a:t>
          </a:r>
        </a:p>
        <a:p>
          <a:r>
            <a:rPr lang="fr-FR" sz="1050"/>
            <a:t>7</a:t>
          </a:r>
          <a:r>
            <a:rPr lang="fr-FR" sz="1050" baseline="0"/>
            <a:t> </a:t>
          </a:r>
          <a:r>
            <a:rPr lang="fr-FR" sz="1050"/>
            <a:t>caractères.</a:t>
          </a:r>
        </a:p>
        <a:p>
          <a:r>
            <a:rPr lang="fr-FR" sz="1050"/>
            <a:t>    - Le </a:t>
          </a:r>
          <a:r>
            <a:rPr lang="fr-FR" sz="1050" b="1"/>
            <a:t>Nom Complet</a:t>
          </a:r>
          <a:r>
            <a:rPr lang="fr-FR" sz="1050" baseline="0"/>
            <a:t> </a:t>
          </a:r>
          <a:r>
            <a:rPr lang="fr-FR" sz="1050"/>
            <a:t>doit contenir moins de </a:t>
          </a:r>
        </a:p>
        <a:p>
          <a:r>
            <a:rPr lang="fr-FR" sz="1050"/>
            <a:t>30 caractères.</a:t>
          </a:r>
        </a:p>
        <a:p>
          <a:r>
            <a:rPr lang="fr-FR" sz="1050"/>
            <a:t>    - La </a:t>
          </a:r>
          <a:r>
            <a:rPr lang="fr-FR" sz="1050" b="1"/>
            <a:t>Date du Concours</a:t>
          </a:r>
          <a:r>
            <a:rPr lang="fr-FR" sz="1050"/>
            <a:t> ne doit pas dépasser la date d'aujourd'hui.</a:t>
          </a:r>
        </a:p>
        <a:p>
          <a:r>
            <a:rPr lang="fr-FR" sz="1050"/>
            <a:t>    - La </a:t>
          </a:r>
          <a:r>
            <a:rPr lang="fr-FR" sz="1050" b="1"/>
            <a:t>Note Résultat</a:t>
          </a:r>
          <a:r>
            <a:rPr lang="fr-FR" sz="1050"/>
            <a:t> doit être comprise entre </a:t>
          </a:r>
        </a:p>
        <a:p>
          <a:r>
            <a:rPr lang="fr-FR" sz="1050"/>
            <a:t>0 et 20.</a:t>
          </a:r>
        </a:p>
        <a:p>
          <a:r>
            <a:rPr lang="fr-FR" sz="1050"/>
            <a:t>    - Le </a:t>
          </a:r>
          <a:r>
            <a:rPr lang="fr-FR" sz="1050" b="1"/>
            <a:t>Statut du Candidat</a:t>
          </a:r>
          <a:r>
            <a:rPr lang="fr-FR" sz="1050"/>
            <a:t> doit être l'une des trois options suivantes : "</a:t>
          </a:r>
          <a:r>
            <a:rPr lang="fr-FR" sz="1050" i="1"/>
            <a:t>Admis</a:t>
          </a:r>
          <a:r>
            <a:rPr lang="fr-FR" sz="1050"/>
            <a:t>", "</a:t>
          </a:r>
          <a:r>
            <a:rPr lang="fr-FR" sz="1050" i="1"/>
            <a:t>Liste d'attente</a:t>
          </a:r>
          <a:r>
            <a:rPr lang="fr-FR" sz="1050"/>
            <a:t>" ou "</a:t>
          </a:r>
          <a:r>
            <a:rPr lang="fr-FR" sz="1050" i="1"/>
            <a:t>Refusé</a:t>
          </a:r>
          <a:r>
            <a:rPr lang="fr-FR" sz="1050"/>
            <a:t>".</a:t>
          </a:r>
        </a:p>
        <a:p>
          <a:endParaRPr lang="fr-FR" sz="800"/>
        </a:p>
        <a:p>
          <a:r>
            <a:rPr lang="fr-FR" sz="1050" b="1">
              <a:latin typeface="Sagona Book" panose="02020503050505020204" pitchFamily="18" charset="0"/>
            </a:rPr>
            <a:t>•</a:t>
          </a:r>
          <a:r>
            <a:rPr lang="fr-FR" sz="1050">
              <a:latin typeface="Sagona Book" panose="02020503050505020204" pitchFamily="18" charset="0"/>
            </a:rPr>
            <a:t> </a:t>
          </a:r>
          <a:r>
            <a:rPr lang="fr-FR" sz="1050"/>
            <a:t>Ajoutez</a:t>
          </a:r>
          <a:r>
            <a:rPr lang="fr-FR" sz="1050" baseline="0"/>
            <a:t> une </a:t>
          </a:r>
          <a:r>
            <a:rPr lang="fr-FR" sz="1050" b="1" baseline="0"/>
            <a:t>alerte d'erreur</a:t>
          </a:r>
          <a:r>
            <a:rPr lang="fr-FR" sz="1050" baseline="0"/>
            <a:t> lorsque des valeurs non valides sont insérées.</a:t>
          </a:r>
          <a:endParaRPr lang="fr-FR" sz="105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590282</xdr:colOff>
      <xdr:row>3</xdr:row>
      <xdr:rowOff>87200</xdr:rowOff>
    </xdr:from>
    <xdr:ext cx="2133063" cy="1670229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FE538C80-07F8-8048-5A79-4057298495D8}"/>
            </a:ext>
          </a:extLst>
        </xdr:cNvPr>
        <xdr:cNvSpPr txBox="1"/>
      </xdr:nvSpPr>
      <xdr:spPr>
        <a:xfrm>
          <a:off x="5500352" y="610404"/>
          <a:ext cx="2133063" cy="16702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fr-FR" sz="1100"/>
        </a:p>
      </xdr:txBody>
    </xdr:sp>
    <xdr:clientData/>
  </xdr:oneCellAnchor>
  <xdr:twoCellAnchor>
    <xdr:from>
      <xdr:col>4</xdr:col>
      <xdr:colOff>248186</xdr:colOff>
      <xdr:row>2</xdr:row>
      <xdr:rowOff>67078</xdr:rowOff>
    </xdr:from>
    <xdr:to>
      <xdr:col>8</xdr:col>
      <xdr:colOff>406399</xdr:colOff>
      <xdr:row>11</xdr:row>
      <xdr:rowOff>73785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BF6623A0-EA85-92DA-3B11-AA5843CB1422}"/>
            </a:ext>
          </a:extLst>
        </xdr:cNvPr>
        <xdr:cNvSpPr txBox="1">
          <a:spLocks noChangeArrowheads="1"/>
        </xdr:cNvSpPr>
      </xdr:nvSpPr>
      <xdr:spPr bwMode="auto">
        <a:xfrm>
          <a:off x="4401086" y="403628"/>
          <a:ext cx="3206213" cy="172120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6350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l" rtl="0">
            <a:defRPr sz="1000"/>
          </a:pPr>
          <a:r>
            <a:rPr lang="fr-FR" sz="1100" b="1" i="0" u="none" strike="noStrike" baseline="0">
              <a:solidFill>
                <a:srgbClr val="000000"/>
              </a:solidFill>
              <a:latin typeface="Sagona Book" panose="020F0502020204030204" pitchFamily="18" charset="0"/>
              <a:cs typeface="Calibri"/>
            </a:rPr>
            <a:t>•</a:t>
          </a:r>
          <a:r>
            <a:rPr lang="fr-FR" sz="1100" b="0" i="0" u="none" strike="noStrike" baseline="0">
              <a:solidFill>
                <a:srgbClr val="000000"/>
              </a:solidFill>
              <a:latin typeface="+mn-lt"/>
              <a:cs typeface="Calibri"/>
            </a:rPr>
            <a:t> À partir du </a:t>
          </a:r>
          <a:r>
            <a:rPr lang="fr-FR" sz="1100" b="0" i="0" u="sng" strike="noStrike" baseline="0">
              <a:solidFill>
                <a:srgbClr val="000000"/>
              </a:solidFill>
              <a:latin typeface="Calibri"/>
              <a:cs typeface="Calibri"/>
            </a:rPr>
            <a:t>tableau des Produits Disponibles</a:t>
          </a:r>
          <a:r>
            <a:rPr lang="fr-F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, </a:t>
          </a:r>
          <a:r>
            <a:rPr lang="fr-FR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remplissez</a:t>
          </a:r>
          <a:r>
            <a:rPr lang="fr-F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ce tableau de facture en </a:t>
          </a:r>
          <a:r>
            <a:rPr lang="fr-FR" sz="1100" b="0" i="0" u="sng" strike="noStrike" baseline="0">
              <a:solidFill>
                <a:srgbClr val="000000"/>
              </a:solidFill>
              <a:latin typeface="Calibri"/>
              <a:cs typeface="Calibri"/>
            </a:rPr>
            <a:t>sélectionnant</a:t>
          </a:r>
          <a:r>
            <a:rPr lang="fr-F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le nom du produit depuis une </a:t>
          </a:r>
          <a:r>
            <a:rPr lang="fr-FR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liste déroulante</a:t>
          </a:r>
          <a:r>
            <a:rPr lang="fr-F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. </a:t>
          </a:r>
        </a:p>
        <a:p>
          <a:pPr algn="l" rtl="0">
            <a:defRPr sz="1000"/>
          </a:pPr>
          <a:endParaRPr lang="fr-FR" sz="7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fr-FR" sz="1000" b="1" i="0" baseline="0">
              <a:effectLst/>
              <a:latin typeface="+mn-lt"/>
              <a:ea typeface="+mn-ea"/>
              <a:cs typeface="+mn-cs"/>
            </a:rPr>
            <a:t>•</a:t>
          </a:r>
          <a:r>
            <a:rPr lang="fr-F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Une fois le produit choisi, son </a:t>
          </a:r>
          <a:r>
            <a:rPr lang="fr-FR" sz="1100" b="0" i="0" u="sng" strike="noStrike" baseline="0">
              <a:solidFill>
                <a:srgbClr val="000000"/>
              </a:solidFill>
              <a:latin typeface="Calibri"/>
              <a:cs typeface="Calibri"/>
            </a:rPr>
            <a:t>prix unitaire</a:t>
          </a:r>
          <a:r>
            <a:rPr lang="fr-F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doit s'afficher automatiquement. </a:t>
          </a:r>
        </a:p>
        <a:p>
          <a:pPr algn="l" rtl="0">
            <a:defRPr sz="1000"/>
          </a:pPr>
          <a:endParaRPr lang="fr-FR" sz="7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fr-FR" sz="1000" b="1" i="0" baseline="0">
              <a:effectLst/>
              <a:latin typeface="+mn-lt"/>
              <a:ea typeface="+mn-ea"/>
              <a:cs typeface="+mn-cs"/>
            </a:rPr>
            <a:t>• </a:t>
          </a:r>
          <a:r>
            <a:rPr lang="fr-F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Après avoir saisi la </a:t>
          </a:r>
          <a:r>
            <a:rPr lang="fr-FR" sz="1100" b="0" i="0" u="sng" strike="noStrike" baseline="0">
              <a:solidFill>
                <a:srgbClr val="000000"/>
              </a:solidFill>
              <a:latin typeface="Calibri"/>
              <a:cs typeface="Calibri"/>
            </a:rPr>
            <a:t>quantité</a:t>
          </a:r>
          <a:r>
            <a:rPr lang="fr-F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(qui doit être un nombre entier supérieur à 0), le total doit être calculé et affiché automatiquement.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590282</xdr:colOff>
      <xdr:row>3</xdr:row>
      <xdr:rowOff>87200</xdr:rowOff>
    </xdr:from>
    <xdr:ext cx="2133063" cy="1670229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7BE7F7D8-9DF3-48C8-8596-E14663685060}"/>
            </a:ext>
          </a:extLst>
        </xdr:cNvPr>
        <xdr:cNvSpPr txBox="1"/>
      </xdr:nvSpPr>
      <xdr:spPr>
        <a:xfrm>
          <a:off x="5495657" y="611075"/>
          <a:ext cx="2133063" cy="16702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fr-FR" sz="1100"/>
        </a:p>
      </xdr:txBody>
    </xdr:sp>
    <xdr:clientData/>
  </xdr:oneCellAnchor>
  <xdr:twoCellAnchor>
    <xdr:from>
      <xdr:col>4</xdr:col>
      <xdr:colOff>248186</xdr:colOff>
      <xdr:row>2</xdr:row>
      <xdr:rowOff>67078</xdr:rowOff>
    </xdr:from>
    <xdr:to>
      <xdr:col>8</xdr:col>
      <xdr:colOff>431799</xdr:colOff>
      <xdr:row>13</xdr:row>
      <xdr:rowOff>184150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5129DEFB-A340-4E11-B39F-80BFB09E3EFD}"/>
            </a:ext>
          </a:extLst>
        </xdr:cNvPr>
        <xdr:cNvSpPr txBox="1">
          <a:spLocks noChangeArrowheads="1"/>
        </xdr:cNvSpPr>
      </xdr:nvSpPr>
      <xdr:spPr bwMode="auto">
        <a:xfrm>
          <a:off x="4401086" y="403628"/>
          <a:ext cx="3231613" cy="221257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6350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l" rtl="0">
            <a:defRPr sz="1000"/>
          </a:pPr>
          <a:r>
            <a:rPr lang="fr-FR" sz="1100" b="0" i="0" u="none" strike="noStrike" baseline="0">
              <a:solidFill>
                <a:srgbClr val="000000"/>
              </a:solidFill>
              <a:latin typeface="+mn-lt"/>
              <a:cs typeface="Calibri"/>
            </a:rPr>
            <a:t>Répondez aux questions de la feuille précédente en ajoutant :</a:t>
          </a:r>
        </a:p>
        <a:p>
          <a:pPr algn="l" rtl="0">
            <a:defRPr sz="1000"/>
          </a:pPr>
          <a:endParaRPr lang="fr-FR" sz="700" b="0" i="0" u="none" strike="noStrike" baseline="0">
            <a:solidFill>
              <a:srgbClr val="000000"/>
            </a:solidFill>
            <a:latin typeface="+mn-lt"/>
            <a:cs typeface="Calibri"/>
          </a:endParaRPr>
        </a:p>
        <a:p>
          <a:pPr algn="l" rtl="0">
            <a:defRPr sz="1000"/>
          </a:pPr>
          <a:r>
            <a:rPr lang="fr-FR" sz="1100" b="1" i="0" u="none" strike="noStrike" baseline="0">
              <a:solidFill>
                <a:srgbClr val="000000"/>
              </a:solidFill>
              <a:latin typeface="Sagona Book" panose="02020503050505020204" pitchFamily="18" charset="0"/>
              <a:cs typeface="Calibri"/>
            </a:rPr>
            <a:t>• </a:t>
          </a:r>
          <a:r>
            <a:rPr lang="fr-FR" sz="1100" b="0" i="0" u="none" strike="noStrike" baseline="0">
              <a:solidFill>
                <a:srgbClr val="000000"/>
              </a:solidFill>
              <a:latin typeface="+mn-lt"/>
              <a:cs typeface="Calibri"/>
            </a:rPr>
            <a:t>Une </a:t>
          </a:r>
          <a:r>
            <a:rPr lang="fr-FR" sz="1100" b="1" i="0" u="none" strike="noStrike" baseline="0">
              <a:solidFill>
                <a:srgbClr val="000000"/>
              </a:solidFill>
              <a:latin typeface="+mn-lt"/>
              <a:cs typeface="Calibri"/>
            </a:rPr>
            <a:t>liste déroulante dynamique</a:t>
          </a:r>
          <a:r>
            <a:rPr lang="fr-FR" sz="1100" b="0" i="0" u="none" strike="noStrike" baseline="0">
              <a:solidFill>
                <a:srgbClr val="000000"/>
              </a:solidFill>
              <a:latin typeface="+mn-lt"/>
              <a:cs typeface="Calibri"/>
            </a:rPr>
            <a:t> qui change en fonction du contenu du </a:t>
          </a:r>
          <a:r>
            <a:rPr lang="fr-FR" sz="1100" b="0" i="0" u="sng" strike="noStrike" baseline="0">
              <a:solidFill>
                <a:srgbClr val="000000"/>
              </a:solidFill>
              <a:latin typeface="+mn-lt"/>
              <a:cs typeface="Calibri"/>
            </a:rPr>
            <a:t>tableau des Produits Disponibles</a:t>
          </a:r>
          <a:r>
            <a:rPr lang="fr-FR" sz="1100" b="0" i="0" u="none" strike="noStrike" baseline="0">
              <a:solidFill>
                <a:srgbClr val="000000"/>
              </a:solidFill>
              <a:latin typeface="+mn-lt"/>
              <a:cs typeface="Calibri"/>
            </a:rPr>
            <a:t>.</a:t>
          </a:r>
        </a:p>
        <a:p>
          <a:pPr algn="l" rtl="0">
            <a:defRPr sz="1000"/>
          </a:pPr>
          <a:endParaRPr lang="fr-FR" sz="600" b="0" i="0" u="none" strike="noStrike" baseline="0">
            <a:solidFill>
              <a:srgbClr val="000000"/>
            </a:solidFill>
            <a:latin typeface="+mn-lt"/>
            <a:cs typeface="Calibri"/>
          </a:endParaRPr>
        </a:p>
        <a:p>
          <a:pPr algn="l" rtl="0">
            <a:defRPr sz="1000"/>
          </a:pPr>
          <a:r>
            <a:rPr lang="fr-FR" sz="1000" b="1" i="0" baseline="0">
              <a:effectLst/>
              <a:latin typeface="+mn-lt"/>
              <a:ea typeface="+mn-ea"/>
              <a:cs typeface="+mn-cs"/>
            </a:rPr>
            <a:t>• </a:t>
          </a:r>
          <a:r>
            <a:rPr lang="fr-FR" sz="1100" b="0" i="0" u="none" strike="noStrike" baseline="0">
              <a:solidFill>
                <a:srgbClr val="000000"/>
              </a:solidFill>
              <a:latin typeface="+mn-lt"/>
              <a:cs typeface="Calibri"/>
            </a:rPr>
            <a:t>Empêchez les utilisateurs de </a:t>
          </a:r>
          <a:r>
            <a:rPr lang="fr-FR" sz="1100" b="1" i="0" u="none" strike="noStrike" baseline="0">
              <a:solidFill>
                <a:srgbClr val="000000"/>
              </a:solidFill>
              <a:latin typeface="+mn-lt"/>
              <a:cs typeface="Calibri"/>
            </a:rPr>
            <a:t>modifier manuellement</a:t>
          </a:r>
          <a:r>
            <a:rPr lang="fr-FR" sz="1100" b="0" i="0" u="none" strike="noStrike" baseline="0">
              <a:solidFill>
                <a:srgbClr val="000000"/>
              </a:solidFill>
              <a:latin typeface="+mn-lt"/>
              <a:cs typeface="Calibri"/>
            </a:rPr>
            <a:t> le prix unitaire et le total.</a:t>
          </a:r>
        </a:p>
        <a:p>
          <a:pPr algn="l" rtl="0">
            <a:defRPr sz="1000"/>
          </a:pPr>
          <a:endParaRPr lang="fr-FR" sz="600" b="0" i="0" u="none" strike="noStrike" baseline="0">
            <a:solidFill>
              <a:srgbClr val="000000"/>
            </a:solidFill>
            <a:latin typeface="+mn-lt"/>
            <a:cs typeface="Calibri"/>
          </a:endParaRPr>
        </a:p>
        <a:p>
          <a:pPr algn="l" rtl="0">
            <a:defRPr sz="1000"/>
          </a:pPr>
          <a:r>
            <a:rPr lang="fr-FR" sz="1000" b="1" i="0" baseline="0">
              <a:effectLst/>
              <a:latin typeface="+mn-lt"/>
              <a:ea typeface="+mn-ea"/>
              <a:cs typeface="+mn-cs"/>
            </a:rPr>
            <a:t>• </a:t>
          </a:r>
          <a:r>
            <a:rPr lang="fr-FR" sz="1100" b="1" i="0" u="none" strike="noStrike" baseline="0">
              <a:solidFill>
                <a:srgbClr val="000000"/>
              </a:solidFill>
              <a:latin typeface="+mn-lt"/>
              <a:cs typeface="Calibri"/>
            </a:rPr>
            <a:t>Cachez la feuille</a:t>
          </a:r>
          <a:r>
            <a:rPr lang="fr-FR" sz="1100" b="0" i="0" u="none" strike="noStrike" baseline="0">
              <a:solidFill>
                <a:srgbClr val="000000"/>
              </a:solidFill>
              <a:latin typeface="+mn-lt"/>
              <a:cs typeface="Calibri"/>
            </a:rPr>
            <a:t> </a:t>
          </a:r>
          <a:r>
            <a:rPr lang="fr-FR" sz="1100" b="0" i="0" u="none" strike="noStrike" baseline="0">
              <a:solidFill>
                <a:srgbClr val="000000"/>
              </a:solidFill>
              <a:latin typeface="+mn-lt"/>
              <a:ea typeface="+mn-ea"/>
              <a:cs typeface="Calibri"/>
            </a:rPr>
            <a:t>des Produits Disponibles. </a:t>
          </a:r>
          <a:r>
            <a:rPr lang="fr-FR" sz="11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Calibri"/>
            </a:rPr>
            <a:t>(</a:t>
          </a:r>
          <a:r>
            <a:rPr lang="fr-FR" sz="1100">
              <a:solidFill>
                <a:srgbClr val="C00000"/>
              </a:solidFill>
            </a:rPr>
            <a:t>Faites un clic droit sur l'onglet (</a:t>
          </a:r>
          <a:r>
            <a:rPr lang="fr-FR" sz="1100" i="1">
              <a:solidFill>
                <a:srgbClr val="C00000"/>
              </a:solidFill>
            </a:rPr>
            <a:t>nom</a:t>
          </a:r>
          <a:r>
            <a:rPr lang="fr-FR" sz="1100">
              <a:solidFill>
                <a:srgbClr val="C00000"/>
              </a:solidFill>
            </a:rPr>
            <a:t>) de la feuille et sélectionnez </a:t>
          </a:r>
          <a:r>
            <a:rPr lang="fr-FR" sz="1100" b="1">
              <a:solidFill>
                <a:srgbClr val="C00000"/>
              </a:solidFill>
            </a:rPr>
            <a:t>Masquer</a:t>
          </a:r>
          <a:r>
            <a:rPr lang="fr-FR" sz="1100">
              <a:solidFill>
                <a:sysClr val="windowText" lastClr="000000"/>
              </a:solidFill>
            </a:rPr>
            <a:t>).</a:t>
          </a:r>
          <a:endParaRPr lang="fr-FR" sz="1100" b="0" i="0" u="none" strike="noStrike" baseline="0">
            <a:solidFill>
              <a:sysClr val="windowText" lastClr="000000"/>
            </a:solidFill>
            <a:latin typeface="+mn-lt"/>
            <a:ea typeface="+mn-ea"/>
            <a:cs typeface="Calibri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345723</xdr:colOff>
      <xdr:row>1</xdr:row>
      <xdr:rowOff>7056</xdr:rowOff>
    </xdr:from>
    <xdr:to>
      <xdr:col>9</xdr:col>
      <xdr:colOff>352778</xdr:colOff>
      <xdr:row>11</xdr:row>
      <xdr:rowOff>70555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1B263D66-76FE-4A92-BA45-A7B4A09ED37F}"/>
            </a:ext>
          </a:extLst>
        </xdr:cNvPr>
        <xdr:cNvSpPr txBox="1">
          <a:spLocks noChangeArrowheads="1"/>
        </xdr:cNvSpPr>
      </xdr:nvSpPr>
      <xdr:spPr bwMode="auto">
        <a:xfrm>
          <a:off x="5136445" y="282223"/>
          <a:ext cx="3817055" cy="198261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6350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l" rtl="0">
            <a:defRPr sz="1000"/>
          </a:pPr>
          <a:r>
            <a:rPr lang="fr-FR" sz="1100" b="0" i="0" u="none" strike="noStrike" baseline="0">
              <a:solidFill>
                <a:srgbClr val="000000"/>
              </a:solidFill>
              <a:latin typeface="+mn-lt"/>
              <a:cs typeface="Calibri"/>
            </a:rPr>
            <a:t>À partir du tableau </a:t>
          </a:r>
          <a:r>
            <a:rPr lang="fr-FR" sz="1100" b="0" i="0" u="sng" strike="noStrike" baseline="0">
              <a:solidFill>
                <a:srgbClr val="000000"/>
              </a:solidFill>
              <a:latin typeface="+mn-lt"/>
              <a:cs typeface="Calibri"/>
            </a:rPr>
            <a:t>Filières des Discipline Universitaires</a:t>
          </a:r>
          <a:r>
            <a:rPr lang="fr-FR" sz="1100" b="0" i="0" u="none" strike="noStrike" baseline="0">
              <a:solidFill>
                <a:srgbClr val="000000"/>
              </a:solidFill>
              <a:latin typeface="+mn-lt"/>
              <a:cs typeface="Calibri"/>
            </a:rPr>
            <a:t>, créez des </a:t>
          </a:r>
          <a:r>
            <a:rPr lang="fr-FR" sz="1100" b="1" i="0" u="none" strike="noStrike" baseline="0">
              <a:solidFill>
                <a:srgbClr val="000000"/>
              </a:solidFill>
              <a:latin typeface="+mn-lt"/>
              <a:cs typeface="Calibri"/>
            </a:rPr>
            <a:t>listes déroulantes en cascade</a:t>
          </a:r>
          <a:r>
            <a:rPr lang="fr-FR" sz="1100" b="0" i="0" u="none" strike="noStrike" baseline="0">
              <a:solidFill>
                <a:srgbClr val="000000"/>
              </a:solidFill>
              <a:latin typeface="+mn-lt"/>
              <a:cs typeface="Calibri"/>
            </a:rPr>
            <a:t> :</a:t>
          </a:r>
        </a:p>
        <a:p>
          <a:pPr algn="l" rtl="0">
            <a:defRPr sz="1000"/>
          </a:pPr>
          <a:endParaRPr lang="fr-FR" sz="500" b="0" i="0" u="none" strike="noStrike" baseline="0">
            <a:solidFill>
              <a:srgbClr val="000000"/>
            </a:solidFill>
            <a:latin typeface="+mn-lt"/>
            <a:cs typeface="Calibri"/>
          </a:endParaRPr>
        </a:p>
        <a:p>
          <a:pPr algn="l" rtl="0">
            <a:defRPr sz="1000"/>
          </a:pPr>
          <a:r>
            <a:rPr lang="fr-FR" sz="1100" b="0" i="0" u="none" strike="noStrike" baseline="0">
              <a:solidFill>
                <a:srgbClr val="000000"/>
              </a:solidFill>
              <a:latin typeface="+mn-lt"/>
              <a:cs typeface="Calibri"/>
            </a:rPr>
            <a:t>Créez une liste déroulante pour la discipline (Droit, Économie, Ingénierie, Paramédical) dans la colonne </a:t>
          </a:r>
          <a:r>
            <a:rPr lang="fr-FR" sz="1100" b="0" i="1" u="none" strike="noStrike" baseline="0">
              <a:solidFill>
                <a:srgbClr val="000000"/>
              </a:solidFill>
              <a:latin typeface="+mn-lt"/>
              <a:cs typeface="Calibri"/>
            </a:rPr>
            <a:t>Discipline</a:t>
          </a:r>
          <a:r>
            <a:rPr lang="fr-FR" sz="1100" b="0" i="0" u="none" strike="noStrike" baseline="0">
              <a:solidFill>
                <a:srgbClr val="000000"/>
              </a:solidFill>
              <a:latin typeface="+mn-lt"/>
              <a:cs typeface="Calibri"/>
            </a:rPr>
            <a:t>.</a:t>
          </a:r>
        </a:p>
        <a:p>
          <a:pPr algn="l" rtl="0">
            <a:defRPr sz="1000"/>
          </a:pPr>
          <a:endParaRPr lang="fr-FR" sz="500" b="0" i="0" u="none" strike="noStrike" baseline="0">
            <a:solidFill>
              <a:srgbClr val="000000"/>
            </a:solidFill>
            <a:latin typeface="+mn-lt"/>
            <a:cs typeface="Calibri"/>
          </a:endParaRPr>
        </a:p>
        <a:p>
          <a:pPr algn="l" rtl="0">
            <a:defRPr sz="1000"/>
          </a:pPr>
          <a:r>
            <a:rPr lang="fr-FR" sz="1100" b="0" i="0" u="none" strike="noStrike" baseline="0">
              <a:solidFill>
                <a:srgbClr val="000000"/>
              </a:solidFill>
              <a:latin typeface="+mn-lt"/>
              <a:cs typeface="Calibri"/>
            </a:rPr>
            <a:t>En fonction de la </a:t>
          </a:r>
          <a:r>
            <a:rPr lang="fr-FR" sz="1100" b="1" i="0" u="none" strike="noStrike" baseline="0">
              <a:solidFill>
                <a:srgbClr val="000000"/>
              </a:solidFill>
              <a:latin typeface="+mn-lt"/>
              <a:cs typeface="Calibri"/>
            </a:rPr>
            <a:t>Discipline sélectionnée</a:t>
          </a:r>
          <a:r>
            <a:rPr lang="fr-FR" sz="1100" b="0" i="0" u="none" strike="noStrike" baseline="0">
              <a:solidFill>
                <a:srgbClr val="000000"/>
              </a:solidFill>
              <a:latin typeface="+mn-lt"/>
              <a:cs typeface="Calibri"/>
            </a:rPr>
            <a:t>, configurez une liste déroulante dynamique pour la </a:t>
          </a:r>
          <a:r>
            <a:rPr lang="fr-FR" sz="1100" b="1" i="0" u="none" strike="noStrike" baseline="0">
              <a:solidFill>
                <a:srgbClr val="000000"/>
              </a:solidFill>
              <a:latin typeface="+mn-lt"/>
              <a:cs typeface="Calibri"/>
            </a:rPr>
            <a:t>Filière</a:t>
          </a:r>
          <a:r>
            <a:rPr lang="fr-FR" sz="1100" b="0" i="0" u="none" strike="noStrike" baseline="0">
              <a:solidFill>
                <a:srgbClr val="000000"/>
              </a:solidFill>
              <a:latin typeface="+mn-lt"/>
              <a:cs typeface="Calibri"/>
            </a:rPr>
            <a:t> dans la colonne correspondante.</a:t>
          </a:r>
        </a:p>
        <a:p>
          <a:pPr algn="l" rtl="0">
            <a:defRPr sz="1000"/>
          </a:pPr>
          <a:endParaRPr lang="fr-FR" sz="500" b="0" i="0" u="none" strike="noStrike" baseline="0">
            <a:solidFill>
              <a:srgbClr val="000000"/>
            </a:solidFill>
            <a:latin typeface="+mn-lt"/>
            <a:cs typeface="Calibri"/>
          </a:endParaRPr>
        </a:p>
        <a:p>
          <a:pPr algn="l" rtl="0">
            <a:defRPr sz="1000"/>
          </a:pPr>
          <a:r>
            <a:rPr lang="fr-FR" sz="1100" b="0" i="0" u="none" strike="noStrike" baseline="0">
              <a:solidFill>
                <a:srgbClr val="000000"/>
              </a:solidFill>
              <a:latin typeface="+mn-lt"/>
              <a:cs typeface="Calibri"/>
            </a:rPr>
            <a:t>L'objectif est de rendre la </a:t>
          </a:r>
          <a:r>
            <a:rPr lang="fr-FR" sz="1100" b="0" i="1" u="sng" strike="noStrike" baseline="0">
              <a:solidFill>
                <a:srgbClr val="000000"/>
              </a:solidFill>
              <a:latin typeface="+mn-lt"/>
              <a:cs typeface="Calibri"/>
            </a:rPr>
            <a:t>liste des Filières</a:t>
          </a:r>
          <a:r>
            <a:rPr lang="fr-FR" sz="1100" b="0" i="0" u="none" strike="noStrike" baseline="0">
              <a:solidFill>
                <a:srgbClr val="000000"/>
              </a:solidFill>
              <a:latin typeface="+mn-lt"/>
              <a:cs typeface="Calibri"/>
            </a:rPr>
            <a:t> </a:t>
          </a:r>
          <a:r>
            <a:rPr lang="fr-FR" sz="1100" b="1" i="0" u="none" strike="noStrike" baseline="0">
              <a:solidFill>
                <a:srgbClr val="000000"/>
              </a:solidFill>
              <a:latin typeface="+mn-lt"/>
              <a:cs typeface="Calibri"/>
            </a:rPr>
            <a:t>dépendante du choix</a:t>
          </a:r>
          <a:r>
            <a:rPr lang="fr-FR" sz="1100" b="0" i="0" u="none" strike="noStrike" baseline="0">
              <a:solidFill>
                <a:srgbClr val="000000"/>
              </a:solidFill>
              <a:latin typeface="+mn-lt"/>
              <a:cs typeface="Calibri"/>
            </a:rPr>
            <a:t> de </a:t>
          </a:r>
          <a:r>
            <a:rPr lang="fr-FR" sz="1100" b="0" i="0" u="sng" strike="noStrike" baseline="0">
              <a:solidFill>
                <a:srgbClr val="000000"/>
              </a:solidFill>
              <a:latin typeface="+mn-lt"/>
              <a:cs typeface="Calibri"/>
            </a:rPr>
            <a:t>la </a:t>
          </a:r>
          <a:r>
            <a:rPr lang="fr-FR" sz="1100" b="0" i="1" u="sng" strike="noStrike" baseline="0">
              <a:solidFill>
                <a:srgbClr val="000000"/>
              </a:solidFill>
              <a:latin typeface="+mn-lt"/>
              <a:cs typeface="Calibri"/>
            </a:rPr>
            <a:t>Discipline</a:t>
          </a:r>
          <a:r>
            <a:rPr lang="fr-FR" sz="1100" b="0" i="0" u="none" strike="noStrike" baseline="0">
              <a:solidFill>
                <a:srgbClr val="000000"/>
              </a:solidFill>
              <a:latin typeface="+mn-lt"/>
              <a:cs typeface="Calibri"/>
            </a:rPr>
            <a:t>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336938</xdr:colOff>
      <xdr:row>2</xdr:row>
      <xdr:rowOff>38878</xdr:rowOff>
    </xdr:from>
    <xdr:to>
      <xdr:col>8</xdr:col>
      <xdr:colOff>372761</xdr:colOff>
      <xdr:row>11</xdr:row>
      <xdr:rowOff>38877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BAD060DE-00DD-4050-92C0-E53029CA32DE}"/>
            </a:ext>
          </a:extLst>
        </xdr:cNvPr>
        <xdr:cNvSpPr txBox="1"/>
      </xdr:nvSpPr>
      <xdr:spPr>
        <a:xfrm>
          <a:off x="4762499" y="414694"/>
          <a:ext cx="3094191" cy="172357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50">
              <a:solidFill>
                <a:schemeClr val="dk1"/>
              </a:solidFill>
              <a:latin typeface="+mn-lt"/>
              <a:ea typeface="+mn-ea"/>
              <a:cs typeface="+mn-cs"/>
            </a:rPr>
            <a:t>• Créez une liste déroulante </a:t>
          </a:r>
          <a:r>
            <a:rPr lang="fr-FR" sz="1050"/>
            <a:t>pour la colonne </a:t>
          </a:r>
          <a:r>
            <a:rPr lang="fr-FR" sz="1050" i="1"/>
            <a:t>Type de Numéro</a:t>
          </a:r>
          <a:r>
            <a:rPr lang="fr-FR" sz="1050"/>
            <a:t> avec les options GSM et Fixe. </a:t>
          </a:r>
        </a:p>
        <a:p>
          <a:endParaRPr lang="fr-FR" sz="700"/>
        </a:p>
        <a:p>
          <a:r>
            <a:rPr lang="fr-F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fr-FR" sz="1050"/>
            <a:t>Assurez que la colonne </a:t>
          </a:r>
          <a:r>
            <a:rPr lang="fr-FR" sz="1050" i="1"/>
            <a:t>Numéro de Tél.</a:t>
          </a:r>
          <a:r>
            <a:rPr lang="fr-FR" sz="1050"/>
            <a:t> </a:t>
          </a:r>
          <a:r>
            <a:rPr lang="fr-FR" sz="1050" b="1"/>
            <a:t>n'accepte que</a:t>
          </a:r>
          <a:r>
            <a:rPr lang="fr-FR" sz="1050"/>
            <a:t> des numéros </a:t>
          </a:r>
          <a:r>
            <a:rPr lang="fr-FR" sz="1050" u="sng"/>
            <a:t>commençant par 05 ou 06</a:t>
          </a:r>
          <a:r>
            <a:rPr lang="fr-FR" sz="1050"/>
            <a:t>.</a:t>
          </a:r>
        </a:p>
        <a:p>
          <a:endParaRPr lang="fr-FR" sz="700"/>
        </a:p>
        <a:p>
          <a:r>
            <a:rPr lang="fr-F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fr-FR" sz="1050"/>
            <a:t>Modifiez la règle de validation du numéro de téléphone pour qu'elle soit </a:t>
          </a:r>
          <a:r>
            <a:rPr lang="fr-FR" sz="1050" u="sng"/>
            <a:t>cohérente avec le type de numéro</a:t>
          </a:r>
          <a:r>
            <a:rPr lang="fr-FR" sz="1050"/>
            <a:t> : </a:t>
          </a:r>
          <a:r>
            <a:rPr lang="fr-FR" sz="1050" b="1"/>
            <a:t>05</a:t>
          </a:r>
          <a:r>
            <a:rPr lang="fr-FR" sz="1050"/>
            <a:t> pour les numéros </a:t>
          </a:r>
          <a:r>
            <a:rPr lang="fr-FR" sz="1050" b="1"/>
            <a:t>Fixe</a:t>
          </a:r>
          <a:r>
            <a:rPr lang="fr-FR" sz="1050"/>
            <a:t> et </a:t>
          </a:r>
          <a:r>
            <a:rPr lang="fr-FR" sz="1050" b="1"/>
            <a:t>06</a:t>
          </a:r>
          <a:r>
            <a:rPr lang="fr-FR" sz="1050"/>
            <a:t> pour les numéros </a:t>
          </a:r>
          <a:r>
            <a:rPr lang="fr-FR" sz="1050" b="1"/>
            <a:t>GSM</a:t>
          </a:r>
          <a:r>
            <a:rPr lang="fr-FR" sz="1050"/>
            <a:t>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0ADBA8-628F-468A-A41D-5B325C05D248}" name="TabProdDisp" displayName="TabProdDisp" ref="A3:B14" totalsRowShown="0" headerRowDxfId="13" headerRowBorderDxfId="12" tableBorderDxfId="11" totalsRowBorderDxfId="10">
  <autoFilter ref="A3:B14" xr:uid="{750ADBA8-628F-468A-A41D-5B325C05D248}">
    <filterColumn colId="0" hiddenButton="1"/>
    <filterColumn colId="1" hiddenButton="1"/>
  </autoFilter>
  <sortState xmlns:xlrd2="http://schemas.microsoft.com/office/spreadsheetml/2017/richdata2" ref="A4:B12">
    <sortCondition descending="1" ref="B4:B12"/>
  </sortState>
  <tableColumns count="2">
    <tableColumn id="1" xr3:uid="{ECBB5183-28A0-4DF8-A031-FE450CE76783}" name="Nom produit" dataDxfId="9"/>
    <tableColumn id="2" xr3:uid="{9CBF47DA-3A7D-48E8-B80E-E5A47CB5FB57}" name="Prix unitaire" dataDxfId="8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CB27B7-3165-4B5F-B2B1-78628741DE02}" name="TabFilières" displayName="TabFilières" ref="A3:D8" totalsRowShown="0" headerRowDxfId="7" headerRowBorderDxfId="6" tableBorderDxfId="5" totalsRowBorderDxfId="4">
  <autoFilter ref="A3:D8" xr:uid="{C4CB27B7-3165-4B5F-B2B1-78628741DE02}">
    <filterColumn colId="0" hiddenButton="1"/>
    <filterColumn colId="1" hiddenButton="1"/>
    <filterColumn colId="2" hiddenButton="1"/>
    <filterColumn colId="3" hiddenButton="1"/>
  </autoFilter>
  <tableColumns count="4">
    <tableColumn id="1" xr3:uid="{A20ABEDB-DDF2-44F9-A10E-C2358E9AABC4}" name="Droit" dataDxfId="3"/>
    <tableColumn id="2" xr3:uid="{CA028FE1-A1D1-40DC-8CA8-0E7898C9E54F}" name="Économie" dataDxfId="2"/>
    <tableColumn id="3" xr3:uid="{5841426A-FBA7-495C-A77C-C173783E16B6}" name="Ingénierie" dataDxfId="1"/>
    <tableColumn id="4" xr3:uid="{97C63F3E-4F50-418B-AF07-23CF9D3809DA}" name="Paramédical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zoomScale="138" workbookViewId="0">
      <selection sqref="A1:E1"/>
    </sheetView>
  </sheetViews>
  <sheetFormatPr baseColWidth="10" defaultColWidth="9.140625" defaultRowHeight="15" x14ac:dyDescent="0.25"/>
  <cols>
    <col min="1" max="1" width="11.85546875" bestFit="1" customWidth="1"/>
    <col min="2" max="2" width="18.5703125" customWidth="1"/>
    <col min="3" max="3" width="16.5703125" bestFit="1" customWidth="1"/>
    <col min="4" max="4" width="13.140625" bestFit="1" customWidth="1"/>
    <col min="5" max="5" width="17.5703125" bestFit="1" customWidth="1"/>
  </cols>
  <sheetData>
    <row r="1" spans="1:5" ht="20.25" customHeight="1" x14ac:dyDescent="0.25">
      <c r="A1" s="44" t="s">
        <v>11</v>
      </c>
      <c r="B1" s="44"/>
      <c r="C1" s="44"/>
      <c r="D1" s="44"/>
      <c r="E1" s="44"/>
    </row>
    <row r="2" spans="1:5" ht="10.5" customHeight="1" x14ac:dyDescent="0.25"/>
    <row r="3" spans="1:5" ht="18.75" customHeight="1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</row>
    <row r="4" spans="1:5" ht="16.5" customHeight="1" x14ac:dyDescent="0.25">
      <c r="A4" s="5" t="s">
        <v>12</v>
      </c>
      <c r="B4" s="5" t="s">
        <v>5</v>
      </c>
      <c r="C4" s="6">
        <v>45550</v>
      </c>
      <c r="D4" s="7">
        <v>17.5</v>
      </c>
      <c r="E4" s="5" t="s">
        <v>6</v>
      </c>
    </row>
    <row r="5" spans="1:5" ht="16.5" customHeight="1" x14ac:dyDescent="0.25">
      <c r="A5" s="5" t="s">
        <v>30</v>
      </c>
      <c r="B5" s="5" t="s">
        <v>7</v>
      </c>
      <c r="C5" s="6">
        <v>45573</v>
      </c>
      <c r="D5" s="7">
        <v>14.25</v>
      </c>
      <c r="E5" s="5" t="s">
        <v>8</v>
      </c>
    </row>
    <row r="6" spans="1:5" ht="16.5" customHeight="1" x14ac:dyDescent="0.25">
      <c r="A6" s="5" t="s">
        <v>13</v>
      </c>
      <c r="B6" s="5" t="s">
        <v>9</v>
      </c>
      <c r="C6" s="6">
        <v>45532</v>
      </c>
      <c r="D6" s="7">
        <v>8.75</v>
      </c>
      <c r="E6" s="5" t="s">
        <v>10</v>
      </c>
    </row>
    <row r="7" spans="1:5" ht="16.5" customHeight="1" x14ac:dyDescent="0.25">
      <c r="A7" s="1" t="s">
        <v>75</v>
      </c>
      <c r="B7" s="1" t="s">
        <v>76</v>
      </c>
      <c r="C7" s="2">
        <v>45565</v>
      </c>
      <c r="D7" s="4">
        <v>13.25</v>
      </c>
      <c r="E7" s="1" t="s">
        <v>8</v>
      </c>
    </row>
    <row r="8" spans="1:5" ht="16.5" customHeight="1" x14ac:dyDescent="0.25">
      <c r="A8" s="1"/>
      <c r="B8" s="1"/>
      <c r="C8" s="2"/>
      <c r="D8" s="4"/>
      <c r="E8" s="1"/>
    </row>
    <row r="9" spans="1:5" ht="16.5" customHeight="1" x14ac:dyDescent="0.25">
      <c r="A9" s="1"/>
      <c r="B9" s="1"/>
      <c r="C9" s="1"/>
      <c r="D9" s="4"/>
      <c r="E9" s="1"/>
    </row>
    <row r="10" spans="1:5" ht="16.5" customHeight="1" x14ac:dyDescent="0.25">
      <c r="A10" s="1"/>
      <c r="B10" s="1"/>
      <c r="C10" s="1"/>
      <c r="D10" s="4"/>
      <c r="E10" s="1"/>
    </row>
    <row r="11" spans="1:5" ht="16.5" customHeight="1" x14ac:dyDescent="0.25"/>
    <row r="12" spans="1:5" ht="16.5" customHeight="1" x14ac:dyDescent="0.25"/>
    <row r="13" spans="1:5" ht="16.5" customHeight="1" x14ac:dyDescent="0.25"/>
    <row r="14" spans="1:5" ht="16.5" customHeight="1" x14ac:dyDescent="0.25"/>
  </sheetData>
  <mergeCells count="1">
    <mergeCell ref="A1:E1"/>
  </mergeCells>
  <phoneticPr fontId="2" type="noConversion"/>
  <dataValidations count="5">
    <dataValidation type="textLength" operator="equal" allowBlank="1" showInputMessage="1" showErrorMessage="1" errorTitle="Numéro CIN invalide" error="Le numéro de la CIN doit contenir exactement 7 caractères." sqref="A4:A10" xr:uid="{6E05C0FF-4906-4520-ABDF-DAA06BE23041}">
      <formula1>7</formula1>
    </dataValidation>
    <dataValidation type="textLength" operator="lessThanOrEqual" allowBlank="1" showInputMessage="1" showErrorMessage="1" errorTitle="Nom trop long" error="Veuillez ne pas dépasser 30 caractères." sqref="B4:B10" xr:uid="{3986FE99-401F-4B6F-AFFB-60EE765EF02A}">
      <formula1>30</formula1>
    </dataValidation>
    <dataValidation type="date" operator="lessThanOrEqual" allowBlank="1" showInputMessage="1" showErrorMessage="1" errorTitle="Date invalide" error="Cette date n'est pas encore arrivée !" sqref="C4:C10" xr:uid="{5BC3E23D-C0BA-403B-BA6A-1C7663BCBC6E}">
      <formula1>TODAY()</formula1>
    </dataValidation>
    <dataValidation type="decimal" allowBlank="1" showInputMessage="1" showErrorMessage="1" errorTitle="Note invalide" error="Veuillez saisir une note entre 0 et 20." sqref="D4:D10" xr:uid="{6CFFD389-D4C8-45BC-9235-49387C8019A5}">
      <formula1>0</formula1>
      <formula2>20</formula2>
    </dataValidation>
    <dataValidation type="list" allowBlank="1" showInputMessage="1" showErrorMessage="1" errorTitle="Statut invalide" error="Veuillez choisir le statut à partir de la liste déroulante." sqref="E4:E10" xr:uid="{6041D512-3A7C-4A10-992A-171B4A35F34B}">
      <formula1>"Admis,Liste d'attente,Refusé"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4419C-56A9-4785-A4A1-10F5C896E96F}">
  <sheetPr>
    <tabColor theme="5" tint="0.39997558519241921"/>
  </sheetPr>
  <dimension ref="A1:B14"/>
  <sheetViews>
    <sheetView zoomScale="137" workbookViewId="0">
      <selection sqref="A1:B1"/>
    </sheetView>
  </sheetViews>
  <sheetFormatPr baseColWidth="10" defaultColWidth="11.42578125" defaultRowHeight="15" x14ac:dyDescent="0.25"/>
  <cols>
    <col min="1" max="1" width="29.7109375" bestFit="1" customWidth="1"/>
    <col min="2" max="2" width="16.5703125" customWidth="1"/>
  </cols>
  <sheetData>
    <row r="1" spans="1:2" ht="19.5" customHeight="1" x14ac:dyDescent="0.25">
      <c r="A1" s="45" t="s">
        <v>25</v>
      </c>
      <c r="B1" s="45"/>
    </row>
    <row r="2" spans="1:2" ht="12" customHeight="1" x14ac:dyDescent="0.25"/>
    <row r="3" spans="1:2" ht="18.75" customHeight="1" x14ac:dyDescent="0.25">
      <c r="A3" s="13" t="s">
        <v>14</v>
      </c>
      <c r="B3" s="14" t="s">
        <v>15</v>
      </c>
    </row>
    <row r="4" spans="1:2" x14ac:dyDescent="0.25">
      <c r="A4" s="11" t="s">
        <v>16</v>
      </c>
      <c r="B4" s="12">
        <v>4500</v>
      </c>
    </row>
    <row r="5" spans="1:2" x14ac:dyDescent="0.25">
      <c r="A5" s="11" t="s">
        <v>17</v>
      </c>
      <c r="B5" s="12">
        <v>3200</v>
      </c>
    </row>
    <row r="6" spans="1:2" x14ac:dyDescent="0.25">
      <c r="A6" s="11" t="s">
        <v>18</v>
      </c>
      <c r="B6" s="12">
        <v>1200</v>
      </c>
    </row>
    <row r="7" spans="1:2" x14ac:dyDescent="0.25">
      <c r="A7" s="11" t="s">
        <v>19</v>
      </c>
      <c r="B7" s="12">
        <v>600</v>
      </c>
    </row>
    <row r="8" spans="1:2" x14ac:dyDescent="0.25">
      <c r="A8" s="11" t="s">
        <v>23</v>
      </c>
      <c r="B8" s="12">
        <v>350</v>
      </c>
    </row>
    <row r="9" spans="1:2" x14ac:dyDescent="0.25">
      <c r="A9" s="11" t="s">
        <v>21</v>
      </c>
      <c r="B9" s="12">
        <v>150</v>
      </c>
    </row>
    <row r="10" spans="1:2" x14ac:dyDescent="0.25">
      <c r="A10" s="11" t="s">
        <v>20</v>
      </c>
      <c r="B10" s="12">
        <v>120</v>
      </c>
    </row>
    <row r="11" spans="1:2" x14ac:dyDescent="0.25">
      <c r="A11" s="11" t="s">
        <v>22</v>
      </c>
      <c r="B11" s="12">
        <v>100</v>
      </c>
    </row>
    <row r="12" spans="1:2" x14ac:dyDescent="0.25">
      <c r="A12" s="11" t="s">
        <v>24</v>
      </c>
      <c r="B12" s="12">
        <v>80</v>
      </c>
    </row>
    <row r="13" spans="1:2" x14ac:dyDescent="0.25">
      <c r="A13" s="16" t="s">
        <v>80</v>
      </c>
      <c r="B13" s="31">
        <v>50</v>
      </c>
    </row>
    <row r="14" spans="1:2" x14ac:dyDescent="0.25">
      <c r="A14" s="16" t="s">
        <v>81</v>
      </c>
      <c r="B14" s="31">
        <v>300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19BB0-5BED-4A0D-9766-704EA44F7940}">
  <dimension ref="A1:D13"/>
  <sheetViews>
    <sheetView zoomScale="150" zoomScaleNormal="150" workbookViewId="0">
      <selection sqref="A1:D1"/>
    </sheetView>
  </sheetViews>
  <sheetFormatPr baseColWidth="10" defaultColWidth="11.42578125" defaultRowHeight="15" x14ac:dyDescent="0.25"/>
  <cols>
    <col min="1" max="1" width="26.42578125" customWidth="1"/>
    <col min="2" max="2" width="8.85546875" bestFit="1" customWidth="1"/>
    <col min="3" max="3" width="13.85546875" style="9" bestFit="1" customWidth="1"/>
    <col min="4" max="4" width="13" style="9" customWidth="1"/>
  </cols>
  <sheetData>
    <row r="1" spans="1:4" ht="15.75" x14ac:dyDescent="0.25">
      <c r="A1" s="46" t="s">
        <v>29</v>
      </c>
      <c r="B1" s="47"/>
      <c r="C1" s="47"/>
      <c r="D1" s="48"/>
    </row>
    <row r="2" spans="1:4" ht="10.5" customHeight="1" x14ac:dyDescent="0.25">
      <c r="C2"/>
      <c r="D2"/>
    </row>
    <row r="3" spans="1:4" x14ac:dyDescent="0.25">
      <c r="A3" s="8" t="s">
        <v>26</v>
      </c>
      <c r="B3" s="8" t="s">
        <v>27</v>
      </c>
      <c r="C3" s="8" t="s">
        <v>15</v>
      </c>
      <c r="D3" s="8" t="s">
        <v>28</v>
      </c>
    </row>
    <row r="4" spans="1:4" x14ac:dyDescent="0.25">
      <c r="A4" s="5" t="s">
        <v>18</v>
      </c>
      <c r="B4" s="5">
        <v>3</v>
      </c>
      <c r="C4" s="10">
        <f>IFERROR(VLOOKUP(A4,TabProdDisp[],2,FALSE),"")</f>
        <v>1200</v>
      </c>
      <c r="D4" s="10">
        <f>IFERROR(B4*C4,"")</f>
        <v>3600</v>
      </c>
    </row>
    <row r="5" spans="1:4" x14ac:dyDescent="0.25">
      <c r="A5" s="5" t="s">
        <v>19</v>
      </c>
      <c r="B5" s="5">
        <v>2</v>
      </c>
      <c r="C5" s="10">
        <f>IFERROR(VLOOKUP(A5,TabProdDisp[],2,FALSE),"")</f>
        <v>600</v>
      </c>
      <c r="D5" s="10">
        <f t="shared" ref="D5:D10" si="0">IFERROR(B5*C5,"")</f>
        <v>1200</v>
      </c>
    </row>
    <row r="6" spans="1:4" x14ac:dyDescent="0.25">
      <c r="A6" s="29" t="s">
        <v>23</v>
      </c>
      <c r="B6" s="29">
        <v>2</v>
      </c>
      <c r="C6" s="30">
        <f>IFERROR(VLOOKUP(A6,TabProdDisp[],2,FALSE),"")</f>
        <v>350</v>
      </c>
      <c r="D6" s="30">
        <f t="shared" si="0"/>
        <v>700</v>
      </c>
    </row>
    <row r="7" spans="1:4" x14ac:dyDescent="0.25">
      <c r="A7" s="29"/>
      <c r="B7" s="29"/>
      <c r="C7" s="30" t="str">
        <f>IFERROR(VLOOKUP(A7,TabProdDisp[],2,FALSE),"")</f>
        <v/>
      </c>
      <c r="D7" s="30" t="str">
        <f t="shared" si="0"/>
        <v/>
      </c>
    </row>
    <row r="8" spans="1:4" x14ac:dyDescent="0.25">
      <c r="A8" s="29"/>
      <c r="B8" s="29"/>
      <c r="C8" s="30" t="str">
        <f>IFERROR(VLOOKUP(A8,TabProdDisp[],2,FALSE),"")</f>
        <v/>
      </c>
      <c r="D8" s="30" t="str">
        <f t="shared" si="0"/>
        <v/>
      </c>
    </row>
    <row r="9" spans="1:4" x14ac:dyDescent="0.25">
      <c r="A9" s="29" t="s">
        <v>22</v>
      </c>
      <c r="B9" s="29">
        <v>5</v>
      </c>
      <c r="C9" s="30">
        <f>IFERROR(VLOOKUP(A9,TabProdDisp[],2,FALSE),"")</f>
        <v>100</v>
      </c>
      <c r="D9" s="30">
        <f t="shared" si="0"/>
        <v>500</v>
      </c>
    </row>
    <row r="10" spans="1:4" x14ac:dyDescent="0.25">
      <c r="A10" s="29"/>
      <c r="B10" s="29"/>
      <c r="C10" s="30" t="str">
        <f>IFERROR(VLOOKUP(A10,TabProdDisp[],2,FALSE),"")</f>
        <v/>
      </c>
      <c r="D10" s="30" t="str">
        <f t="shared" si="0"/>
        <v/>
      </c>
    </row>
    <row r="11" spans="1:4" x14ac:dyDescent="0.25">
      <c r="C11"/>
      <c r="D11"/>
    </row>
    <row r="12" spans="1:4" x14ac:dyDescent="0.25">
      <c r="C12"/>
      <c r="D12"/>
    </row>
    <row r="13" spans="1:4" x14ac:dyDescent="0.25">
      <c r="C13"/>
      <c r="D13"/>
    </row>
  </sheetData>
  <mergeCells count="1">
    <mergeCell ref="A1:D1"/>
  </mergeCells>
  <dataValidations count="1">
    <dataValidation type="whole" operator="greaterThan" allowBlank="1" showInputMessage="1" showErrorMessage="1" sqref="B4:B10" xr:uid="{924914DD-7DF7-476B-85A2-9D67C078831C}">
      <formula1>0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A88A33-4524-401A-8F00-6842AE571D8E}">
          <x14:formula1>
            <xm:f>Produits_Dispo!$A$4:$A$12</xm:f>
          </x14:formula1>
          <xm:sqref>A4:A10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555AA-2C18-4987-9C9D-2103DFF9A39C}">
  <dimension ref="A1:D13"/>
  <sheetViews>
    <sheetView zoomScale="150" zoomScaleNormal="150" workbookViewId="0">
      <selection sqref="A1:D1"/>
    </sheetView>
  </sheetViews>
  <sheetFormatPr baseColWidth="10" defaultColWidth="11.42578125" defaultRowHeight="15" x14ac:dyDescent="0.25"/>
  <cols>
    <col min="1" max="1" width="26.42578125" style="32" customWidth="1"/>
    <col min="2" max="2" width="8.85546875" style="32" bestFit="1" customWidth="1"/>
    <col min="3" max="3" width="13.85546875" style="35" bestFit="1" customWidth="1"/>
    <col min="4" max="4" width="13" style="35" customWidth="1"/>
    <col min="5" max="16384" width="11.42578125" style="32"/>
  </cols>
  <sheetData>
    <row r="1" spans="1:4" ht="15.75" x14ac:dyDescent="0.25">
      <c r="A1" s="49" t="s">
        <v>29</v>
      </c>
      <c r="B1" s="50"/>
      <c r="C1" s="50"/>
      <c r="D1" s="51"/>
    </row>
    <row r="2" spans="1:4" ht="10.5" customHeight="1" x14ac:dyDescent="0.25">
      <c r="C2" s="32"/>
      <c r="D2" s="32"/>
    </row>
    <row r="3" spans="1:4" x14ac:dyDescent="0.25">
      <c r="A3" s="33" t="s">
        <v>26</v>
      </c>
      <c r="B3" s="33" t="s">
        <v>27</v>
      </c>
      <c r="C3" s="33" t="s">
        <v>15</v>
      </c>
      <c r="D3" s="33" t="s">
        <v>28</v>
      </c>
    </row>
    <row r="4" spans="1:4" x14ac:dyDescent="0.25">
      <c r="A4" s="34" t="s">
        <v>18</v>
      </c>
      <c r="B4" s="34">
        <v>3</v>
      </c>
      <c r="C4" s="10">
        <f>IFERROR(VLOOKUP(A4,TabProdDisp[],2,FALSE),"")</f>
        <v>1200</v>
      </c>
      <c r="D4" s="10">
        <f>IFERROR(B4*C4,"")</f>
        <v>3600</v>
      </c>
    </row>
    <row r="5" spans="1:4" x14ac:dyDescent="0.25">
      <c r="A5" s="34" t="s">
        <v>19</v>
      </c>
      <c r="B5" s="34">
        <v>2</v>
      </c>
      <c r="C5" s="10">
        <f>IFERROR(VLOOKUP(A5,TabProdDisp[],2,FALSE),"")</f>
        <v>600</v>
      </c>
      <c r="D5" s="10">
        <f t="shared" ref="D5:D10" si="0">IFERROR(B5*C5,"")</f>
        <v>1200</v>
      </c>
    </row>
    <row r="6" spans="1:4" x14ac:dyDescent="0.25">
      <c r="A6" s="39" t="s">
        <v>80</v>
      </c>
      <c r="B6" s="39">
        <v>4</v>
      </c>
      <c r="C6" s="30">
        <f>IFERROR(VLOOKUP(A6,TabProdDisp[],2,FALSE),"")</f>
        <v>50</v>
      </c>
      <c r="D6" s="30">
        <f t="shared" si="0"/>
        <v>200</v>
      </c>
    </row>
    <row r="7" spans="1:4" x14ac:dyDescent="0.25">
      <c r="A7" s="39"/>
      <c r="B7" s="39"/>
      <c r="C7" s="30" t="str">
        <f>IFERROR(VLOOKUP(A7,TabProdDisp[],2,FALSE),"")</f>
        <v/>
      </c>
      <c r="D7" s="30" t="str">
        <f t="shared" si="0"/>
        <v/>
      </c>
    </row>
    <row r="8" spans="1:4" x14ac:dyDescent="0.25">
      <c r="A8" s="39" t="s">
        <v>81</v>
      </c>
      <c r="B8" s="39">
        <v>3</v>
      </c>
      <c r="C8" s="30">
        <f>IFERROR(VLOOKUP(A8,TabProdDisp[],2,FALSE),"")</f>
        <v>300</v>
      </c>
      <c r="D8" s="30">
        <f t="shared" si="0"/>
        <v>900</v>
      </c>
    </row>
    <row r="9" spans="1:4" x14ac:dyDescent="0.25">
      <c r="A9" s="39"/>
      <c r="B9" s="39"/>
      <c r="C9" s="30" t="str">
        <f>IFERROR(VLOOKUP(A9,TabProdDisp[],2,FALSE),"")</f>
        <v/>
      </c>
      <c r="D9" s="30" t="str">
        <f t="shared" si="0"/>
        <v/>
      </c>
    </row>
    <row r="10" spans="1:4" x14ac:dyDescent="0.25">
      <c r="A10" s="39"/>
      <c r="B10" s="39"/>
      <c r="C10" s="30" t="str">
        <f>IFERROR(VLOOKUP(A10,TabProdDisp[],2,FALSE),"")</f>
        <v/>
      </c>
      <c r="D10" s="30" t="str">
        <f t="shared" si="0"/>
        <v/>
      </c>
    </row>
    <row r="11" spans="1:4" x14ac:dyDescent="0.25">
      <c r="C11" s="32"/>
      <c r="D11" s="32"/>
    </row>
    <row r="12" spans="1:4" x14ac:dyDescent="0.25">
      <c r="C12" s="32"/>
      <c r="D12" s="32"/>
    </row>
    <row r="13" spans="1:4" x14ac:dyDescent="0.25">
      <c r="C13" s="32"/>
      <c r="D13" s="32"/>
    </row>
  </sheetData>
  <sheetProtection sheet="1" objects="1" scenarios="1"/>
  <mergeCells count="1">
    <mergeCell ref="A1:D1"/>
  </mergeCells>
  <dataValidations count="2">
    <dataValidation type="list" allowBlank="1" showInputMessage="1" showErrorMessage="1" sqref="A4:A10" xr:uid="{519C21EF-8C81-47EE-8598-F6A73168C8EE}">
      <formula1>listeProd</formula1>
    </dataValidation>
    <dataValidation type="whole" operator="greaterThan" allowBlank="1" showInputMessage="1" showErrorMessage="1" sqref="B4:B10" xr:uid="{0E2959D0-B895-4C2D-B000-0E8BE48E9526}">
      <formula1>0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E3D1-F3AC-4338-84B4-C011FACBCD2C}">
  <sheetPr>
    <tabColor rgb="FF92D050"/>
  </sheetPr>
  <dimension ref="A1:D8"/>
  <sheetViews>
    <sheetView zoomScale="150" zoomScaleNormal="150" workbookViewId="0">
      <selection sqref="A1:D1"/>
    </sheetView>
  </sheetViews>
  <sheetFormatPr baseColWidth="10" defaultColWidth="11.42578125" defaultRowHeight="15" x14ac:dyDescent="0.25"/>
  <cols>
    <col min="1" max="1" width="18.42578125" customWidth="1"/>
    <col min="2" max="2" width="24.85546875" customWidth="1"/>
    <col min="3" max="3" width="19.5703125" customWidth="1"/>
    <col min="4" max="4" width="25.28515625" bestFit="1" customWidth="1"/>
  </cols>
  <sheetData>
    <row r="1" spans="1:4" ht="21" customHeight="1" x14ac:dyDescent="0.25">
      <c r="A1" s="52" t="s">
        <v>63</v>
      </c>
      <c r="B1" s="52"/>
      <c r="C1" s="52"/>
      <c r="D1" s="52"/>
    </row>
    <row r="3" spans="1:4" ht="18" customHeight="1" x14ac:dyDescent="0.25">
      <c r="A3" s="17" t="s">
        <v>58</v>
      </c>
      <c r="B3" s="18" t="s">
        <v>60</v>
      </c>
      <c r="C3" s="18" t="s">
        <v>59</v>
      </c>
      <c r="D3" s="19" t="s">
        <v>61</v>
      </c>
    </row>
    <row r="4" spans="1:4" ht="18" customHeight="1" x14ac:dyDescent="0.25">
      <c r="A4" s="11" t="s">
        <v>31</v>
      </c>
      <c r="B4" s="1" t="s">
        <v>32</v>
      </c>
      <c r="C4" s="1" t="s">
        <v>33</v>
      </c>
      <c r="D4" s="20" t="s">
        <v>34</v>
      </c>
    </row>
    <row r="5" spans="1:4" ht="18" customHeight="1" x14ac:dyDescent="0.25">
      <c r="A5" s="11" t="s">
        <v>35</v>
      </c>
      <c r="B5" s="1" t="s">
        <v>36</v>
      </c>
      <c r="C5" s="1" t="s">
        <v>37</v>
      </c>
      <c r="D5" s="20" t="s">
        <v>38</v>
      </c>
    </row>
    <row r="6" spans="1:4" ht="18" customHeight="1" x14ac:dyDescent="0.25">
      <c r="A6" s="11" t="s">
        <v>39</v>
      </c>
      <c r="B6" s="1" t="s">
        <v>53</v>
      </c>
      <c r="C6" s="1" t="s">
        <v>40</v>
      </c>
      <c r="D6" s="20" t="s">
        <v>41</v>
      </c>
    </row>
    <row r="7" spans="1:4" ht="18" customHeight="1" x14ac:dyDescent="0.25">
      <c r="A7" s="11" t="s">
        <v>42</v>
      </c>
      <c r="B7" s="1" t="s">
        <v>43</v>
      </c>
      <c r="C7" s="1" t="s">
        <v>44</v>
      </c>
      <c r="D7" s="20" t="s">
        <v>45</v>
      </c>
    </row>
    <row r="8" spans="1:4" ht="18" customHeight="1" x14ac:dyDescent="0.25">
      <c r="A8" s="16" t="s">
        <v>46</v>
      </c>
      <c r="B8" s="21" t="s">
        <v>47</v>
      </c>
      <c r="C8" s="21" t="s">
        <v>48</v>
      </c>
      <c r="D8" s="15" t="s">
        <v>49</v>
      </c>
    </row>
  </sheetData>
  <mergeCells count="1">
    <mergeCell ref="A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3E0B2-A23B-4780-AFA7-A22C5BF64C32}">
  <dimension ref="A1:D11"/>
  <sheetViews>
    <sheetView zoomScale="135" workbookViewId="0">
      <selection sqref="A1:D1"/>
    </sheetView>
  </sheetViews>
  <sheetFormatPr baseColWidth="10" defaultColWidth="11.42578125" defaultRowHeight="15" x14ac:dyDescent="0.25"/>
  <cols>
    <col min="1" max="1" width="11.140625" customWidth="1"/>
    <col min="2" max="2" width="17.140625" bestFit="1" customWidth="1"/>
    <col min="3" max="3" width="18.28515625" customWidth="1"/>
    <col min="4" max="4" width="25.28515625" bestFit="1" customWidth="1"/>
  </cols>
  <sheetData>
    <row r="1" spans="1:4" ht="21.75" customHeight="1" x14ac:dyDescent="0.25">
      <c r="A1" s="53" t="s">
        <v>52</v>
      </c>
      <c r="B1" s="53"/>
      <c r="C1" s="53"/>
      <c r="D1" s="53"/>
    </row>
    <row r="2" spans="1:4" ht="12" customHeight="1" x14ac:dyDescent="0.25"/>
    <row r="3" spans="1:4" ht="18.75" customHeight="1" x14ac:dyDescent="0.25">
      <c r="A3" s="23" t="s">
        <v>54</v>
      </c>
      <c r="B3" s="23" t="s">
        <v>50</v>
      </c>
      <c r="C3" s="23" t="s">
        <v>62</v>
      </c>
      <c r="D3" s="23" t="s">
        <v>51</v>
      </c>
    </row>
    <row r="4" spans="1:4" x14ac:dyDescent="0.25">
      <c r="A4" s="27" t="s">
        <v>55</v>
      </c>
      <c r="B4" s="25">
        <v>36996</v>
      </c>
      <c r="C4" s="5" t="s">
        <v>58</v>
      </c>
      <c r="D4" s="5" t="s">
        <v>31</v>
      </c>
    </row>
    <row r="5" spans="1:4" x14ac:dyDescent="0.25">
      <c r="A5" s="27" t="s">
        <v>56</v>
      </c>
      <c r="B5" s="25">
        <v>36791</v>
      </c>
      <c r="C5" s="5" t="s">
        <v>59</v>
      </c>
      <c r="D5" s="5" t="s">
        <v>37</v>
      </c>
    </row>
    <row r="6" spans="1:4" x14ac:dyDescent="0.25">
      <c r="A6" s="27" t="s">
        <v>57</v>
      </c>
      <c r="B6" s="25">
        <v>36471</v>
      </c>
      <c r="C6" s="5" t="s">
        <v>60</v>
      </c>
      <c r="D6" s="5" t="s">
        <v>43</v>
      </c>
    </row>
    <row r="7" spans="1:4" x14ac:dyDescent="0.25">
      <c r="A7" s="36" t="s">
        <v>77</v>
      </c>
      <c r="B7" s="37">
        <v>37841</v>
      </c>
      <c r="C7" s="29" t="s">
        <v>61</v>
      </c>
      <c r="D7" s="29" t="s">
        <v>41</v>
      </c>
    </row>
    <row r="8" spans="1:4" x14ac:dyDescent="0.25">
      <c r="A8" s="28"/>
      <c r="B8" s="22"/>
      <c r="C8" s="1"/>
      <c r="D8" s="5"/>
    </row>
    <row r="9" spans="1:4" x14ac:dyDescent="0.25">
      <c r="A9" s="28"/>
      <c r="B9" s="22"/>
      <c r="C9" s="1"/>
      <c r="D9" s="5"/>
    </row>
    <row r="10" spans="1:4" x14ac:dyDescent="0.25">
      <c r="A10" s="28"/>
      <c r="B10" s="22"/>
      <c r="C10" s="1"/>
      <c r="D10" s="5"/>
    </row>
    <row r="11" spans="1:4" x14ac:dyDescent="0.25">
      <c r="A11" s="28"/>
      <c r="B11" s="22"/>
      <c r="C11" s="1"/>
      <c r="D11" s="5"/>
    </row>
  </sheetData>
  <mergeCells count="1">
    <mergeCell ref="A1:D1"/>
  </mergeCells>
  <dataValidations count="1">
    <dataValidation type="list" allowBlank="1" showInputMessage="1" showErrorMessage="1" sqref="D4:D11" xr:uid="{60FE63FA-B030-419C-8168-E974DEBAFDF6}">
      <formula1>INDIRECT(C4)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2600F2-2DB0-492B-9743-2AAF949CE52E}">
          <x14:formula1>
            <xm:f>Filières_Disciplines!$A$3:$D$3</xm:f>
          </x14:formula1>
          <xm:sqref>C4:C11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C2A31-F0A6-4FC1-82DF-F4D2818BA7F0}">
  <dimension ref="A1:D15"/>
  <sheetViews>
    <sheetView zoomScale="140" zoomScaleNormal="140" workbookViewId="0">
      <selection sqref="A1:D1"/>
    </sheetView>
  </sheetViews>
  <sheetFormatPr baseColWidth="10" defaultColWidth="11.42578125" defaultRowHeight="15" x14ac:dyDescent="0.25"/>
  <cols>
    <col min="1" max="1" width="12.5703125" customWidth="1"/>
    <col min="2" max="2" width="20.7109375" customWidth="1"/>
    <col min="3" max="3" width="16.140625" customWidth="1"/>
    <col min="4" max="4" width="17" customWidth="1"/>
  </cols>
  <sheetData>
    <row r="1" spans="1:4" ht="18.75" customHeight="1" x14ac:dyDescent="0.25">
      <c r="A1" s="44" t="s">
        <v>70</v>
      </c>
      <c r="B1" s="44"/>
      <c r="C1" s="44"/>
      <c r="D1" s="44"/>
    </row>
    <row r="2" spans="1:4" ht="10.5" customHeight="1" x14ac:dyDescent="0.25"/>
    <row r="3" spans="1:4" ht="17.25" customHeight="1" x14ac:dyDescent="0.25">
      <c r="A3" s="3" t="s">
        <v>54</v>
      </c>
      <c r="B3" s="3" t="s">
        <v>1</v>
      </c>
      <c r="C3" s="3" t="s">
        <v>65</v>
      </c>
      <c r="D3" s="3" t="s">
        <v>71</v>
      </c>
    </row>
    <row r="4" spans="1:4" x14ac:dyDescent="0.25">
      <c r="A4" s="5" t="s">
        <v>55</v>
      </c>
      <c r="B4" s="5" t="s">
        <v>66</v>
      </c>
      <c r="C4" s="24" t="s">
        <v>64</v>
      </c>
      <c r="D4" s="26" t="s">
        <v>72</v>
      </c>
    </row>
    <row r="5" spans="1:4" x14ac:dyDescent="0.25">
      <c r="A5" s="5" t="s">
        <v>56</v>
      </c>
      <c r="B5" s="5" t="s">
        <v>67</v>
      </c>
      <c r="C5" s="24" t="s">
        <v>68</v>
      </c>
      <c r="D5" s="26" t="s">
        <v>73</v>
      </c>
    </row>
    <row r="6" spans="1:4" x14ac:dyDescent="0.25">
      <c r="A6" s="5" t="s">
        <v>57</v>
      </c>
      <c r="B6" s="5" t="s">
        <v>69</v>
      </c>
      <c r="C6" s="24" t="s">
        <v>64</v>
      </c>
      <c r="D6" s="26" t="s">
        <v>74</v>
      </c>
    </row>
    <row r="7" spans="1:4" x14ac:dyDescent="0.25">
      <c r="A7" s="1" t="s">
        <v>78</v>
      </c>
      <c r="B7" s="1" t="s">
        <v>76</v>
      </c>
      <c r="C7" s="22" t="s">
        <v>68</v>
      </c>
      <c r="D7" s="38" t="s">
        <v>79</v>
      </c>
    </row>
    <row r="8" spans="1:4" x14ac:dyDescent="0.25">
      <c r="A8" s="1"/>
      <c r="B8" s="1"/>
      <c r="C8" s="22"/>
      <c r="D8" s="26"/>
    </row>
    <row r="9" spans="1:4" x14ac:dyDescent="0.25">
      <c r="A9" s="1"/>
      <c r="B9" s="1"/>
      <c r="C9" s="22"/>
      <c r="D9" s="26"/>
    </row>
    <row r="10" spans="1:4" x14ac:dyDescent="0.25">
      <c r="A10" s="1"/>
      <c r="B10" s="1"/>
      <c r="C10" s="22"/>
      <c r="D10" s="26"/>
    </row>
    <row r="11" spans="1:4" x14ac:dyDescent="0.25">
      <c r="A11" s="1"/>
      <c r="B11" s="1"/>
      <c r="C11" s="22"/>
      <c r="D11" s="26"/>
    </row>
    <row r="13" spans="1:4" x14ac:dyDescent="0.25">
      <c r="B13" s="41" t="s">
        <v>82</v>
      </c>
      <c r="C13" s="42" t="b">
        <f>OR(LEFT(D4,2)="05",LEFT(D4,2)="06")</f>
        <v>1</v>
      </c>
    </row>
    <row r="14" spans="1:4" x14ac:dyDescent="0.25">
      <c r="B14" s="41" t="s">
        <v>83</v>
      </c>
      <c r="C14" s="43" t="b">
        <f>OR(AND(C4="Fixe",LEFT(D4,2)="05"),AND(C4="GSM",LEFT(D4,2)="06"))</f>
        <v>1</v>
      </c>
    </row>
    <row r="15" spans="1:4" x14ac:dyDescent="0.25">
      <c r="B15" s="40"/>
    </row>
  </sheetData>
  <mergeCells count="1">
    <mergeCell ref="A1:D1"/>
  </mergeCells>
  <dataValidations disablePrompts="1" count="2">
    <dataValidation type="list" allowBlank="1" showInputMessage="1" showErrorMessage="1" sqref="C4:C11" xr:uid="{53962D99-DDC7-48AC-9701-40566EC155AB}">
      <formula1>"GSM,Fixe"</formula1>
    </dataValidation>
    <dataValidation type="custom" allowBlank="1" showInputMessage="1" showErrorMessage="1" errorTitle="Numéro invalide" error="Veuillez saisir un numéro commençant par 05 pour les numéros Fixe et 06 pour les numéros GSM." sqref="D4:D11" xr:uid="{6BB1A08E-CC88-42A5-8AB9-C07CEDD555B0}">
      <formula1>OR(AND(C4="Fixe",LEFT(D4,2)="05"),AND(C4="GSM",LEFT(D4,2)="06"))</formula1>
    </dataValidation>
  </dataValidations>
  <pageMargins left="0.7" right="0.7" top="0.75" bottom="0.75" header="0.3" footer="0.3"/>
  <ignoredErrors>
    <ignoredError sqref="D4:D11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5</vt:i4>
      </vt:variant>
    </vt:vector>
  </HeadingPairs>
  <TitlesOfParts>
    <vt:vector size="12" baseType="lpstr">
      <vt:lpstr>Validation_Données</vt:lpstr>
      <vt:lpstr>Produits_Dispo</vt:lpstr>
      <vt:lpstr>Liste_Déroulante</vt:lpstr>
      <vt:lpstr>Liste_Déroul_Dynamic</vt:lpstr>
      <vt:lpstr>Filières_Disciplines</vt:lpstr>
      <vt:lpstr>Liste_Déroul_Cascade</vt:lpstr>
      <vt:lpstr>Validation_Perso</vt:lpstr>
      <vt:lpstr>Droit</vt:lpstr>
      <vt:lpstr>Économie</vt:lpstr>
      <vt:lpstr>Ingénierie</vt:lpstr>
      <vt:lpstr>listeProd</vt:lpstr>
      <vt:lpstr>Paramédical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 MB</dc:creator>
  <cp:lastModifiedBy>Anass Mançour-Billah</cp:lastModifiedBy>
  <dcterms:created xsi:type="dcterms:W3CDTF">2015-06-05T18:19:34Z</dcterms:created>
  <dcterms:modified xsi:type="dcterms:W3CDTF">2024-11-22T03:03:51Z</dcterms:modified>
</cp:coreProperties>
</file>