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8_{FFAC5603-863A-47C0-82B1-B334DDE01AB4}" xr6:coauthVersionLast="47" xr6:coauthVersionMax="47" xr10:uidLastSave="{00000000-0000-0000-0000-000000000000}"/>
  <bookViews>
    <workbookView xWindow="-120" yWindow="-120" windowWidth="20730" windowHeight="11160" xr2:uid="{0F9FB19D-41B7-451F-BA55-E642B5A9F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3" i="1" s="1"/>
  <c r="B12" i="1"/>
  <c r="C18" i="1"/>
  <c r="C11" i="1" s="1"/>
  <c r="C12" i="1" s="1"/>
  <c r="D18" i="1"/>
  <c r="D11" i="1" s="1"/>
  <c r="D12" i="1" s="1"/>
  <c r="B18" i="1"/>
  <c r="B11" i="1" s="1"/>
  <c r="C6" i="1"/>
  <c r="D6" i="1"/>
  <c r="B6" i="1"/>
  <c r="D28" i="1" l="1"/>
  <c r="D29" i="1" s="1"/>
  <c r="D32" i="1" s="1"/>
  <c r="C28" i="1"/>
  <c r="C29" i="1" s="1"/>
  <c r="C32" i="1" s="1"/>
  <c r="B28" i="1"/>
  <c r="B29" i="1" s="1"/>
  <c r="B32" i="1" s="1"/>
</calcChain>
</file>

<file path=xl/sharedStrings.xml><?xml version="1.0" encoding="utf-8"?>
<sst xmlns="http://schemas.openxmlformats.org/spreadsheetml/2006/main" count="31" uniqueCount="24">
  <si>
    <t>Initial Costs</t>
  </si>
  <si>
    <t>Purchase Price</t>
  </si>
  <si>
    <t>Taxes</t>
  </si>
  <si>
    <t>Chevy Spark</t>
  </si>
  <si>
    <t>Ford Mustang</t>
  </si>
  <si>
    <t>Cadillac Escalade</t>
  </si>
  <si>
    <t>Subtotal</t>
  </si>
  <si>
    <t>Yearly Costs</t>
  </si>
  <si>
    <t>Insurance</t>
  </si>
  <si>
    <t>Liscence</t>
  </si>
  <si>
    <t>Gas Cost</t>
  </si>
  <si>
    <t>Gas Cost/Yr</t>
  </si>
  <si>
    <t>MPG</t>
  </si>
  <si>
    <t>Miles/Yr</t>
  </si>
  <si>
    <t>Price/Gallon</t>
  </si>
  <si>
    <t>Total Gas Cost</t>
  </si>
  <si>
    <t>Avg Lifetime of Car</t>
  </si>
  <si>
    <t>Miles/yr</t>
  </si>
  <si>
    <t>Total Expected Miles</t>
  </si>
  <si>
    <t>Lifetime</t>
  </si>
  <si>
    <t>Total Cost</t>
  </si>
  <si>
    <t>Over Lifetime</t>
  </si>
  <si>
    <t>Total Cost(including initial)</t>
  </si>
  <si>
    <t>Avg Cost/Yr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</si>
</sst>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&quot;$&quot;#,##0.00"/>
    <numFmt numFmtId="168" formatCode="&quot;$&quot;#,##0"/>
    <numFmt numFmtId="170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168" fontId="0" fillId="3" borderId="0" xfId="0" applyNumberFormat="1" applyFill="1"/>
    <xf numFmtId="168" fontId="2" fillId="3" borderId="0" xfId="0" applyNumberFormat="1" applyFont="1" applyFill="1"/>
    <xf numFmtId="170" fontId="0" fillId="5" borderId="0" xfId="1" applyNumberFormat="1" applyFont="1" applyFill="1"/>
    <xf numFmtId="166" fontId="0" fillId="5" borderId="0" xfId="0" applyNumberFormat="1" applyFill="1"/>
    <xf numFmtId="166" fontId="0" fillId="4" borderId="0" xfId="0" applyNumberFormat="1" applyFill="1"/>
    <xf numFmtId="166" fontId="2" fillId="5" borderId="0" xfId="0" applyNumberFormat="1" applyFont="1" applyFill="1"/>
    <xf numFmtId="170" fontId="0" fillId="0" borderId="0" xfId="1" applyNumberFormat="1" applyFont="1"/>
    <xf numFmtId="0" fontId="0" fillId="6" borderId="0" xfId="0" applyFill="1"/>
    <xf numFmtId="170" fontId="0" fillId="6" borderId="0" xfId="1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3" fillId="6" borderId="0" xfId="0" applyFont="1" applyFill="1"/>
    <xf numFmtId="166" fontId="2" fillId="4" borderId="0" xfId="0" applyNumberFormat="1" applyFont="1" applyFill="1"/>
    <xf numFmtId="0" fontId="2" fillId="2" borderId="0" xfId="0" applyFont="1" applyFill="1"/>
    <xf numFmtId="168" fontId="2" fillId="2" borderId="0" xfId="0" applyNumberFormat="1" applyFont="1" applyFill="1"/>
    <xf numFmtId="168" fontId="0" fillId="2" borderId="0" xfId="0" applyNumberFormat="1" applyFill="1"/>
    <xf numFmtId="0" fontId="0" fillId="7" borderId="0" xfId="0" applyFill="1"/>
    <xf numFmtId="0" fontId="3" fillId="7" borderId="0" xfId="0" applyFont="1" applyFill="1"/>
    <xf numFmtId="168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3193350831146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Avg Cost/Yr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52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69-4746-A8DE-B0CBBAC65F3D}"/>
                </c:ext>
              </c:extLst>
            </c:dLbl>
            <c:dLbl>
              <c:idx val="1"/>
              <c:layout>
                <c:manualLayout>
                  <c:x val="-2.7777777777778798E-3"/>
                  <c:y val="-0.23148148148148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69-4746-A8DE-B0CBBAC65F3D}"/>
                </c:ext>
              </c:extLst>
            </c:dLbl>
            <c:dLbl>
              <c:idx val="2"/>
              <c:layout>
                <c:manualLayout>
                  <c:x val="-2.7777777777778798E-3"/>
                  <c:y val="-0.32407407407407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69-4746-A8DE-B0CBBAC65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Sheet1!$B$31:$D$31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Sheet1!$B$32:$D$32</c:f>
              <c:numCache>
                <c:formatCode>"$"#,##0</c:formatCode>
                <c:ptCount val="3"/>
                <c:pt idx="0">
                  <c:v>4415.5714285714284</c:v>
                </c:pt>
                <c:pt idx="1">
                  <c:v>8146.0000000000009</c:v>
                </c:pt>
                <c:pt idx="2">
                  <c:v>11822.588235294119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746-A8DE-B0CBBAC65F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4181807"/>
        <c:axId val="1574183055"/>
      </c:barChart>
      <c:catAx>
        <c:axId val="157418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83055"/>
        <c:crosses val="autoZero"/>
        <c:auto val="1"/>
        <c:lblAlgn val="ctr"/>
        <c:lblOffset val="100"/>
        <c:noMultiLvlLbl val="0"/>
      </c:catAx>
      <c:valAx>
        <c:axId val="1574183055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C49DF-E871-4496-A1B2-78B96CD4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8D62-BCA5-4588-A363-D0865969C2B6}">
  <dimension ref="A2:D32"/>
  <sheetViews>
    <sheetView tabSelected="1" workbookViewId="0">
      <selection activeCell="D32" sqref="D32"/>
    </sheetView>
  </sheetViews>
  <sheetFormatPr defaultRowHeight="15" x14ac:dyDescent="0.25"/>
  <cols>
    <col min="1" max="1" width="25.85546875" customWidth="1"/>
    <col min="2" max="2" width="13.42578125" customWidth="1"/>
    <col min="3" max="3" width="15.28515625" customWidth="1"/>
    <col min="4" max="4" width="18.140625" customWidth="1"/>
  </cols>
  <sheetData>
    <row r="2" spans="1:4" ht="15.75" x14ac:dyDescent="0.25">
      <c r="B2" s="2" t="s">
        <v>3</v>
      </c>
      <c r="C2" s="2" t="s">
        <v>4</v>
      </c>
      <c r="D2" s="2" t="s">
        <v>5</v>
      </c>
    </row>
    <row r="3" spans="1:4" ht="15.75" x14ac:dyDescent="0.25">
      <c r="A3" s="3" t="s">
        <v>0</v>
      </c>
      <c r="B3" s="4"/>
      <c r="C3" s="4"/>
      <c r="D3" s="4"/>
    </row>
    <row r="4" spans="1:4" x14ac:dyDescent="0.25">
      <c r="A4" s="4" t="s">
        <v>1</v>
      </c>
      <c r="B4" s="12">
        <v>14500</v>
      </c>
      <c r="C4" s="12">
        <v>31000</v>
      </c>
      <c r="D4" s="12">
        <v>72000</v>
      </c>
    </row>
    <row r="5" spans="1:4" x14ac:dyDescent="0.25">
      <c r="A5" s="4" t="s">
        <v>2</v>
      </c>
      <c r="B5" s="12">
        <v>1450</v>
      </c>
      <c r="C5" s="12">
        <v>3100</v>
      </c>
      <c r="D5" s="12">
        <v>7200</v>
      </c>
    </row>
    <row r="6" spans="1:4" x14ac:dyDescent="0.25">
      <c r="A6" s="5" t="s">
        <v>6</v>
      </c>
      <c r="B6" s="13">
        <f>SUM(B4:B5)</f>
        <v>15950</v>
      </c>
      <c r="C6" s="13">
        <f t="shared" ref="C6:D6" si="0">SUM(C4:C5)</f>
        <v>34100</v>
      </c>
      <c r="D6" s="13">
        <f t="shared" si="0"/>
        <v>79200</v>
      </c>
    </row>
    <row r="8" spans="1:4" ht="15.75" x14ac:dyDescent="0.25">
      <c r="A8" s="6" t="s">
        <v>7</v>
      </c>
      <c r="B8" s="7"/>
      <c r="C8" s="7"/>
      <c r="D8" s="7"/>
    </row>
    <row r="9" spans="1:4" x14ac:dyDescent="0.25">
      <c r="A9" s="7" t="s">
        <v>8</v>
      </c>
      <c r="B9" s="7">
        <v>1500</v>
      </c>
      <c r="C9" s="7">
        <v>2500</v>
      </c>
      <c r="D9" s="7">
        <v>3100</v>
      </c>
    </row>
    <row r="10" spans="1:4" x14ac:dyDescent="0.25">
      <c r="A10" s="7" t="s">
        <v>9</v>
      </c>
      <c r="B10" s="7">
        <v>210</v>
      </c>
      <c r="C10" s="7">
        <v>300</v>
      </c>
      <c r="D10" s="7">
        <v>450</v>
      </c>
    </row>
    <row r="11" spans="1:4" x14ac:dyDescent="0.25">
      <c r="A11" s="7" t="s">
        <v>10</v>
      </c>
      <c r="B11" s="16">
        <f>B18</f>
        <v>1748.5714285714284</v>
      </c>
      <c r="C11" s="16">
        <f t="shared" ref="C11:D11" si="1">C18</f>
        <v>3300</v>
      </c>
      <c r="D11" s="16">
        <f t="shared" si="1"/>
        <v>3520.588235294118</v>
      </c>
    </row>
    <row r="12" spans="1:4" x14ac:dyDescent="0.25">
      <c r="A12" s="8" t="s">
        <v>6</v>
      </c>
      <c r="B12" s="24">
        <f>SUM(B9:B11)</f>
        <v>3458.5714285714284</v>
      </c>
      <c r="C12" s="24">
        <f t="shared" ref="C12:D12" si="2">SUM(C9:C11)</f>
        <v>6100</v>
      </c>
      <c r="D12" s="24">
        <f t="shared" si="2"/>
        <v>7070.588235294118</v>
      </c>
    </row>
    <row r="14" spans="1:4" ht="15.75" x14ac:dyDescent="0.25">
      <c r="A14" s="9" t="s">
        <v>11</v>
      </c>
      <c r="B14" s="10"/>
      <c r="C14" s="10"/>
      <c r="D14" s="10"/>
    </row>
    <row r="15" spans="1:4" x14ac:dyDescent="0.25">
      <c r="A15" s="10" t="s">
        <v>13</v>
      </c>
      <c r="B15" s="14">
        <v>15000</v>
      </c>
      <c r="C15" s="14">
        <v>15000</v>
      </c>
      <c r="D15" s="14">
        <v>15000</v>
      </c>
    </row>
    <row r="16" spans="1:4" x14ac:dyDescent="0.25">
      <c r="A16" s="10" t="s">
        <v>12</v>
      </c>
      <c r="B16" s="10">
        <v>35</v>
      </c>
      <c r="C16" s="10">
        <v>19</v>
      </c>
      <c r="D16" s="10">
        <v>17</v>
      </c>
    </row>
    <row r="17" spans="1:4" x14ac:dyDescent="0.25">
      <c r="A17" s="10" t="s">
        <v>14</v>
      </c>
      <c r="B17" s="15">
        <v>4.08</v>
      </c>
      <c r="C17" s="15">
        <v>4.18</v>
      </c>
      <c r="D17" s="15">
        <v>3.99</v>
      </c>
    </row>
    <row r="18" spans="1:4" x14ac:dyDescent="0.25">
      <c r="A18" s="11" t="s">
        <v>15</v>
      </c>
      <c r="B18" s="17">
        <f>(B15/B16)*B17</f>
        <v>1748.5714285714284</v>
      </c>
      <c r="C18" s="17">
        <f t="shared" ref="C18:D18" si="3">(C15/C16)*C17</f>
        <v>3300</v>
      </c>
      <c r="D18" s="17">
        <f t="shared" si="3"/>
        <v>3520.588235294118</v>
      </c>
    </row>
    <row r="20" spans="1:4" ht="15.75" x14ac:dyDescent="0.25">
      <c r="A20" s="23" t="s">
        <v>16</v>
      </c>
      <c r="B20" s="19"/>
    </row>
    <row r="21" spans="1:4" x14ac:dyDescent="0.25">
      <c r="A21" s="19" t="s">
        <v>17</v>
      </c>
      <c r="B21" s="20">
        <f>B15</f>
        <v>15000</v>
      </c>
      <c r="C21" s="18"/>
      <c r="D21" s="18"/>
    </row>
    <row r="22" spans="1:4" x14ac:dyDescent="0.25">
      <c r="A22" s="19" t="s">
        <v>18</v>
      </c>
      <c r="B22" s="20">
        <v>250000</v>
      </c>
      <c r="C22" s="18"/>
      <c r="D22" s="18"/>
    </row>
    <row r="23" spans="1:4" x14ac:dyDescent="0.25">
      <c r="A23" s="21" t="s">
        <v>19</v>
      </c>
      <c r="B23" s="22">
        <f>B22/B21</f>
        <v>16.666666666666668</v>
      </c>
    </row>
    <row r="26" spans="1:4" ht="15.75" x14ac:dyDescent="0.25">
      <c r="B26" s="2" t="s">
        <v>3</v>
      </c>
      <c r="C26" s="2" t="s">
        <v>4</v>
      </c>
      <c r="D26" s="2" t="s">
        <v>5</v>
      </c>
    </row>
    <row r="27" spans="1:4" ht="15.75" x14ac:dyDescent="0.25">
      <c r="A27" s="2" t="s">
        <v>20</v>
      </c>
      <c r="B27" s="1"/>
      <c r="C27" s="1"/>
      <c r="D27" s="1"/>
    </row>
    <row r="28" spans="1:4" x14ac:dyDescent="0.25">
      <c r="A28" s="1" t="s">
        <v>21</v>
      </c>
      <c r="B28" s="27">
        <f>$B23*B12</f>
        <v>57642.857142857145</v>
      </c>
      <c r="C28" s="27">
        <f>$B23*C12</f>
        <v>101666.66666666667</v>
      </c>
      <c r="D28" s="27">
        <f>$B23*D12</f>
        <v>117843.13725490197</v>
      </c>
    </row>
    <row r="29" spans="1:4" x14ac:dyDescent="0.25">
      <c r="A29" s="25" t="s">
        <v>22</v>
      </c>
      <c r="B29" s="26">
        <f>SUM(B28+B6)</f>
        <v>73592.857142857145</v>
      </c>
      <c r="C29" s="26">
        <f>SUM(C28+C6)</f>
        <v>135766.66666666669</v>
      </c>
      <c r="D29" s="26">
        <f>SUM(D28+D6)</f>
        <v>197043.13725490199</v>
      </c>
    </row>
    <row r="31" spans="1:4" ht="15.75" x14ac:dyDescent="0.25">
      <c r="A31" s="28"/>
      <c r="B31" s="29" t="s">
        <v>3</v>
      </c>
      <c r="C31" s="29" t="s">
        <v>4</v>
      </c>
      <c r="D31" s="29" t="s">
        <v>5</v>
      </c>
    </row>
    <row r="32" spans="1:4" x14ac:dyDescent="0.25">
      <c r="A32" s="28" t="s">
        <v>23</v>
      </c>
      <c r="B32" s="30">
        <f>B29/$B23</f>
        <v>4415.5714285714284</v>
      </c>
      <c r="C32" s="30">
        <f t="shared" ref="C32:D32" si="4">C29/$B23</f>
        <v>8146.0000000000009</v>
      </c>
      <c r="D32" s="30">
        <f t="shared" si="4"/>
        <v>11822.588235294119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2022-04-09T06:14:19Z</dcterms:created>
  <dcterms:modified xsi:type="dcterms:W3CDTF">2022-04-09T06:44:43Z</dcterms:modified>
</cp:coreProperties>
</file>