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 Andalib\Downloads\"/>
    </mc:Choice>
  </mc:AlternateContent>
  <xr:revisionPtr revIDLastSave="0" documentId="13_ncr:1_{3FC86FED-6592-441A-BDFC-3C84C2EF20C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3" sheetId="3" r:id="rId2"/>
    <sheet name="Sheet4" sheetId="4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<sst xmlns="http://schemas.openxmlformats.org/spreadsheetml/2006/main" count="24774" uniqueCount="8368">
  <si>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</si>
  <si>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</si>
  <si>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</si>
  <si>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</si>
  <si>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</si>
  <si>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</si>
  <si>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</si>
  <si>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</si>
  <si>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</si>
  <si>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</si>
  <si>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</si>
  <si>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</si>
  <si>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</si>
  <si>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</si>
  <si>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</si>
  <si>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</si>
  <si>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</si>
  <si>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</si>
  <si>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</si>
  <si>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</si>
  <si>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</si>
  <si>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</si>
  <si>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</si>
  <si>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</si>
  <si>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</si>
  <si>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</si>
  <si>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</si>
  <si>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</si>
  <si>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</si>
  <si>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</si>
  <si>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</si>
  <si>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</si>
  <si>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</si>
  <si>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</si>
  <si>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</si>
  <si>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</si>
  <si>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</si>
  <si>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</si>
  <si>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</si>
  <si>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</si>
  <si>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</si>
  <si>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</si>
  <si>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</si>
  <si>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</si>
  <si>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</si>
  <si>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</si>
  <si>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</si>
  <si>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</si>
  <si>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</si>
  <si>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</si>
  <si>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</si>
  <si>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</si>
  <si>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</si>
  <si>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</si>
  <si>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</si>
  <si>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</si>
  <si>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</si>
  <si>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</si>
  <si>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</si>
  <si>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</si>
  <si>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</si>
  <si>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</si>
  <si>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</si>
  <si>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</si>
  <si>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</si>
  <si>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</si>
  <si>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</si>
  <si>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</si>
  <si>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</si>
  <si>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</si>
  <si>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</si>
  <si>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</si>
  <si>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</si>
  <si>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</si>
  <si>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</si>
  <si>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</si>
  <si>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</si>
  <si>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</si>
  <si>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</si>
  <si>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</si>
  <si>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</si>
  <si>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</si>
  <si>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</si>
  <si>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</si>
  <si>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</si>
  <si>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</si>
  <si>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</si>
  <si>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</si>
  <si>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</si>
  <si>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</si>
  <si>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</si>
  <si>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</si>
  <si>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</si>
  <si>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</si>
  <si>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</si>
  <si>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</si>
  <si>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</si>
  <si>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</si>
  <si>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</si>
  <si>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</si>
  <si>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</si>
  <si>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</si>
  <si>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</si>
  <si>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</si>
  <si>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</si>
  <si>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</si>
  <si>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</si>
  <si>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</si>
  <si>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</si>
  <si>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</si>
  <si>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</si>
  <si>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</si>
  <si>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</si>
  <si>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</si>
  <si>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</si>
  <si>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</si>
  <si>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</si>
  <si>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</si>
  <si>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</si>
  <si>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</si>
  <si>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</si>
  <si>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</si>
  <si>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</si>
  <si>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</si>
  <si>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</si>
  <si>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</si>
  <si>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</si>
  <si>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</si>
  <si>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</si>
  <si>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</si>
  <si>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</si>
  <si>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</si>
  <si>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</si>
  <si>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</si>
  <si>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</si>
  <si>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</si>
  <si>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</si>
  <si>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</si>
  <si>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</si>
  <si>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</si>
  <si>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</si>
  <si>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</si>
  <si>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</si>
  <si>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</si>
  <si>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</si>
  <si>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</si>
  <si>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</si>
  <si>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</si>
  <si>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</si>
  <si>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</si>
  <si>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</si>
  <si>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</si>
  <si>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</si>
  <si>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</si>
  <si>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</si>
  <si>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</si>
  <si>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</si>
  <si>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</si>
  <si>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</si>
  <si>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</si>
  <si>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</si>
  <si>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</si>
  <si>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</si>
  <si>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</si>
  <si>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</si>
  <si>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</si>
  <si>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</si>
  <si>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</si>
  <si>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</si>
  <si>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</si>
  <si>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</si>
  <si>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</si>
  <si>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</si>
  <si>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</si>
  <si>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</si>
  <si>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</si>
  <si>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</si>
  <si>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</si>
  <si>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</si>
  <si>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</si>
  <si>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</si>
  <si>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</si>
  <si>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</si>
  <si>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</si>
  <si>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</si>
  <si>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</si>
  <si>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</si>
  <si>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</si>
  <si>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</si>
  <si>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</si>
  <si>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</si>
  <si>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</si>
  <si>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</si>
  <si>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</si>
  <si>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</si>
  <si>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</si>
  <si>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</si>
  <si>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</si>
  <si>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</si>
  <si>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</si>
  <si>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</si>
  <si>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</si>
  <si>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</si>
  <si>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</si>
  <si>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</si>
  <si>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</si>
  <si>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</si>
  <si>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</si>
  <si>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</si>
  <si>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</si>
  <si>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</si>
  <si>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</si>
  <si>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</si>
  <si>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</si>
  <si>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</si>
  <si>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</si>
  <si>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</si>
  <si>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</si>
  <si>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</si>
  <si>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</si>
  <si>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</si>
  <si>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</si>
  <si>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</si>
  <si>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</si>
  <si>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</si>
  <si>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</si>
  <si>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</si>
  <si>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</si>
  <si>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</si>
  <si>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</si>
  <si>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</si>
  <si>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</si>
  <si>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</si>
  <si>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</si>
  <si>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</si>
  <si>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</si>
  <si>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</si>
  <si>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</si>
  <si>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</si>
  <si>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</si>
  <si>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</si>
  <si>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</si>
  <si>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</si>
  <si>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</si>
  <si>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</si>
  <si>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</si>
  <si>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</si>
  <si>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</si>
  <si>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</si>
  <si>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</si>
  <si>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</si>
  <si>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</si>
  <si>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</si>
  <si>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</si>
  <si>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</si>
  <si>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</si>
  <si>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</si>
  <si>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</si>
  <si>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</si>
  <si>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</si>
  <si>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</si>
  <si>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</si>
  <si>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</si>
  <si>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</si>
  <si>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</si>
  <si>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</si>
  <si>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</si>
  <si>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</si>
  <si>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</si>
  <si>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</si>
  <si>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</si>
  <si>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</si>
  <si>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</si>
  <si>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</si>
  <si>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</si>
  <si>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</si>
  <si>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</si>
  <si>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</si>
  <si>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</si>
  <si>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</si>
  <si>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</si>
  <si>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</si>
  <si>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</si>
  <si>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</si>
  <si>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</si>
  <si>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</si>
  <si>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</si>
  <si>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</si>
  <si>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</si>
  <si>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</si>
  <si>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</si>
  <si>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</si>
  <si>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</si>
  <si>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</si>
  <si>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</si>
  <si>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</si>
  <si>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</si>
  <si>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</si>
  <si>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</si>
  <si>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</si>
  <si>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</si>
  <si>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</si>
  <si>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</si>
  <si>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</si>
  <si>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</si>
  <si>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</si>
  <si>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</si>
  <si>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</si>
  <si>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</si>
  <si>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</si>
  <si>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</si>
  <si>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</si>
  <si>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</si>
  <si>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</si>
  <si>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</si>
  <si>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</si>
  <si>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</si>
  <si>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</si>
  <si>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</si>
  <si>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</si>
  <si>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</si>
  <si>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</si>
  <si>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</si>
  <si>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</si>
  <si>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</si>
  <si>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</si>
  <si>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</si>
  <si>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</si>
  <si>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</si>
  <si>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</si>
  <si>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</si>
  <si>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</si>
  <si>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</si>
  <si>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</si>
  <si>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</si>
  <si>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</si>
  <si>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</si>
  <si>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</si>
  <si>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</si>
  <si>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</si>
  <si>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</si>
  <si>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</si>
  <si>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</si>
  <si>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</si>
  <si>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</si>
  <si>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</si>
  <si>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</si>
  <si>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</si>
  <si>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</si>
  <si>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</si>
  <si>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</si>
  <si>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</si>
  <si>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</si>
  <si>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</si>
  <si>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</si>
  <si>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</si>
  <si>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</si>
  <si>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</si>
  <si>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</si>
  <si>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</si>
  <si>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</si>
  <si>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</si>
  <si>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</si>
  <si>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</si>
  <si>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</si>
  <si>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</si>
  <si>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</si>
  <si>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</si>
  <si>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</si>
  <si>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</si>
  <si>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</si>
  <si>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</si>
  <si>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</si>
  <si>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</si>
  <si>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</si>
  <si>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</si>
  <si>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</si>
  <si>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</si>
  <si>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</si>
  <si>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</si>
  <si>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</si>
  <si>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</si>
  <si>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</si>
  <si>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</si>
  <si>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</si>
  <si>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</si>
  <si>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</si>
  <si>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</si>
  <si>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</si>
  <si>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</si>
  <si>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</si>
  <si>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</si>
  <si>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</si>
  <si>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</si>
  <si>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</si>
  <si>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</si>
  <si>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</si>
  <si>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</si>
  <si>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</si>
  <si>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</si>
  <si>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</si>
  <si>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</si>
  <si>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</si>
  <si>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</si>
  <si>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</si>
  <si>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</si>
  <si>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</si>
  <si>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</si>
  <si>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</si>
  <si>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</si>
  <si>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</si>
  <si>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</si>
  <si>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</si>
  <si>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</si>
  <si>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</si>
  <si>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</si>
  <si>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</si>
  <si>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</si>
  <si>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</si>
  <si>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</si>
  <si>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</si>
  <si>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</si>
  <si>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</si>
  <si>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</si>
  <si>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</si>
  <si>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</si>
  <si>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</si>
  <si>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</si>
  <si>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</si>
  <si>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</si>
  <si>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</si>
  <si>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</si>
  <si>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</si>
  <si>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</si>
  <si>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</si>
  <si>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</si>
  <si>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</si>
  <si>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</si>
  <si>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</si>
  <si>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</si>
  <si>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</si>
  <si>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</si>
  <si>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</si>
  <si>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</si>
  <si>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</si>
  <si>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</si>
  <si>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</si>
  <si>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</si>
  <si>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</si>
  <si>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</si>
  <si>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</si>
  <si>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</si>
  <si>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</si>
  <si>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</si>
  <si>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</si>
  <si>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</si>
  <si>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</si>
  <si>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</si>
  <si>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</si>
  <si>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</si>
  <si>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</si>
  <si>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</si>
  <si>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</si>
  <si>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</si>
  <si>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</si>
  <si>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</si>
  <si>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</si>
  <si>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</si>
  <si>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</si>
  <si>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</si>
  <si>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</si>
  <si>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</si>
  <si>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</si>
  <si>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</si>
  <si>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</si>
  <si>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</si>
  <si>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</si>
  <si>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</si>
  <si>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</si>
  <si>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</si>
  <si>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</si>
  <si>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</si>
  <si>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</si>
  <si>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</si>
  <si>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</si>
  <si>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</si>
  <si>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</si>
  <si>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</si>
  <si>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</si>
  <si>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</si>
  <si>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</si>
  <si>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</si>
  <si>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</si>
  <si>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</si>
  <si>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</si>
  <si>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</si>
  <si>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</si>
  <si>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</si>
  <si>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</si>
  <si>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</si>
  <si>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</si>
  <si>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</si>
  <si>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</si>
  <si>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</si>
  <si>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</si>
  <si>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</si>
  <si>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</si>
  <si>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</si>
  <si>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</si>
  <si>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</si>
  <si>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</si>
  <si>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</si>
  <si>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</si>
  <si>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</si>
  <si>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</si>
  <si>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</si>
  <si>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</si>
  <si>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</si>
  <si>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</si>
  <si>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</si>
  <si>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</si>
  <si>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</si>
  <si>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</si>
  <si>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</si>
  <si>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</si>
  <si>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</si>
  <si>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</si>
  <si>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</si>
  <si>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</si>
  <si>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</si>
  <si>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</si>
  <si>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</si>
  <si>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</si>
  <si>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</si>
  <si>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</si>
  <si>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</si>
  <si>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</si>
  <si>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</si>
  <si>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</si>
  <si>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</si>
  <si>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</si>
  <si>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</si>
  <si>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</si>
  <si>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</si>
  <si>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</si>
  <si>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</si>
  <si>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</si>
  <si>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</si>
  <si>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</si>
  <si>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</si>
  <si>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</si>
  <si>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</si>
  <si>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</si>
  <si>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</si>
  <si>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</si>
  <si>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</si>
  <si>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</si>
  <si>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</si>
  <si>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</si>
  <si>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</si>
  <si>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</si>
  <si>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</si>
  <si>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</si>
  <si>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</si>
  <si>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</si>
  <si>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</si>
  <si>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</si>
  <si>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</si>
  <si>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</si>
  <si>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</si>
  <si>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</si>
  <si>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</si>
  <si>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</si>
  <si>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</si>
  <si>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</si>
  <si>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</si>
  <si>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</si>
  <si>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</si>
  <si>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</si>
  <si>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</si>
  <si>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</si>
  <si>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</si>
  <si>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</si>
  <si>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</si>
  <si>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</si>
  <si>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</si>
  <si>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</si>
  <si>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</si>
  <si>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</si>
  <si>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</si>
  <si>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</si>
  <si>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</si>
  <si>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</si>
  <si>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</si>
  <si>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</si>
  <si>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</si>
  <si>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</si>
  <si>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</si>
  <si>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</si>
  <si>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</si>
  <si>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</si>
  <si>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</si>
  <si>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</si>
  <si>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</si>
  <si>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</si>
  <si>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</si>
  <si>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</si>
  <si>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</si>
  <si>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</si>
  <si>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</si>
  <si>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</si>
  <si>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</si>
  <si>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</si>
  <si>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</si>
  <si>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</si>
  <si>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</si>
  <si>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</si>
  <si>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</si>
  <si>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</si>
  <si>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</si>
  <si>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</si>
  <si>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</si>
  <si>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</si>
  <si>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</si>
  <si>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</si>
  <si>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</si>
  <si>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</si>
  <si>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</si>
  <si>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</si>
  <si>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</si>
  <si>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</si>
  <si>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</si>
  <si>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</si>
  <si>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</si>
  <si>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</si>
  <si>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</si>
  <si>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</si>
  <si>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</si>
  <si>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</si>
  <si>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</si>
  <si>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</si>
  <si>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</si>
  <si>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</si>
  <si>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</si>
  <si>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</si>
  <si>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</si>
  <si>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</si>
  <si>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</si>
  <si>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</si>
  <si>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</si>
  <si>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</si>
  <si>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</si>
  <si>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</si>
  <si>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</si>
  <si>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</si>
  <si>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</si>
  <si>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</si>
  <si>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</si>
  <si>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</si>
  <si>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</si>
  <si>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</si>
  <si>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</si>
  <si>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</si>
  <si>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</si>
  <si>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</si>
  <si>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</si>
  <si>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</si>
  <si>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</si>
  <si>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</si>
  <si>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</si>
  <si>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</si>
  <si>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</si>
  <si>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</si>
  <si>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</si>
  <si>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</si>
  <si>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</si>
  <si>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</si>
  <si>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</si>
  <si>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</si>
  <si>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</si>
  <si>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</si>
  <si>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</si>
  <si>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</si>
  <si>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</si>
  <si>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</si>
  <si>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</si>
  <si>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</si>
  <si>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</si>
  <si>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</si>
  <si>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</si>
  <si>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</si>
  <si>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</si>
  <si>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</si>
  <si>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</si>
  <si>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</si>
  <si>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</si>
  <si>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</si>
  <si>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</si>
  <si>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</si>
  <si>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</si>
  <si>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</si>
  <si>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</si>
  <si>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</si>
  <si>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</si>
  <si>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</si>
  <si>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</si>
  <si>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</si>
  <si>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</si>
  <si>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</si>
  <si>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</si>
  <si>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</si>
  <si>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</si>
  <si>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</si>
  <si>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</si>
  <si>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</si>
  <si>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</si>
  <si>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</si>
  <si>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</si>
  <si>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</si>
  <si>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</si>
  <si>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</si>
  <si>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</si>
  <si>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</si>
  <si>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</si>
  <si>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</si>
  <si>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</si>
  <si>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</si>
  <si>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</si>
  <si>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</si>
  <si>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</si>
  <si>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</si>
  <si>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</si>
  <si>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</si>
  <si>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</si>
  <si>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</si>
  <si>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</si>
  <si>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</si>
  <si>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</si>
  <si>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</si>
  <si>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</si>
  <si>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</si>
  <si>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</si>
  <si>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</si>
  <si>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</si>
  <si>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</si>
  <si>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</si>
  <si>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</si>
  <si>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</si>
  <si>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</si>
  <si>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</si>
  <si>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</si>
  <si>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</si>
  <si>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</si>
  <si>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</si>
  <si>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</si>
  <si>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</si>
  <si>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</si>
  <si>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</si>
  <si>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</si>
  <si>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</si>
  <si>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</si>
  <si>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</si>
  <si>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</si>
  <si>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</si>
  <si>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</si>
  <si>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</si>
  <si>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</si>
  <si>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</si>
  <si>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</si>
  <si>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</si>
  <si>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</si>
  <si>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</si>
  <si>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</si>
  <si>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</si>
  <si>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</si>
  <si>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</si>
  <si>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</si>
  <si>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</si>
  <si>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</si>
  <si>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</si>
  <si>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</si>
  <si>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</si>
  <si>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</si>
  <si>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</si>
  <si>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</si>
  <si>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</si>
  <si>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</si>
  <si>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</si>
  <si>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</si>
  <si>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</si>
  <si>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</si>
  <si>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</si>
  <si>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</si>
  <si>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</si>
  <si>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</si>
  <si>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</si>
  <si>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</si>
  <si>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</si>
  <si>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</si>
  <si>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</si>
  <si>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</si>
  <si>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</si>
  <si>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</si>
  <si>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</si>
  <si>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</si>
  <si>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</si>
  <si>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</si>
  <si>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</si>
  <si>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</si>
  <si>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</si>
  <si>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</si>
  <si>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</si>
  <si>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</si>
  <si>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</si>
  <si>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</si>
  <si>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</si>
  <si>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</si>
  <si>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</si>
  <si>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</si>
  <si>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</si>
  <si>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</si>
  <si>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</si>
  <si>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</si>
  <si>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</si>
  <si>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</si>
  <si>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</si>
  <si>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</si>
  <si>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</si>
  <si>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</si>
  <si>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</si>
  <si>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</si>
  <si>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</si>
  <si>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</si>
  <si>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</si>
  <si>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</si>
  <si>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</si>
  <si>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</si>
  <si>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</si>
  <si>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</si>
  <si>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</si>
  <si>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</si>
  <si>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</si>
  <si>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</si>
  <si>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</si>
  <si>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</si>
  <si>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</si>
  <si>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</si>
  <si>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</si>
  <si>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</si>
  <si>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</si>
  <si>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</si>
  <si>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</si>
  <si>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</si>
  <si>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</si>
  <si>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</si>
  <si>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</si>
  <si>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</si>
  <si>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</si>
  <si>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</si>
  <si>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</si>
  <si>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</si>
  <si>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</si>
  <si>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</si>
  <si>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</si>
  <si>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</si>
  <si>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</si>
  <si>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</si>
  <si>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</si>
  <si>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</si>
  <si>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</si>
  <si>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</si>
  <si>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</si>
  <si>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</si>
  <si>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</si>
  <si>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</si>
  <si>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</si>
  <si>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</si>
  <si>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</si>
  <si>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</si>
  <si>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</si>
  <si>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</si>
  <si>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</si>
  <si>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</si>
  <si>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</si>
  <si>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</si>
  <si>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</si>
  <si>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</si>
  <si>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</si>
  <si>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</si>
  <si>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</si>
  <si>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</si>
  <si>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</si>
  <si>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</si>
  <si>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</si>
  <si>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</si>
  <si>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</si>
  <si>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</si>
  <si>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</si>
  <si>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</si>
  <si>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</si>
  <si>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</si>
  <si>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</si>
  <si>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</si>
  <si>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</si>
  <si>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</si>
  <si>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</si>
  <si>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</si>
  <si>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</si>
  <si>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</si>
  <si>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</si>
  <si>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</si>
  <si>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</si>
  <si>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</si>
  <si>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</si>
  <si>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</si>
  <si>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</si>
  <si>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</si>
  <si>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</si>
  <si>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</si>
  <si>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</si>
  <si>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</si>
  <si>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</si>
  <si>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</si>
  <si>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</si>
  <si>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</si>
  <si>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</si>
  <si>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</si>
  <si>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</si>
  <si>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</si>
  <si>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</si>
  <si>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</si>
  <si>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</si>
  <si>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</si>
  <si>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</si>
  <si>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</si>
  <si>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</si>
  <si>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</si>
  <si>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</si>
  <si>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</si>
  <si>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</si>
  <si>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</si>
  <si>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</si>
  <si>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</si>
  <si>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</si>
  <si>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</si>
  <si>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</si>
  <si>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</si>
  <si>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</si>
  <si>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</si>
  <si>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</si>
  <si>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</si>
  <si>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</si>
  <si>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</si>
  <si>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</si>
  <si>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</si>
  <si>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</si>
  <si>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</si>
  <si>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</si>
  <si>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</si>
  <si>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</si>
  <si>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</si>
  <si>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</si>
  <si>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</si>
  <si>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</si>
  <si>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</si>
  <si>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</si>
  <si>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</si>
  <si>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</si>
  <si>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</si>
  <si>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</si>
  <si>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</si>
  <si>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</si>
  <si>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</si>
  <si>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</si>
  <si>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</si>
  <si>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</si>
  <si>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</si>
  <si>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</si>
  <si>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</si>
  <si>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</si>
  <si>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</si>
  <si>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</si>
  <si>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</si>
  <si>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</si>
  <si>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</si>
  <si>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</si>
  <si>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</si>
  <si>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</si>
  <si>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</si>
  <si>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</si>
  <si>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</si>
  <si>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</si>
  <si>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</si>
  <si>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</si>
  <si>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</si>
  <si>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</si>
  <si>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</si>
  <si>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</si>
  <si>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</si>
  <si>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</si>
  <si>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</si>
  <si>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</si>
  <si>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</si>
  <si>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</si>
  <si>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</si>
  <si>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</si>
  <si>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</si>
  <si>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</si>
  <si>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</si>
  <si>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</si>
  <si>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</si>
  <si>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</si>
  <si>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</si>
  <si>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</si>
  <si>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</si>
  <si>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</si>
  <si>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</si>
  <si>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</si>
  <si>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</si>
  <si>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</si>
  <si>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</si>
  <si>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</si>
  <si>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</si>
  <si>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</si>
  <si>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</si>
  <si>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</si>
  <si>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</si>
  <si>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</si>
  <si>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</si>
  <si>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</si>
  <si>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</si>
  <si>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</si>
  <si>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</si>
  <si>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</si>
  <si>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</si>
  <si>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</si>
  <si>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</si>
  <si>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</si>
  <si>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</si>
  <si>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</si>
  <si>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</si>
  <si>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</si>
  <si>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</si>
  <si>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</si>
  <si>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</si>
  <si>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</si>
  <si>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</si>
  <si>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</si>
  <si>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</si>
  <si>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</si>
  <si>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</si>
  <si>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</si>
  <si>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</si>
  <si>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</si>
  <si>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</si>
  <si>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</si>
  <si>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</si>
  <si>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</si>
  <si>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</si>
  <si>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</si>
  <si>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</si>
  <si>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</si>
  <si>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</si>
  <si>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</si>
  <si>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</si>
  <si>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</si>
  <si>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</si>
  <si>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</si>
  <si>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</si>
  <si>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</si>
  <si>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</si>
  <si>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</si>
  <si>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</si>
  <si>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</si>
  <si>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</si>
  <si>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</si>
  <si>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</si>
  <si>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</si>
  <si>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</si>
  <si>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</si>
  <si>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</si>
  <si>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</si>
  <si>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</si>
  <si>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</si>
  <si>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</si>
  <si>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</si>
  <si>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</si>
  <si>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</si>
  <si>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</si>
  <si>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</si>
  <si>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</si>
  <si>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</si>
  <si>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</si>
  <si>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</si>
  <si>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</si>
  <si>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</si>
  <si>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</si>
  <si>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</si>
  <si>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</si>
  <si>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</si>
  <si>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</si>
  <si>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</si>
  <si>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</si>
  <si>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</si>
  <si>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</si>
  <si>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</si>
  <si>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</si>
  <si>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</si>
  <si>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</si>
  <si>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</si>
  <si>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</si>
  <si>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</si>
  <si>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</si>
  <si>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</si>
  <si>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</si>
  <si>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</si>
  <si>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</si>
  <si>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</si>
  <si>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</si>
  <si>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</si>
  <si>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</si>
  <si>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</si>
  <si>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</si>
  <si>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</si>
  <si>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</si>
  <si>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</si>
  <si>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</si>
  <si>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</si>
  <si>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</si>
  <si>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</si>
  <si>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</si>
  <si>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</si>
  <si>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</si>
  <si>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</si>
  <si>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</si>
  <si>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</si>
  <si>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</si>
  <si>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</si>
  <si>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</si>
  <si>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</si>
  <si>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</si>
  <si>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</si>
  <si>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</si>
  <si>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</si>
  <si>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</si>
  <si>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</si>
  <si>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</si>
  <si>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</si>
  <si>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</si>
  <si>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</si>
  <si>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</si>
  <si>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</si>
  <si>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</si>
  <si>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</si>
  <si>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</si>
  <si>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</si>
  <si>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</si>
  <si>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</si>
  <si>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</si>
  <si>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</si>
  <si>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</si>
  <si>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</si>
  <si>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</si>
  <si>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</si>
  <si>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</si>
  <si>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</si>
  <si>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</si>
  <si>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</si>
  <si>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</si>
  <si>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</si>
  <si>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</si>
  <si>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</si>
  <si>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</si>
  <si>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</si>
  <si>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</si>
  <si>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</si>
  <si>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</si>
  <si>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</si>
  <si>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</si>
  <si>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</si>
  <si>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</si>
  <si>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</si>
  <si>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</si>
  <si>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</si>
  <si>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</si>
  <si>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</si>
  <si>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</si>
  <si>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</si>
  <si>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</si>
  <si>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</si>
  <si>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</si>
  <si>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</si>
  <si>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</si>
  <si>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</si>
  <si>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</si>
  <si>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</si>
  <si>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</si>
  <si>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</si>
  <si>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</si>
  <si>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</si>
  <si>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</si>
  <si>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</si>
  <si>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</si>
  <si>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</si>
  <si>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</si>
  <si>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</si>
  <si>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</si>
  <si>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</si>
  <si>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</si>
  <si>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</si>
  <si>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</si>
  <si>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</si>
  <si>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</si>
  <si>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</si>
  <si>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</si>
  <si>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</si>
  <si>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</si>
  <si>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</si>
  <si>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</si>
  <si>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</si>
  <si>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</si>
  <si>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</si>
  <si>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</si>
  <si>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</si>
  <si>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</si>
  <si>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</si>
  <si>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</si>
  <si>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</si>
  <si>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</si>
  <si>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</si>
  <si>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</si>
  <si>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</si>
  <si>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</si>
  <si>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</si>
  <si>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</si>
  <si>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</si>
  <si>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</si>
  <si>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</si>
  <si>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</si>
  <si>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</si>
  <si>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</si>
  <si>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</si>
  <si>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</si>
  <si>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</si>
  <si>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</si>
  <si>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</si>
  <si>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</si>
  <si>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</si>
  <si>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</si>
  <si>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</si>
  <si>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</si>
  <si>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</si>
  <si>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</si>
  <si>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</si>
  <si>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</si>
  <si>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</si>
  <si>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</si>
  <si>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</si>
  <si>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</si>
  <si>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</si>
  <si>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</si>
  <si>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</si>
  <si>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</si>
  <si>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</si>
  <si>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</si>
  <si>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</si>
  <si>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</si>
  <si>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</si>
  <si>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</si>
  <si>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</si>
  <si>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</si>
  <si>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</si>
  <si>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</si>
  <si>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</si>
  <si>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</si>
  <si>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</si>
  <si>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</si>
  <si>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</si>
  <si>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</si>
  <si>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</si>
  <si>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</si>
  <si>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</si>
  <si>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</si>
  <si>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</si>
  <si>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</si>
  <si>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</si>
  <si>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</si>
  <si>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</si>
  <si>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</si>
  <si>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</si>
  <si>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</si>
  <si>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</si>
  <si>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</si>
  <si>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</si>
  <si>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</si>
  <si>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</si>
  <si>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</si>
  <si>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</si>
  <si>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</si>
  <si>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</si>
  <si>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</si>
  <si>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</si>
  <si>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</si>
  <si>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</si>
  <si>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</si>
  <si>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</si>
  <si>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</si>
  <si>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</si>
  <si>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</si>
  <si>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</si>
  <si>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</si>
  <si>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</si>
  <si>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</si>
  <si>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</si>
  <si>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</si>
  <si>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</si>
  <si>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</si>
  <si>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</si>
  <si>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</si>
  <si>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</si>
  <si>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</si>
  <si>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</si>
  <si>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</si>
  <si>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</si>
  <si>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</si>
  <si>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</si>
  <si>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</si>
  <si>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</si>
  <si>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</si>
  <si>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</si>
  <si>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</si>
  <si>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</si>
  <si>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</si>
  <si>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</si>
  <si>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</si>
  <si>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</si>
  <si>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</si>
  <si>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</si>
  <si>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</si>
  <si>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</si>
  <si>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</si>
  <si>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</si>
  <si>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</si>
  <si>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</si>
  <si>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</si>
  <si>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</si>
  <si>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</si>
  <si>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</si>
  <si>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</si>
  <si>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</si>
  <si>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</si>
  <si>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</si>
  <si>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</si>
  <si>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</si>
  <si>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</si>
  <si>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</si>
  <si>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</si>
  <si>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</si>
  <si>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</si>
  <si>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</si>
  <si>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</si>
  <si>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</si>
  <si>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</si>
  <si>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</si>
  <si>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</si>
  <si>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</si>
  <si>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</si>
  <si>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</si>
  <si>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</si>
  <si>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</si>
  <si>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</si>
  <si>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</si>
  <si>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</si>
  <si>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</si>
  <si>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</si>
  <si>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</si>
  <si>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</si>
  <si>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</si>
  <si>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</si>
  <si>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</si>
  <si>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</si>
  <si>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</si>
  <si>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</si>
  <si>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</si>
  <si>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</si>
  <si>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</si>
  <si>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</si>
  <si>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</si>
  <si>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</si>
  <si>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</si>
  <si>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</si>
  <si>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</si>
  <si>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</si>
  <si>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</si>
  <si>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</si>
  <si>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</si>
  <si>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</si>
  <si>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</si>
  <si>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</si>
  <si>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</si>
  <si>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</si>
  <si>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</si>
  <si>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</si>
  <si>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</si>
  <si>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</si>
  <si>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</si>
  <si>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</si>
  <si>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</si>
  <si>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</si>
  <si>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</si>
  <si>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</si>
  <si>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</si>
  <si>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</si>
  <si>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</si>
  <si>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</si>
  <si>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</si>
  <si>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</si>
  <si>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</si>
  <si>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</si>
  <si>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</si>
  <si>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</si>
  <si>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</si>
  <si>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</si>
  <si>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</si>
  <si>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</si>
  <si>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</si>
  <si>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</si>
  <si>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</si>
  <si>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</si>
  <si>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</si>
  <si>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</si>
  <si>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</si>
  <si>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</si>
  <si>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</si>
  <si>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</si>
  <si>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</si>
  <si>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</si>
  <si>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</si>
  <si>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</si>
  <si>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</si>
  <si>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</si>
  <si>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</si>
  <si>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</si>
  <si>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</si>
  <si>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</si>
  <si>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</si>
  <si>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</si>
  <si>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</si>
  <si>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</si>
  <si>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</si>
  <si>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</si>
  <si>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</si>
  <si>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</si>
  <si>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</si>
  <si>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</si>
  <si>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</si>
  <si>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</si>
  <si>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</si>
  <si>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</si>
  <si>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</si>
  <si>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</si>
  <si>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</si>
  <si>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</si>
  <si>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</si>
  <si>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</si>
  <si>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</si>
  <si>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</si>
  <si>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</si>
  <si>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</si>
  <si>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</si>
  <si>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</si>
  <si>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</si>
  <si>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</si>
  <si>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</si>
  <si>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</si>
  <si>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</si>
  <si>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</si>
  <si>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</si>
  <si>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</si>
  <si>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</si>
  <si>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</si>
  <si>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</si>
  <si>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</si>
  <si>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</si>
  <si>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</si>
  <si>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</si>
  <si>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</si>
  <si>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</si>
  <si>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</si>
  <si>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</si>
  <si>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</si>
  <si>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</si>
  <si>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</si>
  <si>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</si>
  <si>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</si>
  <si>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</si>
  <si>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</si>
  <si>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</si>
  <si>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</si>
  <si>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</si>
  <si>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</si>
  <si>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</si>
  <si>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</si>
  <si>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</si>
  <si>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</si>
  <si>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</si>
  <si>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</si>
  <si>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</si>
  <si>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</si>
  <si>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</si>
  <si>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</si>
  <si>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</si>
  <si>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</si>
  <si>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</si>
  <si>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</si>
  <si>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</si>
  <si>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</si>
  <si>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</si>
  <si>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</si>
  <si>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</si>
  <si>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</si>
  <si>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</si>
  <si>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</si>
  <si>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</si>
  <si>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</si>
  <si>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</si>
  <si>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</si>
  <si>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</si>
  <si>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</si>
  <si>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</si>
  <si>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</si>
  <si>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</si>
  <si>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</si>
  <si>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</si>
  <si>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</si>
  <si>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</si>
  <si>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</si>
  <si>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</si>
  <si>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</si>
  <si>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</si>
  <si>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</si>
  <si>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</si>
  <si>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</si>
  <si>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</si>
  <si>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</si>
  <si>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</si>
  <si>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</si>
  <si>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</si>
  <si>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</si>
  <si>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</si>
  <si>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</si>
  <si>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</si>
  <si>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</si>
  <si>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</si>
  <si>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</si>
  <si>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</si>
  <si>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</si>
  <si>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</si>
  <si>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</si>
  <si>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</si>
  <si>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</si>
  <si>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</si>
  <si>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</si>
  <si>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</si>
  <si>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</si>
  <si>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</si>
  <si>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</si>
  <si>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</si>
  <si>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</si>
  <si>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</si>
  <si>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</si>
  <si>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</si>
  <si>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</si>
  <si>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</si>
  <si>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</si>
  <si>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</si>
  <si>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</si>
  <si>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</si>
  <si>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</si>
  <si>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</si>
  <si>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</si>
  <si>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</si>
  <si>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</si>
  <si>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</si>
  <si>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</si>
  <si>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</si>
  <si>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</si>
  <si>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</si>
  <si>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</si>
  <si>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</si>
  <si>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</si>
  <si>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</si>
  <si>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</si>
  <si>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</si>
  <si>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</si>
  <si>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</si>
  <si>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</si>
  <si>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</si>
  <si>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</si>
  <si>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</si>
  <si>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</si>
  <si>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</si>
  <si>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</si>
  <si>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</si>
  <si>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</si>
  <si>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</si>
  <si>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</si>
  <si>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</si>
  <si>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</si>
  <si>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</si>
  <si>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</si>
  <si>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</si>
  <si>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</si>
  <si>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</si>
  <si>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</si>
  <si>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</si>
  <si>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</si>
  <si>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</si>
  <si>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</si>
  <si>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</si>
  <si>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</si>
  <si>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</si>
  <si>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</si>
  <si>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</si>
  <si>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</si>
  <si>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</si>
  <si>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</si>
  <si>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</si>
  <si>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</si>
  <si>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</si>
  <si>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</si>
  <si>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</si>
  <si>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</si>
  <si>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</si>
  <si>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</si>
  <si>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</si>
  <si>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</si>
  <si>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</si>
  <si>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</si>
  <si>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</si>
  <si>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</si>
  <si>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</si>
  <si>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</si>
  <si>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</si>
  <si>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</si>
  <si>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</si>
  <si>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</si>
  <si>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</si>
  <si>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</si>
  <si>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</si>
  <si>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</si>
  <si>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</si>
  <si>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</si>
  <si>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</si>
  <si>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</si>
  <si>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</si>
  <si>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</si>
  <si>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</si>
  <si>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</si>
  <si>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</si>
  <si>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</si>
  <si>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</si>
  <si>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</si>
  <si>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</si>
  <si>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</si>
  <si>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</si>
  <si>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</si>
  <si>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</si>
  <si>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</si>
  <si>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</si>
  <si>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</si>
  <si>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</si>
  <si>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</si>
  <si>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</si>
  <si>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</si>
  <si>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</si>
  <si>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</si>
  <si>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</si>
  <si>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</si>
  <si>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</si>
  <si>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</si>
  <si>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</si>
  <si>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</si>
  <si>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</si>
  <si>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</si>
  <si>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</si>
  <si>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</si>
  <si>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</si>
  <si>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</si>
  <si>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</si>
  <si>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</si>
  <si>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</si>
  <si>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</si>
  <si>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</si>
  <si>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</si>
  <si>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</si>
  <si>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</si>
  <si>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</si>
  <si>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</si>
  <si>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</si>
  <si>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</si>
  <si>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</si>
  <si>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</si>
  <si>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</si>
  <si>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</si>
  <si>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</si>
  <si>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</si>
  <si>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</si>
  <si>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</si>
  <si>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</si>
  <si>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</si>
  <si>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</si>
  <si>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</si>
  <si>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</si>
  <si>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</si>
  <si>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</si>
  <si>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</si>
  <si>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</si>
  <si>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</si>
  <si>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</si>
  <si>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</si>
  <si>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</si>
  <si>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</si>
  <si>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</si>
  <si>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</si>
  <si>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</si>
  <si>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</si>
  <si>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</si>
  <si>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</si>
  <si>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</si>
  <si>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</si>
  <si>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</si>
  <si>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</si>
  <si>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</si>
  <si>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</si>
  <si>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</si>
  <si>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</si>
  <si>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</si>
  <si>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</si>
  <si>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</si>
  <si>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</si>
  <si>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</si>
  <si>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</si>
  <si>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</si>
  <si>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</si>
  <si>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</si>
  <si>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</si>
  <si>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</si>
  <si>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</si>
  <si>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</si>
  <si>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</si>
  <si>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</si>
  <si>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</si>
  <si>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</si>
  <si>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</si>
  <si>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</si>
  <si>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</si>
  <si>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</si>
  <si>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</si>
  <si>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</si>
  <si>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</si>
  <si>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</si>
  <si>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</si>
  <si>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</si>
  <si>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</si>
  <si>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</si>
  <si>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</si>
  <si>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</si>
  <si>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</si>
  <si>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</si>
  <si>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</si>
  <si>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</si>
  <si>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</si>
  <si>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</si>
  <si>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</si>
  <si>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</si>
  <si>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</si>
  <si>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</si>
  <si>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</si>
  <si>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</si>
  <si>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</si>
  <si>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</si>
  <si>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</si>
  <si>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</si>
  <si>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</si>
  <si>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</si>
  <si>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</si>
  <si>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</si>
  <si>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</si>
  <si>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</si>
  <si>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</si>
  <si>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</si>
  <si>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</si>
  <si>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</si>
  <si>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</si>
  <si>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</si>
  <si>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</si>
  <si>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</si>
  <si>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</si>
  <si>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</si>
  <si>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</si>
  <si>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</si>
  <si>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</si>
  <si>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</si>
  <si>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</si>
  <si>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</si>
  <si>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</si>
  <si>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</si>
  <si>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</si>
  <si>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</si>
  <si>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</si>
  <si>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</si>
  <si>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</si>
  <si>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</si>
  <si>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</si>
  <si>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</si>
  <si>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</si>
  <si>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</si>
  <si>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</si>
  <si>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</si>
  <si>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</si>
  <si>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</si>
  <si>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</si>
  <si>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</si>
  <si>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</si>
  <si>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</si>
  <si>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</si>
  <si>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</si>
  <si>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</si>
  <si>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</si>
  <si>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</si>
  <si>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</si>
  <si>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</si>
  <si>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</si>
  <si>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</si>
  <si>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</si>
  <si>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</si>
  <si>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</si>
  <si>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</si>
  <si>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</si>
  <si>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</si>
  <si>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</si>
  <si>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</si>
  <si>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</si>
  <si>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</si>
  <si>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</si>
  <si>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</si>
  <si>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</si>
  <si>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</si>
  <si>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</si>
  <si>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</si>
  <si>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</si>
  <si>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</si>
  <si>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</si>
  <si>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</si>
  <si>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</si>
  <si>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</si>
  <si>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</si>
  <si>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</si>
  <si>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</si>
  <si>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</si>
  <si>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</si>
  <si>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</si>
  <si>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</si>
  <si>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</si>
  <si>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</si>
  <si>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</si>
  <si>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</si>
  <si>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</si>
  <si>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</si>
  <si>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</si>
  <si>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</si>
  <si>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</si>
  <si>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</si>
  <si>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</si>
  <si>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</si>
  <si>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</si>
  <si>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</si>
  <si>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</si>
  <si>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</si>
  <si>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</si>
  <si>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</si>
  <si>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</si>
  <si>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</si>
  <si>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</si>
  <si>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</si>
  <si>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</si>
  <si>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</si>
  <si>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</si>
  <si>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</si>
  <si>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</si>
  <si>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</si>
  <si>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</si>
  <si>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</si>
  <si>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</si>
  <si>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</si>
  <si>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</si>
  <si>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</si>
  <si>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</si>
  <si>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</si>
  <si>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</si>
  <si>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</si>
  <si>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</si>
  <si>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</si>
  <si>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</si>
  <si>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</si>
  <si>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</si>
  <si>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</si>
  <si>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</si>
  <si>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</si>
  <si>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</si>
  <si>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</si>
  <si>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</si>
  <si>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</si>
  <si>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</si>
  <si>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</si>
  <si>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</si>
  <si>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</si>
  <si>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</si>
  <si>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</si>
  <si>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</si>
  <si>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</si>
  <si>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</si>
  <si>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</si>
  <si>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</si>
  <si>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</si>
  <si>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</si>
  <si>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</si>
  <si>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</si>
  <si>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</si>
  <si>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</si>
  <si>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</si>
  <si>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</si>
  <si>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</si>
  <si>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</si>
  <si>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</si>
  <si>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</si>
  <si>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</si>
  <si>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</si>
  <si>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</si>
  <si>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</si>
  <si>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</si>
  <si>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</si>
  <si>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</si>
  <si>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</si>
  <si>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</si>
  <si>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</si>
  <si>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</si>
  <si>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</si>
  <si>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</si>
  <si>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</si>
  <si>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</si>
  <si>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</si>
  <si>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</si>
  <si>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</si>
  <si>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</si>
  <si>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</si>
  <si>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</si>
  <si>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</si>
  <si>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</si>
  <si>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</si>
  <si>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</si>
  <si>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</si>
  <si>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</si>
  <si>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</si>
  <si>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</si>
  <si>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</si>
  <si>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</si>
  <si>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</si>
  <si>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</si>
  <si>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</si>
  <si>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</si>
  <si>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</si>
  <si>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</si>
  <si>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</si>
  <si>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</si>
  <si>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</si>
  <si>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</si>
  <si>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</si>
  <si>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</si>
  <si>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</si>
  <si>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</si>
  <si>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</si>
  <si>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</si>
  <si>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</si>
  <si>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</si>
  <si>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</si>
  <si>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</si>
  <si>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</si>
  <si>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</si>
  <si>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</si>
  <si>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</si>
  <si>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</si>
  <si>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</si>
  <si>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</si>
  <si>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</si>
  <si>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</si>
  <si>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</si>
  <si>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</si>
  <si>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</si>
  <si>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</si>
  <si>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</si>
  <si>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</si>
  <si>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</si>
  <si>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</si>
  <si>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</si>
  <si>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</si>
  <si>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</si>
  <si>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</si>
  <si>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</si>
  <si>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</si>
  <si>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</si>
  <si>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</si>
  <si>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</si>
  <si>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</si>
  <si>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</si>
  <si>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</si>
  <si>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</si>
  <si>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</si>
  <si>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</si>
  <si>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</si>
  <si>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</si>
  <si>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</si>
  <si>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</si>
  <si>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</si>
  <si>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</si>
  <si>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</si>
  <si>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</si>
  <si>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</si>
  <si>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</si>
  <si>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</si>
  <si>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</si>
  <si>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</si>
  <si>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</si>
  <si>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</si>
  <si>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</si>
  <si>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</si>
  <si>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</si>
  <si>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</si>
  <si>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</si>
  <si>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</si>
  <si>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</si>
  <si>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</si>
  <si>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</si>
  <si>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</si>
  <si>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</si>
  <si>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</si>
  <si>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</si>
  <si>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</si>
  <si>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</si>
  <si>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</si>
  <si>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</si>
  <si>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</si>
  <si>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</si>
  <si>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</si>
  <si>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</si>
  <si>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</si>
  <si>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</si>
  <si>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</si>
  <si>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</si>
  <si>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</si>
  <si>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</si>
  <si>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</si>
  <si>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</si>
  <si>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</si>
  <si>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</si>
  <si>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</si>
  <si>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</si>
  <si>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</si>
  <si>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</si>
  <si>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</si>
  <si>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</si>
  <si>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</si>
  <si>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</si>
  <si>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</si>
  <si>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</si>
  <si>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</si>
  <si>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</si>
  <si>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</si>
  <si>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</si>
  <si>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</si>
  <si>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</si>
  <si>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</si>
  <si>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</si>
  <si>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</si>
  <si>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</si>
  <si>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</si>
  <si>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</si>
  <si>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</si>
  <si>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</si>
  <si>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</si>
  <si>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</si>
  <si>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</si>
  <si>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</si>
  <si>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</si>
  <si>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</si>
  <si>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</si>
  <si>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</si>
  <si>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</si>
  <si>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</si>
  <si>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</si>
  <si>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</si>
  <si>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</si>
  <si>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</si>
  <si>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</si>
  <si>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</si>
  <si>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</si>
  <si>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</si>
  <si>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</si>
  <si>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</si>
  <si>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</si>
  <si>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</si>
  <si>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</si>
  <si>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</si>
  <si>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</si>
  <si>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</si>
  <si>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</si>
  <si>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</si>
  <si>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</si>
  <si>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</si>
  <si>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</si>
  <si>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</si>
  <si>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</si>
  <si>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</si>
  <si>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</si>
  <si>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</si>
  <si>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</si>
  <si>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</si>
  <si>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</si>
  <si>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</si>
  <si>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</si>
  <si>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</si>
  <si>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</si>
  <si>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</si>
  <si>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</si>
  <si>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</si>
  <si>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</si>
  <si>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</si>
  <si>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</si>
  <si>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</si>
  <si>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</si>
  <si>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</si>
  <si>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</si>
  <si>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</si>
  <si>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</si>
  <si>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</si>
  <si>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</si>
  <si>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</si>
  <si>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</si>
  <si>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</si>
  <si>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</si>
  <si>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</si>
  <si>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</si>
  <si>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</si>
  <si>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</si>
  <si>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</si>
  <si>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</si>
  <si>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</si>
  <si>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</si>
  <si>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</si>
  <si>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</si>
  <si>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</si>
  <si>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</si>
  <si>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</si>
  <si>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</si>
  <si>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</si>
  <si>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</si>
  <si>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</si>
  <si>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</si>
  <si>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</si>
  <si>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</si>
  <si>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</si>
  <si>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</si>
  <si>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</si>
  <si>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</si>
  <si>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</si>
  <si>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</si>
  <si>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</si>
  <si>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</si>
  <si>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</si>
  <si>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</si>
  <si>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</si>
  <si>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</si>
  <si>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</si>
  <si>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</si>
  <si>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</si>
  <si>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</si>
  <si>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</si>
  <si>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</si>
  <si>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</si>
  <si>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</si>
  <si>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</si>
  <si>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</si>
  <si>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</si>
  <si>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</si>
  <si>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</si>
  <si>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</si>
  <si>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</si>
  <si>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</si>
  <si>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</si>
  <si>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</si>
  <si>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</si>
  <si>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</si>
  <si>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</si>
  <si>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</si>
  <si>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</si>
  <si>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</si>
  <si>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</si>
  <si>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</si>
  <si>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</si>
  <si>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</si>
  <si>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</si>
  <si>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</si>
  <si>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</si>
  <si>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</si>
  <si>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</si>
  <si>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</si>
  <si>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</si>
  <si>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</si>
  <si>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</si>
  <si>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</si>
  <si>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</si>
  <si>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</si>
  <si>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</si>
  <si>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</si>
  <si>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</si>
  <si>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</si>
  <si>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</si>
  <si>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</si>
  <si>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</si>
  <si>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</si>
  <si>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</si>
  <si>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</si>
  <si>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</si>
  <si>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</si>
  <si>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</si>
  <si>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</si>
  <si>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</si>
  <si>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</si>
  <si>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</si>
  <si>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</si>
  <si>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</si>
  <si>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</si>
  <si>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</si>
  <si>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</si>
  <si>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</si>
  <si>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</si>
  <si>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</si>
  <si>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</si>
  <si>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</si>
  <si>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</si>
  <si>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</si>
  <si>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</si>
  <si>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</si>
  <si>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</si>
  <si>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</si>
  <si>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</si>
  <si>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</si>
  <si>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</si>
  <si>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</si>
  <si>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</si>
  <si>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</si>
  <si>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</si>
  <si>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</si>
  <si>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</si>
  <si>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</si>
  <si>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</si>
  <si>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</si>
  <si>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</si>
  <si>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</si>
  <si>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</si>
  <si>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</si>
  <si>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</si>
  <si>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</si>
  <si>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</si>
  <si>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</si>
  <si>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</si>
  <si>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</si>
  <si>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</si>
  <si>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</si>
  <si>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</si>
  <si>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</si>
  <si>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</si>
  <si>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</si>
  <si>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</si>
  <si>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</si>
  <si>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</si>
  <si>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</si>
  <si>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</si>
  <si>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</si>
  <si>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</si>
  <si>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</si>
  <si>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</si>
  <si>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</si>
  <si>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</si>
  <si>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</si>
  <si>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</si>
  <si>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</si>
  <si>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</si>
  <si>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</si>
  <si>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</si>
  <si>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</si>
  <si>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</si>
  <si>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</si>
  <si>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</si>
  <si>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</si>
  <si>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</si>
  <si>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</si>
  <si>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</si>
  <si>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</si>
  <si>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</si>
  <si>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</si>
  <si>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</si>
  <si>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</si>
  <si>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</si>
  <si>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</si>
  <si>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</si>
  <si>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</si>
  <si>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</si>
  <si>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</si>
  <si>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</si>
  <si>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</si>
  <si>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</si>
  <si>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</si>
  <si>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</si>
  <si>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</si>
  <si>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</si>
  <si>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</si>
  <si>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</si>
  <si>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</si>
  <si>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</si>
  <si>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</si>
  <si>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</si>
  <si>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</si>
  <si>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</si>
  <si>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</si>
  <si>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</si>
  <si>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</si>
  <si>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</si>
  <si>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</si>
  <si>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</si>
  <si>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</si>
  <si>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</si>
  <si>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</si>
  <si>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</si>
  <si>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</si>
  <si>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</si>
  <si>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</si>
  <si>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</si>
  <si>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</si>
  <si>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</si>
  <si>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</si>
  <si>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</si>
  <si>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</si>
  <si>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</si>
  <si>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</si>
  <si>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</si>
  <si>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</si>
  <si>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</si>
  <si>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</si>
  <si>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</si>
  <si>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</si>
  <si>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</si>
  <si>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</si>
  <si>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</si>
  <si>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</si>
  <si>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</si>
  <si>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</si>
  <si>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</si>
  <si>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</si>
  <si>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</si>
  <si>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</si>
  <si>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</si>
  <si>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</si>
  <si>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</si>
  <si>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</si>
  <si>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</si>
  <si>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</si>
  <si>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</si>
  <si>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</si>
  <si>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</si>
  <si>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</si>
  <si>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</si>
  <si>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</si>
  <si>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</si>
  <si>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</si>
  <si>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</si>
  <si>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</si>
  <si>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</si>
  <si>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</si>
  <si>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</si>
  <si>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</si>
  <si>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</si>
  <si>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</si>
  <si>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</si>
  <si>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</si>
  <si>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</si>
  <si>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</si>
  <si>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</si>
  <si>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</si>
  <si>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</si>
  <si>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</si>
  <si>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</si>
  <si>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</si>
  <si>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</si>
  <si>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</si>
  <si>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</si>
  <si>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</si>
  <si>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</si>
  <si>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</si>
  <si>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</si>
  <si>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</si>
  <si>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</si>
  <si>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</si>
  <si>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</si>
  <si>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</si>
  <si>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</si>
  <si>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</si>
  <si>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</si>
  <si>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</si>
  <si>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</si>
  <si>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</si>
  <si>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</si>
  <si>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</si>
  <si>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</si>
  <si>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</si>
  <si>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</si>
  <si>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</si>
  <si>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</si>
  <si>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</si>
  <si>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</si>
  <si>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</si>
  <si>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</si>
  <si>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</si>
  <si>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</si>
  <si>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</si>
  <si>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</si>
  <si>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</si>
  <si>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</si>
  <si>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</si>
  <si>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</si>
  <si>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</si>
  <si>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</si>
  <si>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</si>
  <si>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</si>
  <si>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</si>
  <si>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</si>
  <si>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</si>
  <si>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</si>
  <si>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</si>
  <si>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</si>
  <si>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</si>
  <si>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</si>
  <si>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</si>
  <si>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</si>
  <si>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</si>
  <si>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</si>
  <si>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</si>
  <si>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</si>
  <si>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</si>
  <si>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</si>
  <si>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</si>
  <si>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</si>
  <si>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</si>
  <si>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</si>
  <si>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</si>
  <si>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</si>
  <si>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</si>
  <si>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</si>
  <si>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</si>
  <si>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</si>
  <si>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</si>
  <si>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</si>
  <si>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</si>
  <si>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</si>
  <si>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</si>
  <si>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</si>
  <si>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</si>
  <si>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</si>
  <si>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</si>
  <si>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</si>
  <si>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</si>
  <si>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</si>
  <si>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</si>
  <si>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</si>
  <si>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</si>
  <si>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</si>
  <si>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</si>
  <si>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</si>
  <si>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</si>
  <si>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</si>
  <si>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</si>
  <si>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</si>
  <si>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</si>
  <si>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</si>
  <si>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</si>
  <si>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</si>
  <si>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</si>
  <si>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</si>
  <si>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</si>
  <si>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</si>
  <si>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</si>
  <si>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</si>
  <si>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</si>
  <si>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</si>
  <si>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</si>
  <si>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</si>
  <si>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</si>
  <si>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</si>
  <si>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</si>
  <si>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</si>
  <si>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</si>
  <si>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</si>
  <si>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</si>
  <si>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</si>
  <si>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</si>
  <si>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</si>
  <si>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</si>
  <si>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</si>
  <si>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</si>
  <si>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</si>
  <si>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</si>
  <si>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</si>
  <si>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</si>
  <si>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</si>
  <si>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</si>
  <si>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</si>
  <si>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</si>
  <si>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</si>
  <si>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</si>
  <si>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</si>
  <si>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</si>
  <si>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</si>
  <si>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</si>
  <si>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</si>
  <si>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</si>
  <si>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</si>
  <si>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</si>
  <si>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</si>
  <si>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</si>
  <si>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</si>
  <si>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</si>
  <si>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</si>
  <si>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</si>
  <si>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</si>
  <si>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</si>
  <si>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</si>
  <si>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</si>
  <si>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</si>
  <si>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</si>
  <si>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</si>
  <si>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</si>
  <si>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</si>
  <si>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</si>
  <si>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</si>
  <si>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</si>
  <si>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</si>
  <si>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</si>
  <si>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</si>
  <si>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</si>
  <si>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</si>
  <si>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</si>
  <si>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</si>
  <si>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</si>
  <si>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</si>
  <si>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</si>
  <si>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</si>
  <si>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</si>
  <si>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</si>
  <si>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</si>
  <si>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</si>
  <si>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</si>
  <si>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</si>
  <si>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</si>
  <si>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</si>
  <si>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</si>
  <si>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</si>
  <si>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</si>
  <si>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</si>
  <si>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</si>
  <si>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</si>
  <si>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</si>
  <si>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</si>
  <si>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</si>
  <si>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</si>
  <si>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</si>
  <si>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</si>
  <si>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</si>
  <si>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</si>
  <si>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</si>
  <si>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</si>
  <si>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</si>
  <si>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</si>
  <si>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</si>
  <si>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</si>
  <si>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</si>
  <si>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</si>
  <si>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</si>
  <si>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</si>
  <si>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</si>
  <si>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</si>
  <si>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</si>
  <si>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</si>
  <si>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</si>
  <si>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</si>
  <si>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</si>
  <si>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</si>
  <si>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</si>
  <si>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</si>
  <si>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</si>
  <si>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</si>
  <si>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</si>
  <si>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</si>
  <si>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</si>
  <si>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</si>
  <si>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</si>
  <si>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</si>
  <si>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</si>
  <si>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</si>
  <si>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</si>
  <si>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</si>
  <si>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</si>
  <si>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</si>
  <si>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</si>
  <si>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</si>
  <si>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</si>
  <si>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</si>
  <si>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</si>
  <si>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</si>
  <si>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</si>
  <si>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</si>
  <si>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</si>
  <si>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</si>
  <si>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</si>
  <si>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</si>
  <si>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</si>
  <si>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</si>
  <si>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</si>
  <si>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</si>
  <si>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</si>
  <si>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</si>
  <si>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</si>
  <si>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</si>
  <si>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</si>
  <si>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</si>
  <si>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</si>
  <si>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</si>
  <si>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</si>
  <si>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</si>
  <si>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</si>
  <si>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</si>
  <si>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</si>
  <si>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</si>
  <si>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</si>
  <si>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</si>
  <si>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</si>
  <si>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</si>
  <si>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</si>
  <si>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</si>
  <si>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</si>
  <si>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</si>
  <si>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</si>
  <si>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</si>
  <si>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</si>
  <si>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</si>
  <si>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</si>
  <si>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</si>
  <si>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</si>
  <si>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</si>
  <si>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</si>
  <si>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</si>
  <si>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</si>
  <si>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</si>
  <si>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</si>
  <si>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</si>
  <si>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</si>
  <si>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</si>
  <si>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</si>
  <si>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</si>
  <si>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</si>
  <si>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</si>
  <si>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</si>
  <si>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</si>
  <si>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</si>
  <si>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</si>
  <si>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</si>
  <si>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</si>
  <si>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</si>
  <si>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</si>
  <si>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</si>
  <si>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</si>
  <si>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</si>
  <si>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</si>
  <si>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</si>
  <si>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</si>
  <si>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</si>
  <si>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</si>
  <si>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</si>
  <si>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</si>
  <si>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</si>
  <si>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</si>
  <si>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</si>
  <si>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</si>
  <si>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</si>
  <si>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</si>
  <si>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</si>
  <si>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</si>
  <si>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</si>
  <si>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</si>
  <si>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</si>
  <si>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</si>
  <si>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</si>
  <si>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</si>
  <si>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</si>
  <si>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</si>
  <si>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</si>
  <si>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</si>
  <si>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</si>
  <si>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</si>
  <si>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</si>
  <si>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</si>
  <si>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</si>
  <si>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</si>
  <si>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</si>
  <si>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</si>
  <si>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</si>
  <si>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</si>
  <si>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</si>
  <si>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</si>
  <si>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</si>
  <si>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</si>
  <si>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</si>
  <si>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</si>
  <si>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</si>
  <si>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</si>
  <si>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</si>
  <si>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</si>
  <si>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</si>
  <si>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</si>
  <si>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</si>
  <si>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</si>
  <si>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</si>
  <si>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</si>
  <si>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</si>
  <si>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</si>
  <si>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</si>
  <si>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</si>
  <si>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</si>
  <si>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</si>
  <si>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</si>
  <si>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</si>
  <si>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</si>
  <si>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</si>
  <si>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</si>
  <si>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</si>
  <si>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</si>
  <si>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</si>
  <si>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</si>
  <si>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</si>
  <si>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</si>
  <si>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</si>
  <si>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</si>
  <si>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</si>
  <si>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</si>
  <si>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</si>
  <si>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</si>
  <si>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</si>
  <si>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</si>
  <si>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</si>
  <si>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</si>
  <si>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</si>
  <si>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</si>
  <si>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</si>
  <si>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</si>
  <si>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</si>
  <si>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</si>
  <si>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</si>
  <si>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</si>
  <si>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</si>
  <si>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</si>
  <si>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</si>
  <si>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</si>
  <si>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</si>
  <si>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</si>
  <si>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</si>
  <si>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</si>
  <si>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</si>
  <si>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</si>
  <si>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</si>
  <si>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</si>
  <si>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</si>
  <si>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</si>
  <si>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</si>
  <si>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</si>
  <si>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</si>
  <si>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</si>
  <si>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</si>
  <si>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</si>
  <si>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</si>
  <si>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</si>
  <si>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</si>
  <si>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</si>
  <si>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</si>
  <si>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</si>
  <si>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</si>
  <si>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</si>
  <si>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</si>
  <si>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</si>
  <si>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</si>
  <si>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</si>
  <si>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</si>
  <si>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</si>
  <si>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</si>
  <si>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</si>
  <si>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</si>
  <si>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</si>
  <si>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</si>
  <si>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</si>
  <si>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</si>
  <si>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</si>
  <si>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</si>
  <si>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</si>
  <si>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</si>
  <si>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</si>
  <si>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</si>
  <si>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</si>
  <si>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</si>
  <si>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</si>
  <si>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</si>
  <si>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</si>
  <si>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</si>
  <si>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</si>
  <si>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</si>
  <si>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</si>
  <si>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</si>
  <si>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</si>
  <si>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</si>
  <si>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</si>
  <si>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</si>
  <si>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</si>
  <si>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</si>
  <si>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</si>
  <si>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</si>
  <si>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</si>
  <si>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</si>
  <si>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</si>
  <si>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</si>
  <si>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</si>
  <si>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</si>
  <si>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</si>
  <si>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</si>
  <si>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</si>
  <si>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</si>
  <si>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</si>
  <si>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</si>
  <si>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</si>
  <si>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</si>
  <si>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</si>
  <si>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</si>
  <si>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</si>
  <si>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</si>
  <si>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</si>
  <si>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</si>
  <si>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</si>
  <si>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</si>
  <si>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</si>
  <si>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</si>
  <si>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</si>
  <si>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</si>
  <si>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</si>
  <si>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</si>
  <si>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</si>
  <si>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</si>
  <si>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</si>
  <si>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</si>
  <si>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</si>
  <si>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</si>
  <si>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</si>
  <si>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</si>
  <si>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</si>
  <si>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</si>
  <si>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</si>
  <si>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</si>
  <si>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</si>
  <si>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</si>
  <si>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</si>
  <si>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</si>
  <si>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</si>
  <si>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</si>
  <si>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</si>
  <si>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</si>
  <si>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</si>
  <si>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</si>
  <si>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</si>
  <si>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</si>
  <si>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</si>
  <si>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</si>
  <si>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</si>
  <si>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</si>
  <si>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</si>
  <si>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</si>
  <si>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</si>
  <si>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</si>
  <si>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</si>
  <si>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</si>
  <si>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</si>
  <si>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</si>
  <si>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</si>
  <si>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</si>
  <si>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</si>
  <si>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</si>
  <si>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</si>
  <si>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</si>
  <si>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</si>
  <si>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</si>
  <si>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</si>
  <si>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</si>
  <si>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</si>
  <si>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</si>
  <si>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</si>
  <si>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</si>
  <si>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</si>
  <si>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</si>
  <si>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</si>
  <si>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</si>
  <si>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</si>
  <si>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</si>
  <si>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</si>
  <si>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</si>
  <si>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</si>
  <si>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</si>
  <si>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</si>
  <si>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</si>
  <si>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</si>
  <si>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</si>
  <si>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</si>
  <si>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</si>
  <si>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</si>
  <si>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</si>
  <si>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</si>
  <si>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</si>
  <si>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</si>
  <si>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</si>
  <si>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</si>
  <si>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</si>
  <si>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</si>
  <si>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</si>
  <si>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</si>
  <si>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</si>
  <si>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</si>
  <si>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</si>
  <si>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</si>
  <si>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</si>
  <si>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</si>
  <si>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</si>
  <si>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</si>
  <si>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</si>
  <si>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</si>
  <si>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</si>
  <si>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</si>
  <si>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</si>
  <si>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</si>
  <si>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</si>
  <si>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</si>
  <si>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</si>
  <si>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</si>
  <si>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</si>
  <si>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</si>
  <si>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</si>
  <si>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</si>
  <si>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</si>
  <si>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</si>
  <si>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</si>
  <si>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</si>
  <si>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</si>
  <si>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</si>
  <si>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</si>
  <si>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</si>
  <si>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</si>
  <si>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</si>
  <si>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</si>
  <si>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</si>
  <si>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</si>
  <si>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</si>
  <si>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</si>
  <si>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</si>
  <si>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</si>
  <si>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</si>
  <si>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</si>
  <si>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</si>
  <si>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</si>
  <si>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</si>
  <si>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</si>
  <si>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</si>
  <si>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</si>
  <si>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</si>
  <si>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</si>
  <si>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</si>
  <si>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</si>
  <si>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</si>
  <si>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</si>
  <si>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</si>
  <si>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</si>
  <si>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</si>
  <si>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</si>
  <si>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</si>
  <si>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</si>
  <si>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</si>
  <si>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</si>
  <si>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</si>
  <si>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</si>
  <si>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</si>
  <si>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</si>
  <si>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</si>
  <si>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</si>
  <si>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</si>
  <si>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</si>
  <si>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</si>
  <si>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</si>
  <si>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</si>
  <si>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</si>
  <si>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</si>
  <si>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</si>
  <si>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</si>
  <si>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</si>
  <si>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</si>
  <si>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</si>
  <si>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</si>
  <si>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</si>
  <si>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</si>
  <si>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</si>
  <si>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</si>
  <si>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</si>
  <si>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</si>
  <si>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</si>
  <si>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</si>
  <si>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</si>
  <si>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</si>
  <si>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</si>
  <si>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</si>
  <si>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</si>
  <si>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</si>
  <si>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</si>
  <si>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</si>
  <si>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</si>
  <si>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</si>
  <si>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</si>
  <si>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</si>
  <si>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</si>
  <si>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</si>
  <si>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</si>
  <si>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</si>
  <si>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</si>
  <si>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</si>
  <si>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</si>
  <si>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</si>
  <si>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</si>
  <si>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</si>
  <si>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</si>
  <si>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</si>
  <si>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</si>
  <si>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</si>
  <si>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</si>
  <si>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</si>
  <si>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</si>
  <si>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</si>
  <si>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</si>
  <si>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</si>
  <si>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</si>
  <si>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</si>
  <si>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</si>
  <si>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</si>
  <si>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</si>
  <si>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</si>
  <si>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</si>
  <si>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</si>
  <si>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</si>
  <si>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</si>
  <si>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</si>
  <si>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</si>
  <si>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</si>
  <si>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</si>
  <si>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</si>
  <si>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</si>
  <si>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</si>
  <si>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</si>
  <si>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</si>
  <si>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</si>
  <si>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</si>
  <si>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</si>
  <si>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</si>
  <si>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</si>
  <si>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</si>
  <si>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</si>
  <si>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</si>
  <si>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</si>
  <si>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</si>
  <si>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</si>
  <si>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</si>
  <si>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</si>
  <si>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</si>
  <si>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</si>
  <si>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</si>
  <si>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</si>
  <si>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</si>
  <si>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</si>
  <si>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</si>
  <si>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</si>
  <si>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</si>
  <si>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</si>
  <si>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</si>
  <si>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</si>
  <si>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</si>
  <si>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</si>
  <si>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</si>
  <si>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</si>
  <si>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</si>
  <si>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</si>
  <si>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</si>
  <si>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</si>
  <si>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</si>
  <si>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</si>
  <si>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</si>
  <si>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</si>
  <si>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</si>
  <si>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</si>
  <si>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</si>
  <si>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</si>
  <si>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</si>
  <si>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</si>
  <si>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</si>
  <si>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</si>
  <si>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</si>
  <si>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</si>
  <si>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</si>
  <si>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</si>
  <si>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</si>
  <si>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</si>
  <si>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</si>
  <si>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</si>
  <si>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</si>
  <si>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</si>
  <si>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</si>
  <si>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</si>
  <si>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</si>
  <si>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</si>
  <si>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</si>
  <si>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</si>
  <si>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</si>
  <si>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</si>
  <si>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</si>
  <si>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</si>
  <si>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</si>
  <si>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</si>
  <si>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</si>
  <si>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</si>
  <si>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</si>
  <si>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</si>
  <si>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</si>
  <si>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</si>
  <si>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</si>
  <si>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</si>
  <si>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</si>
  <si>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</si>
  <si>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</si>
  <si>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</si>
  <si>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</si>
  <si>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</si>
  <si>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</si>
  <si>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</si>
  <si>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</si>
  <si>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</si>
  <si>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</si>
  <si>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</si>
  <si>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</si>
  <si>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</si>
  <si>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</si>
  <si>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</si>
  <si>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</si>
  <si>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</si>
  <si>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</si>
  <si>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</si>
  <si>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</si>
  <si>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</si>
  <si>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</si>
  <si>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</si>
  <si>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</si>
  <si>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</si>
  <si>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</si>
  <si>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</si>
  <si>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</si>
  <si>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</si>
  <si>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</si>
  <si>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</si>
  <si>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</si>
  <si>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</si>
  <si>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</si>
  <si>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</si>
  <si>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</si>
  <si>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</si>
  <si>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</si>
  <si>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</si>
  <si>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</si>
  <si>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</si>
  <si>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</si>
  <si>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</si>
  <si>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</si>
  <si>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</si>
  <si>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</si>
  <si>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</si>
  <si>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</si>
  <si>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</si>
  <si>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</si>
  <si>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</si>
  <si>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</si>
  <si>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</si>
  <si>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</si>
  <si>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</si>
  <si>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</si>
  <si>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</si>
  <si>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</si>
  <si>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</si>
  <si>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</si>
  <si>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</si>
  <si>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</si>
  <si>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</si>
  <si>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</si>
  <si>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</si>
  <si>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</si>
  <si>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</si>
  <si>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</si>
  <si>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</si>
  <si>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</si>
  <si>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</si>
  <si>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</si>
  <si>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</si>
  <si>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</si>
  <si>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</si>
  <si>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</si>
  <si>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</si>
  <si>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</si>
  <si>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</si>
  <si>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</si>
  <si>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</si>
  <si>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</si>
  <si>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</si>
  <si>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</si>
  <si>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</si>
  <si>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</si>
  <si>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</si>
  <si>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</si>
  <si>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</si>
  <si>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</si>
  <si>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</si>
  <si>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</si>
  <si>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</si>
  <si>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</si>
  <si>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</si>
  <si>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</si>
  <si>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</si>
  <si>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</si>
  <si>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</si>
  <si>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</si>
  <si>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</si>
  <si>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</si>
  <si>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</si>
  <si>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</si>
  <si>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</si>
  <si>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</si>
  <si>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</si>
  <si>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</si>
  <si>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</si>
  <si>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</si>
  <si>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</si>
  <si>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</si>
  <si>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</si>
  <si>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</si>
  <si>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</si>
  <si>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</si>
  <si>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</si>
  <si>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</si>
  <si>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</si>
  <si>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</si>
  <si>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</si>
  <si>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</si>
  <si>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</si>
  <si>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</si>
  <si>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</si>
  <si>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</si>
  <si>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</si>
  <si>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</si>
  <si>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</si>
  <si>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</si>
  <si>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</si>
  <si>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</si>
  <si>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</si>
  <si>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</si>
  <si>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</si>
  <si>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</si>
  <si>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</si>
  <si>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</si>
  <si>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</si>
  <si>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</si>
  <si>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</si>
  <si>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</si>
  <si>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</si>
  <si>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</si>
  <si>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</si>
  <si>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</si>
  <si>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</si>
  <si>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</si>
  <si>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</si>
  <si>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</si>
  <si>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</si>
  <si>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</si>
  <si>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</si>
  <si>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</si>
  <si>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</si>
  <si>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</si>
  <si>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</si>
  <si>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</si>
  <si>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</si>
  <si>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</si>
  <si>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</si>
  <si>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</si>
  <si>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</si>
  <si>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</si>
  <si>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</si>
  <si>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</si>
  <si>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</si>
  <si>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</si>
  <si>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</si>
  <si>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</si>
  <si>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</si>
  <si>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</si>
  <si>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</si>
  <si>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</si>
  <si>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</si>
  <si>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</si>
  <si>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</si>
  <si>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</si>
  <si>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</si>
  <si>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</si>
  <si>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</si>
  <si>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</si>
  <si>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</si>
  <si>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</si>
  <si>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</si>
  <si>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</si>
  <si>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</si>
  <si>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</si>
  <si>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</si>
  <si>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</si>
  <si>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</si>
  <si>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</si>
  <si>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</si>
  <si>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</si>
  <si>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</si>
  <si>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</si>
  <si>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</si>
  <si>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</si>
  <si>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</si>
  <si>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</si>
  <si>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</si>
  <si>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</si>
  <si>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</si>
  <si>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</si>
  <si>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</si>
  <si>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</si>
  <si>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</si>
  <si>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</si>
  <si>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</si>
  <si>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</si>
  <si>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</si>
  <si>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</si>
  <si>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</si>
  <si>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</si>
  <si>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</si>
  <si>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</si>
  <si>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</si>
  <si>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</si>
  <si>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</si>
  <si>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</si>
  <si>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</si>
  <si>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</si>
  <si>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</si>
  <si>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</si>
  <si>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</si>
  <si>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</si>
  <si>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</si>
  <si>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</si>
  <si>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</si>
  <si>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</si>
  <si>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</si>
  <si>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</si>
  <si>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</si>
  <si>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</si>
  <si>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</si>
  <si>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</si>
  <si>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</si>
  <si>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</si>
  <si>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</si>
  <si>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</si>
  <si>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</si>
  <si>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</si>
  <si>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</si>
  <si>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</si>
  <si>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</si>
  <si>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</si>
  <si>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</si>
  <si>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</si>
  <si>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</si>
  <si>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</si>
  <si>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</si>
  <si>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</si>
  <si>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</si>
  <si>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</si>
  <si>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</si>
  <si>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</si>
  <si>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</si>
  <si>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</si>
  <si>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</si>
  <si>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</si>
  <si>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</si>
  <si>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</si>
  <si>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</si>
  <si>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</si>
  <si>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</si>
  <si>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</si>
  <si>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</si>
  <si>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</si>
  <si>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</si>
  <si>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</si>
  <si>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</si>
  <si>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</si>
  <si>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</si>
  <si>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</si>
  <si>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</si>
  <si>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</si>
  <si>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</si>
  <si>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</si>
  <si>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</si>
  <si>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</si>
  <si>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</si>
  <si>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</si>
  <si>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</si>
  <si>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</si>
  <si>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</si>
  <si>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</si>
  <si>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</si>
  <si>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</si>
  <si>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</si>
  <si>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</si>
  <si>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</si>
  <si>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</si>
  <si>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</si>
  <si>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</si>
  <si>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</si>
  <si>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</si>
  <si>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</si>
  <si>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</si>
  <si>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</si>
  <si>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</si>
  <si>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</si>
  <si>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</si>
  <si>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</si>
  <si>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</si>
  <si>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</si>
  <si>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</si>
  <si>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</si>
  <si>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</si>
  <si>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</si>
  <si>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</si>
  <si>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</si>
  <si>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</si>
  <si>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</si>
  <si>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</si>
  <si>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</si>
  <si>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</si>
  <si>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</si>
  <si>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</si>
  <si>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</si>
  <si>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</si>
  <si>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</si>
  <si>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</si>
  <si>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</si>
  <si>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</si>
  <si>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</si>
  <si>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</si>
  <si>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</si>
  <si>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</si>
  <si>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</si>
  <si>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</si>
  <si>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</si>
  <si>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</si>
  <si>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</si>
  <si>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</si>
  <si>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</si>
  <si>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</si>
  <si>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</si>
  <si>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</si>
  <si>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</si>
  <si>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</si>
  <si>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</si>
  <si>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</si>
  <si>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</si>
  <si>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</si>
  <si>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</si>
  <si>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</si>
  <si>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</si>
  <si>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</si>
  <si>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</si>
  <si>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</si>
  <si>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</si>
  <si>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</si>
  <si>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</si>
  <si>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</si>
  <si>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</si>
  <si>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</si>
  <si>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</si>
  <si>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</si>
  <si>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</si>
  <si>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</si>
  <si>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</si>
  <si>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</si>
  <si>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</si>
  <si>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</si>
  <si>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</si>
  <si>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</si>
  <si>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</si>
  <si>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</si>
  <si>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</si>
  <si>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</si>
  <si>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</si>
  <si>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</si>
  <si>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</si>
  <si>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</si>
  <si>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</si>
  <si>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</si>
  <si>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</si>
  <si>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</si>
  <si>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</si>
  <si>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</si>
  <si>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</si>
  <si>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</si>
  <si>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</si>
  <si>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</si>
  <si>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</si>
  <si>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</si>
  <si>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</si>
  <si>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</si>
  <si>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</si>
  <si>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</si>
  <si>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</si>
  <si>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</si>
  <si>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</si>
  <si>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</si>
  <si>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</si>
  <si>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</si>
  <si>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</si>
  <si>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</si>
  <si>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</si>
  <si>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</si>
  <si>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</si>
  <si>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</si>
  <si>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</si>
  <si>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</si>
  <si>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</si>
  <si>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</si>
  <si>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</si>
  <si>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</si>
  <si>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</si>
  <si>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</si>
  <si>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</si>
  <si>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</si>
  <si>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</si>
  <si>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</si>
  <si>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</si>
  <si>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</si>
  <si>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</si>
  <si>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</si>
  <si>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</si>
  <si>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</si>
  <si>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</si>
  <si>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</si>
  <si>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</si>
  <si>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</si>
  <si>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</si>
  <si>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</si>
  <si>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</si>
  <si>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</si>
  <si>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</si>
  <si>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</si>
  <si>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</si>
  <si>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</si>
  <si>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</si>
  <si>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</si>
  <si>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</si>
  <si>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</si>
  <si>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</si>
  <si>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</si>
  <si>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</si>
  <si>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</si>
  <si>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</si>
  <si>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</si>
  <si>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</si>
  <si>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</si>
  <si>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</si>
  <si>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</si>
  <si>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</si>
  <si>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</si>
  <si>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</si>
  <si>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</si>
  <si>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</si>
  <si>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</si>
  <si>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</si>
  <si>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</si>
  <si>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</si>
  <si>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</si>
  <si>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</si>
  <si>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</si>
  <si>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</si>
  <si>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</si>
  <si>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</si>
  <si>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</si>
  <si>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</si>
  <si>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</si>
  <si>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</si>
  <si>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</si>
  <si>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</si>
  <si>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</si>
  <si>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</si>
  <si>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</si>
  <si>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</si>
  <si>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</si>
  <si>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</si>
  <si>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</si>
  <si>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</si>
  <si>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</si>
  <si>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</si>
  <si>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</si>
  <si>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</si>
  <si>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</si>
  <si>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</si>
  <si>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</si>
  <si>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</si>
  <si>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</si>
  <si>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</si>
  <si>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</si>
  <si>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</si>
  <si>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</si>
  <si>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</si>
  <si>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</si>
  <si>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</si>
  <si>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</si>
  <si>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</si>
  <si>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</si>
  <si>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</si>
  <si>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</si>
  <si>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</si>
  <si>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</si>
  <si>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</si>
  <si>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</si>
  <si>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</si>
  <si>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</si>
  <si>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</si>
  <si>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</si>
  <si>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</si>
  <si>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</si>
  <si>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</si>
  <si>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</si>
  <si>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</si>
  <si>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</si>
  <si>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</si>
  <si>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</si>
  <si>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</si>
  <si>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</si>
  <si>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</si>
  <si>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</si>
  <si>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</si>
  <si>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</si>
  <si>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</si>
  <si>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</si>
  <si>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</si>
  <si>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</si>
  <si>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</si>
  <si>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</si>
  <si>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</si>
  <si>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</si>
  <si>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</si>
  <si>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</si>
  <si>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</si>
  <si>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</si>
  <si>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</si>
  <si>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</si>
  <si>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</si>
  <si>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</si>
  <si>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</si>
  <si>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</si>
  <si>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</si>
  <si>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</si>
  <si>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</si>
  <si>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</si>
  <si>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</si>
  <si>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</si>
  <si>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</si>
  <si>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</si>
  <si>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</si>
  <si>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</si>
  <si>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</si>
  <si>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</si>
  <si>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</si>
  <si>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</si>
  <si>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</si>
  <si>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</si>
  <si>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</si>
  <si>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</si>
  <si>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</si>
  <si>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</si>
  <si>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</si>
  <si>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</si>
  <si>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</si>
  <si>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</si>
  <si>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</si>
  <si>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</si>
  <si>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</si>
  <si>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</si>
  <si>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</si>
  <si>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</si>
  <si>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</si>
  <si>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</si>
  <si>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</si>
  <si>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</si>
  <si>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</si>
  <si>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</si>
  <si>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</si>
  <si>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</si>
  <si>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</si>
  <si>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</si>
  <si>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</si>
  <si>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</si>
  <si>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</si>
  <si>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</si>
  <si>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</si>
  <si>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</si>
  <si>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</si>
  <si>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</si>
  <si>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</si>
  <si>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</si>
  <si>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</si>
  <si>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</si>
  <si>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</si>
  <si>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</si>
  <si>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</si>
  <si>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</si>
  <si>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</si>
  <si>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</si>
  <si>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</si>
  <si>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</si>
  <si>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</si>
  <si>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</si>
  <si>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</si>
  <si>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</si>
  <si>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</si>
  <si>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</si>
  <si>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</si>
  <si>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</si>
  <si>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</si>
  <si>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</si>
  <si>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</si>
  <si>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</si>
  <si>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</si>
  <si>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</si>
  <si>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</si>
  <si>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</si>
  <si>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</si>
  <si>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</si>
  <si>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</si>
  <si>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</si>
  <si>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</si>
  <si>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</si>
  <si>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</si>
  <si>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</si>
  <si>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</si>
  <si>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</si>
  <si>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</si>
  <si>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</si>
  <si>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</si>
  <si>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</si>
  <si>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</si>
  <si>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</si>
  <si>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</si>
  <si>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</si>
  <si>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</si>
  <si>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</si>
  <si>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</si>
  <si>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</si>
  <si>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</si>
  <si>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</si>
  <si>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</si>
  <si>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</si>
  <si>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</si>
  <si>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</si>
  <si>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</si>
  <si>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</si>
  <si>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</si>
  <si>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</si>
  <si>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</si>
  <si>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</si>
  <si>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</si>
  <si>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</si>
  <si>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</si>
  <si>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</si>
  <si>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</si>
  <si>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</si>
  <si>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</si>
  <si>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</si>
  <si>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</si>
  <si>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</si>
  <si>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</si>
  <si>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</si>
  <si>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</si>
  <si>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</si>
  <si>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</si>
  <si>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</si>
  <si>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</si>
  <si>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</si>
  <si>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</si>
  <si>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</si>
  <si>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</si>
  <si>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</si>
  <si>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</si>
  <si>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</si>
  <si>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</si>
  <si>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</si>
  <si>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</si>
  <si>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</si>
  <si>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</si>
  <si>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</si>
  <si>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</si>
  <si>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</si>
  <si>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</si>
  <si>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</si>
  <si>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</si>
  <si>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</si>
  <si>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</si>
  <si>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</si>
  <si>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</si>
  <si>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</si>
  <si>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</si>
  <si>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</si>
  <si>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</si>
  <si>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</si>
  <si>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</si>
  <si>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</si>
  <si>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</si>
  <si>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</si>
  <si>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</si>
  <si>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</si>
  <si>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</si>
  <si>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</si>
  <si>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</si>
  <si>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</si>
  <si>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</si>
  <si>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</si>
  <si>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</si>
  <si>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</si>
  <si>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</si>
  <si>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</si>
  <si>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</si>
  <si>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</si>
  <si>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</si>
  <si>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</si>
  <si>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</si>
  <si>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</si>
  <si>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</si>
  <si>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</si>
  <si>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</si>
  <si>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</si>
  <si>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</si>
  <si>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</si>
  <si>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</si>
  <si>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</si>
  <si>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</si>
  <si>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</si>
  <si>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</si>
  <si>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</si>
  <si>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</si>
  <si>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</si>
  <si>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</si>
  <si>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</si>
  <si>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</si>
  <si>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</si>
  <si>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</si>
  <si>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</si>
  <si>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</si>
  <si>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</si>
  <si>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</si>
  <si>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</si>
  <si>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</si>
  <si>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</si>
  <si>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</si>
  <si>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</si>
  <si>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</si>
  <si>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</si>
  <si>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</si>
  <si>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</si>
  <si>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</si>
  <si>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</si>
  <si>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</si>
  <si>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</si>
  <si>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</si>
  <si>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</si>
  <si>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</si>
  <si>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</si>
  <si>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</si>
  <si>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</si>
  <si>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</si>
  <si>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</si>
  <si>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</si>
  <si>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</si>
  <si>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</si>
  <si>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</si>
  <si>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</si>
  <si>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</si>
  <si>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</si>
  <si>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</si>
  <si>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</si>
  <si>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</si>
  <si>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</si>
  <si>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</si>
  <si>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</si>
  <si>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</si>
  <si>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</si>
  <si>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</si>
  <si>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</si>
  <si>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</si>
  <si>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</si>
  <si>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</si>
  <si>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</si>
  <si>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</si>
  <si>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</si>
  <si>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</si>
  <si>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</si>
  <si>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</si>
  <si>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</si>
  <si>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</si>
  <si>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</si>
  <si>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</si>
  <si>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</si>
  <si>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</si>
  <si>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</si>
  <si>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</si>
  <si>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</si>
  <si>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</si>
  <si>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</si>
  <si>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</si>
  <si>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</si>
  <si>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</si>
  <si>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</si>
  <si>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</si>
  <si>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</si>
  <si>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</si>
  <si>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</si>
  <si>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</si>
  <si>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</si>
  <si>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</si>
  <si>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</si>
  <si>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</si>
  <si>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</si>
  <si>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</si>
  <si>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</si>
  <si>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</si>
  <si>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</si>
  <si>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</si>
  <si>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</si>
  <si>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</si>
  <si>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</si>
  <si>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</si>
  <si>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</si>
  <si>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</si>
  <si>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</si>
  <si>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</si>
  <si>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</si>
  <si>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</si>
  <si>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</si>
  <si>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</si>
  <si>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</si>
  <si>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</si>
  <si>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</si>
  <si>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</si>
  <si>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</si>
  <si>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</si>
  <si>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</si>
  <si>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</si>
  <si>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</si>
  <si>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</si>
  <si>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</si>
  <si>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</si>
  <si>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</si>
  <si>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</si>
  <si>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</si>
  <si>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</si>
  <si>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</si>
  <si>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</si>
  <si>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</si>
  <si>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</si>
  <si>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</si>
  <si>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</si>
  <si>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</si>
  <si>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</si>
  <si>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</si>
  <si>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</si>
  <si>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</si>
  <si>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</si>
  <si>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</si>
  <si>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</si>
  <si>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</si>
  <si>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</si>
  <si>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</si>
  <si>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</si>
  <si>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</si>
  <si>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</si>
  <si>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</si>
  <si>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</si>
  <si>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</si>
  <si>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</si>
  <si>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</si>
  <si>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</si>
  <si>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</si>
  <si>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</si>
  <si>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</si>
  <si>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</si>
  <si>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</si>
  <si>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</si>
  <si>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</si>
  <si>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</si>
  <si>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</si>
  <si>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</si>
  <si>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</si>
  <si>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</si>
  <si>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</si>
  <si>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</si>
  <si>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</si>
  <si>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</si>
  <si>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</si>
  <si>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</si>
  <si>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</si>
  <si>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</si>
  <si>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</si>
  <si>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</si>
  <si>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</si>
  <si>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</si>
  <si>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</si>
  <si>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</si>
  <si>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</si>
  <si>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</si>
  <si>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</si>
  <si>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</si>
  <si>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</si>
  <si>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</si>
  <si>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</si>
  <si>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</si>
  <si>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</si>
  <si>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</si>
  <si>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</si>
  <si>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</si>
  <si>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</si>
  <si>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</si>
  <si>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</si>
  <si>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</si>
  <si>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</si>
  <si>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</si>
  <si>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</si>
  <si>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</si>
  <si>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</si>
  <si>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</si>
  <si>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</si>
  <si>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</si>
  <si>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</si>
  <si>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</si>
  <si>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</si>
  <si>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</si>
  <si>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</si>
  <si>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</si>
  <si>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</si>
  <si>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</si>
  <si>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</si>
  <si>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</si>
  <si>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</si>
  <si>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</si>
  <si>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</si>
  <si>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</si>
  <si>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</si>
  <si>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</si>
  <si>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</si>
  <si>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</si>
  <si>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</si>
  <si>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</si>
  <si>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</si>
  <si>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</si>
  <si>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</si>
  <si>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</si>
  <si>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</si>
  <si>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</si>
  <si>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</si>
  <si>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</si>
  <si>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</si>
  <si>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</si>
  <si>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</si>
  <si>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</si>
  <si>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</si>
  <si>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</si>
  <si>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</si>
  <si>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</si>
  <si>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</si>
  <si>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</si>
  <si>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</si>
  <si>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</si>
  <si>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</si>
  <si>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</si>
  <si>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</si>
  <si>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</si>
  <si>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</si>
  <si>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</si>
  <si>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</si>
  <si>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</si>
  <si>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</si>
  <si>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</si>
  <si>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</si>
  <si>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</si>
  <si>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</si>
  <si>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</si>
  <si>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</si>
  <si>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</si>
  <si>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</si>
  <si>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</si>
  <si>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</si>
  <si>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</si>
  <si>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</si>
  <si>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</si>
  <si>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</si>
  <si>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</si>
  <si>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</si>
  <si>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</si>
  <si>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</si>
  <si>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</si>
  <si>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</si>
  <si>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</si>
  <si>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</si>
  <si>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</si>
  <si>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</si>
  <si>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</si>
  <si>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</si>
  <si>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</si>
  <si>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</si>
  <si>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</si>
  <si>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</si>
  <si>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</si>
  <si>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</si>
  <si>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</si>
  <si>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</si>
  <si>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</si>
  <si>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</si>
  <si>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</si>
  <si>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</si>
  <si>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</si>
  <si>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</si>
  <si>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</si>
  <si>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</si>
  <si>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</si>
  <si>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</si>
  <si>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</si>
  <si>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</si>
  <si>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</si>
  <si>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</si>
  <si>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</si>
  <si>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</si>
  <si>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</si>
  <si>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</si>
  <si>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</si>
  <si>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</si>
  <si>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</si>
  <si>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</si>
  <si>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</si>
  <si>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</si>
  <si>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</si>
  <si>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</si>
  <si>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</si>
  <si>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</si>
  <si>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</si>
  <si>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</si>
  <si>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</si>
  <si>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</si>
  <si>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</si>
  <si>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</si>
  <si>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</si>
  <si>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</si>
  <si>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</si>
  <si>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</si>
  <si>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</si>
  <si>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</si>
  <si>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</si>
  <si>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</si>
  <si>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</si>
  <si>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</si>
  <si>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</si>
  <si>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</si>
  <si>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</si>
  <si>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</si>
  <si>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</si>
  <si>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</si>
  <si>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</si>
  <si>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</si>
  <si>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</si>
  <si>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</si>
  <si>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</si>
  <si>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</si>
  <si>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</si>
  <si>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</si>
  <si>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</si>
  <si>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</si>
  <si>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</si>
  <si>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</si>
  <si>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</si>
  <si>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</si>
  <si>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</si>
  <si>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</si>
  <si>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</si>
  <si>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</si>
  <si>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</si>
  <si>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</si>
  <si>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</si>
  <si>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</si>
  <si>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</si>
  <si>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</si>
  <si>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</si>
  <si>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</si>
  <si>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</si>
  <si>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</si>
  <si>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</si>
  <si>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</si>
  <si>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</si>
  <si>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</si>
  <si>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</si>
  <si>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</si>
  <si>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</si>
  <si>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</si>
  <si>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</si>
  <si>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</si>
  <si>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</si>
  <si>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</si>
  <si>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</si>
  <si>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</si>
  <si>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</si>
  <si>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</si>
  <si>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</si>
  <si>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</si>
  <si>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</si>
  <si>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</si>
  <si>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</si>
  <si>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</si>
  <si>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</si>
  <si>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</si>
  <si>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</si>
  <si>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</si>
  <si>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</si>
  <si>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</si>
  <si>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</si>
  <si>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</si>
  <si>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</si>
  <si>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</si>
  <si>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</si>
  <si>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</si>
  <si>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</si>
  <si>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</si>
  <si>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</si>
  <si>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</si>
  <si>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</si>
  <si>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</si>
  <si>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</si>
  <si>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</si>
  <si>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</si>
  <si>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</si>
  <si>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</si>
  <si>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</si>
  <si>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</si>
  <si>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</si>
  <si>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</si>
  <si>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</si>
  <si>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</si>
  <si>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</si>
  <si>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</si>
  <si>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</si>
  <si>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</si>
  <si>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</si>
  <si>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</si>
  <si>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</si>
  <si>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</si>
  <si>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</si>
  <si>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</si>
  <si>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</si>
  <si>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</si>
  <si>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</si>
  <si>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</si>
  <si>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</si>
  <si>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</si>
  <si>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</si>
  <si>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</si>
  <si>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</si>
  <si>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</si>
  <si>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</si>
  <si>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</si>
  <si>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</si>
  <si>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</si>
  <si>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</si>
  <si>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</si>
  <si>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</si>
  <si>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</si>
  <si>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</si>
  <si>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</si>
  <si>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</si>
  <si>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</si>
  <si>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</si>
  <si>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</si>
  <si>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</si>
  <si>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</si>
  <si>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</si>
  <si>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</si>
  <si>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</si>
  <si>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</si>
  <si>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</si>
  <si>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</si>
  <si>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</si>
  <si>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</si>
  <si>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</si>
  <si>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</si>
  <si>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</si>
  <si>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</si>
  <si>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</si>
  <si>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</si>
  <si>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</si>
  <si>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</si>
  <si>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</si>
  <si>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</si>
  <si>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</si>
  <si>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</si>
  <si>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</si>
  <si>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</si>
  <si>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</si>
  <si>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</si>
  <si>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</si>
  <si>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</si>
  <si>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</si>
  <si>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</si>
  <si>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</si>
  <si>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</si>
  <si>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</si>
  <si>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</si>
  <si>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</si>
  <si>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</si>
  <si>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</si>
  <si>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</si>
  <si>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</si>
  <si>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</si>
  <si>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</si>
  <si>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</si>
  <si>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</si>
  <si>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</si>
  <si>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</si>
  <si>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</si>
  <si>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</si>
  <si>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</si>
  <si>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</si>
  <si>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</si>
  <si>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</si>
  <si>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</si>
  <si>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</si>
  <si>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</si>
  <si>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</si>
  <si>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</si>
  <si>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</si>
  <si>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</si>
  <si>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</si>
  <si>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</si>
  <si>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</si>
  <si>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</si>
  <si>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</si>
  <si>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</si>
  <si>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</si>
  <si>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</si>
  <si>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</si>
  <si>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</si>
  <si>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</si>
  <si>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</si>
  <si>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</si>
  <si>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</si>
  <si>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</si>
  <si>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</si>
  <si>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</si>
  <si>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</si>
  <si>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</si>
  <si>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</si>
  <si>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</si>
  <si>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</si>
  <si>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</si>
  <si>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</si>
  <si>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</si>
  <si>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</si>
  <si>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</si>
  <si>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</si>
  <si>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</si>
  <si>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</si>
  <si>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</si>
  <si>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</si>
  <si>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</si>
  <si>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</si>
  <si>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</si>
  <si>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</si>
  <si>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</si>
  <si>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</si>
  <si>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</si>
  <si>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</si>
  <si>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</si>
  <si>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</si>
  <si>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</si>
  <si>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</si>
  <si>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</si>
  <si>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</si>
  <si>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</si>
  <si>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</si>
  <si>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</si>
  <si>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</si>
  <si>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</si>
  <si>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</si>
  <si>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</si>
  <si>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</si>
  <si>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</si>
  <si>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</si>
  <si>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</si>
  <si>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</si>
  <si>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</si>
  <si>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</si>
  <si>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</si>
  <si>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</si>
  <si>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</si>
  <si>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</si>
  <si>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</si>
  <si>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</si>
  <si>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</si>
  <si>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</si>
  <si>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</si>
  <si>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</si>
  <si>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</si>
  <si>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</si>
  <si>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</si>
  <si>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</si>
  <si>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</si>
  <si>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</si>
  <si>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</si>
  <si>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</si>
  <si>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</si>
  <si>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</si>
  <si>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</si>
  <si>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</si>
  <si>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</si>
  <si>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</si>
  <si>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</si>
  <si>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</si>
  <si>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</si>
  <si>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</si>
  <si>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</si>
  <si>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</si>
  <si>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</si>
  <si>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</si>
  <si>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</si>
  <si>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</si>
  <si>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</si>
  <si>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</si>
  <si>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</si>
  <si>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</si>
  <si>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</si>
  <si>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</si>
  <si>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</si>
  <si>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</si>
  <si>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</si>
  <si>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</si>
  <si>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</si>
  <si>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</si>
  <si>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</si>
  <si>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</si>
  <si>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</si>
  <si>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</si>
  <si>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</si>
  <si>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</si>
  <si>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</si>
  <si>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</si>
  <si>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</si>
  <si>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</si>
  <si>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</si>
  <si>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</si>
  <si>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</si>
  <si>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</si>
  <si>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</si>
  <si>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</si>
  <si>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</si>
  <si>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</si>
  <si>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</si>
  <si>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</si>
  <si>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</si>
  <si>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</si>
  <si>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</si>
  <si>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</si>
  <si>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</si>
  <si>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</si>
  <si>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</si>
  <si>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</si>
  <si>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</si>
  <si>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</si>
  <si>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</si>
  <si>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</si>
  <si>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</si>
  <si>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</si>
  <si>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</si>
  <si>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</si>
  <si>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</si>
  <si>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</si>
  <si>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</si>
  <si>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</si>
  <si>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</si>
  <si>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</si>
  <si>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</si>
  <si>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</si>
  <si>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</si>
  <si>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</si>
  <si>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</si>
  <si>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</si>
  <si>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</si>
  <si>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</si>
  <si>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</si>
  <si>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</si>
  <si>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</si>
  <si>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</si>
  <si>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</si>
  <si>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</si>
  <si>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</si>
  <si>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</si>
  <si>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</si>
  <si>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</si>
  <si>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</si>
  <si>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</si>
  <si>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</si>
  <si>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</si>
  <si>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</si>
  <si>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</si>
  <si>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</si>
  <si>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</si>
  <si>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</si>
  <si>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</si>
  <si>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</si>
  <si>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</si>
  <si>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</si>
  <si>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</si>
  <si>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</si>
  <si>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</si>
  <si>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</si>
  <si>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</si>
  <si>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</si>
  <si>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</si>
  <si>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</si>
  <si>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</si>
  <si>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</si>
  <si>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</si>
  <si>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</si>
  <si>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</si>
  <si>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</si>
  <si>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</si>
  <si>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</si>
  <si>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</si>
  <si>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</si>
  <si>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</si>
  <si>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</si>
  <si>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</si>
  <si>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</si>
  <si>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</si>
  <si>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</si>
  <si>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</si>
  <si>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</si>
  <si>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</si>
  <si>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</si>
  <si>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</si>
  <si>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</si>
  <si>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</si>
  <si>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</si>
  <si>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</si>
  <si>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</si>
  <si>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</si>
  <si>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</si>
  <si>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</si>
  <si>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</si>
  <si>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</si>
  <si>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</si>
  <si>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</si>
  <si>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</si>
  <si>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</si>
  <si>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</si>
  <si>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</si>
  <si>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</si>
  <si>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</si>
  <si>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</si>
  <si>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</si>
  <si>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</si>
  <si>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</si>
  <si>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</si>
  <si>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</si>
  <si>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</si>
  <si>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</si>
  <si>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</si>
  <si>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</si>
  <si>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</si>
  <si>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</si>
  <si>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</si>
  <si>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</si>
  <si>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</si>
  <si>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</si>
  <si>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</si>
  <si>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</si>
  <si>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</si>
  <si>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</si>
  <si>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</si>
  <si>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</si>
  <si>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</si>
  <si>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</si>
  <si>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</si>
  <si>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</si>
  <si>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</si>
  <si>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</si>
  <si>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</si>
  <si>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</si>
  <si>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</si>
  <si>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</si>
  <si>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</si>
  <si>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</si>
  <si>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</si>
  <si>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</si>
  <si>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</si>
  <si>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</si>
  <si>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</si>
  <si>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</si>
  <si>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</si>
  <si>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</si>
  <si>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</si>
  <si>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</si>
  <si>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</si>
  <si>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</si>
  <si>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</si>
  <si>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</si>
  <si>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</si>
  <si>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</si>
  <si>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</si>
  <si>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</si>
  <si>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</si>
  <si>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</si>
  <si>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</si>
  <si>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</si>
  <si>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</si>
  <si>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</si>
  <si>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</si>
  <si>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</si>
  <si>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</si>
  <si>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</si>
  <si>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</si>
  <si>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</si>
  <si>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</si>
  <si>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</si>
  <si>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</si>
  <si>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</si>
  <si>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</si>
  <si>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</si>
  <si>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</si>
  <si>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</si>
  <si>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</si>
  <si>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</si>
  <si>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</si>
  <si>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</si>
  <si>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</si>
  <si>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</si>
  <si>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</si>
  <si>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</si>
  <si>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</si>
  <si>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</si>
  <si>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</si>
  <si>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</si>
  <si>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</si>
  <si>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</si>
  <si>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</si>
  <si>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</si>
  <si>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</si>
  <si>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</si>
  <si>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</si>
  <si>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</si>
  <si>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</si>
  <si>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</si>
  <si>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</si>
  <si>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</si>
  <si>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</si>
  <si>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</si>
  <si>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</si>
  <si>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</si>
  <si>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</si>
  <si>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</si>
  <si>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</si>
  <si>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</si>
  <si>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</si>
  <si>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</si>
  <si>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</si>
  <si>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</si>
  <si>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</si>
  <si>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</si>
  <si>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</si>
  <si>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</si>
  <si>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</si>
  <si>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</si>
  <si>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</si>
  <si>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</si>
  <si>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</si>
  <si>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</si>
  <si>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</si>
  <si>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</si>
  <si>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</si>
  <si>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</si>
  <si>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</si>
  <si>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</si>
  <si>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</si>
  <si>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</si>
  <si>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</si>
  <si>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</si>
  <si>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</si>
  <si>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</si>
  <si>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</si>
  <si>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</si>
  <si>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</si>
  <si>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</si>
  <si>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</si>
  <si>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</si>
  <si>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</si>
  <si>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</si>
  <si>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</si>
  <si>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</si>
  <si>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</si>
  <si>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</si>
  <si>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</si>
  <si>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</si>
  <si>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</si>
  <si>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</si>
  <si>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</si>
  <si>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</si>
  <si>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</si>
  <si>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</si>
  <si>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</si>
  <si>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</si>
  <si>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</si>
  <si>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</si>
  <si>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</si>
  <si>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</si>
  <si>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</si>
  <si>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</si>
  <si>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</si>
  <si>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</si>
  <si>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</si>
  <si>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</si>
  <si>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</si>
  <si>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</si>
  <si>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</si>
  <si>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</si>
  <si>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</si>
  <si>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</si>
  <si>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</si>
  <si>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</si>
  <si>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</si>
  <si>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</si>
  <si>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</si>
  <si>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</si>
  <si>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</si>
  <si>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</si>
  <si>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</si>
  <si>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</si>
  <si>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</si>
  <si>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</si>
  <si>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</si>
  <si>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</si>
  <si>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</si>
  <si>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</si>
  <si>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</si>
  <si>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</si>
  <si>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</si>
  <si>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</si>
  <si>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</si>
  <si>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</si>
  <si>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</si>
  <si>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</si>
  <si>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</si>
  <si>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</si>
  <si>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</si>
  <si>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</si>
  <si>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</si>
  <si>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</si>
  <si>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</si>
  <si>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</si>
  <si>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</si>
  <si>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</si>
  <si>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</si>
  <si>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</si>
  <si>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</si>
  <si>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</si>
  <si>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</si>
  <si>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</si>
  <si>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</si>
  <si>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</si>
  <si>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</si>
  <si>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</si>
  <si>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</si>
  <si>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</si>
  <si>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</si>
  <si>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</si>
  <si>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</si>
  <si>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</si>
  <si>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</si>
  <si>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</si>
  <si>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</si>
  <si>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</si>
  <si>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</si>
  <si>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</si>
  <si>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</si>
  <si>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</si>
  <si>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</si>
  <si>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</si>
  <si>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</si>
  <si>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</si>
  <si>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</si>
  <si>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</si>
  <si>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</si>
  <si>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</si>
  <si>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</si>
  <si>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</si>
  <si>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</si>
  <si>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</si>
  <si>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</si>
  <si>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</si>
  <si>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</si>
  <si>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</si>
  <si>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</si>
  <si>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</si>
  <si>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</si>
  <si>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</si>
  <si>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</si>
  <si>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</si>
  <si>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</si>
  <si>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</si>
  <si>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</si>
  <si>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</si>
  <si>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</si>
  <si>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</si>
  <si>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</si>
  <si>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</si>
  <si>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</si>
  <si>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</si>
  <si>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</si>
  <si>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</si>
  <si>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</si>
  <si>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</si>
  <si>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</si>
  <si>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</si>
  <si>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</si>
  <si>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</si>
  <si>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</si>
  <si>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</si>
  <si>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</si>
  <si>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</si>
  <si>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</si>
  <si>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</si>
  <si>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</si>
  <si>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</si>
  <si>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</si>
  <si>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</si>
  <si>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</si>
  <si>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</si>
  <si>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</si>
  <si>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</si>
  <si>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</si>
  <si>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</si>
  <si>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</si>
  <si>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</si>
  <si>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</si>
  <si>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</si>
  <si>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</si>
  <si>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</si>
  <si>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</si>
  <si>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</si>
  <si>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</si>
  <si>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</si>
  <si>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</si>
  <si>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</si>
  <si>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</si>
  <si>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</si>
  <si>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</si>
  <si>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</si>
  <si>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</si>
  <si>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</si>
  <si>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</si>
  <si>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</si>
  <si>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</si>
  <si>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</si>
  <si>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</si>
  <si>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</si>
  <si>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</si>
  <si>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</si>
  <si>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</si>
  <si>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</si>
  <si>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</si>
  <si>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</si>
  <si>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</si>
  <si>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</si>
  <si>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</si>
  <si>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</si>
  <si>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</si>
  <si>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</si>
  <si>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</si>
  <si>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</si>
  <si>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</si>
  <si>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</si>
  <si>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</si>
  <si>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</si>
  <si>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</si>
  <si>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</si>
  <si>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</si>
  <si>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</si>
  <si>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</si>
  <si>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</si>
  <si>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</si>
  <si>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</si>
  <si>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</si>
  <si>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</si>
  <si>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</si>
  <si>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</si>
  <si>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</si>
  <si>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</si>
  <si>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</si>
  <si>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</si>
  <si>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</si>
  <si>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</si>
  <si>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</si>
  <si>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</si>
  <si>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</si>
  <si>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</si>
  <si>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</si>
  <si>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</si>
  <si>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</si>
  <si>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</si>
  <si>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</si>
  <si>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</si>
  <si>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</si>
  <si>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</si>
  <si>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</si>
  <si>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</si>
  <si>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</si>
  <si>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</si>
  <si>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</si>
  <si>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</si>
  <si>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</si>
  <si>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</si>
  <si>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</si>
  <si>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</si>
  <si>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</si>
  <si>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</si>
  <si>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</si>
  <si>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</si>
  <si>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</si>
  <si>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</si>
  <si>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</si>
  <si>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</si>
  <si>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</si>
  <si>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</si>
  <si>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</si>
  <si>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</si>
  <si>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</si>
  <si>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</si>
  <si>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</si>
  <si>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</si>
  <si>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</si>
  <si>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</si>
  <si>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</si>
  <si>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</si>
  <si>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</si>
  <si>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</si>
  <si>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</si>
  <si>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</si>
  <si>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</si>
  <si>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</si>
  <si>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</si>
  <si>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</si>
  <si>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</si>
  <si>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</si>
  <si>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</si>
  <si>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</si>
  <si>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</si>
  <si>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</si>
  <si>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</si>
  <si>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</si>
  <si>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</si>
  <si>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</si>
  <si>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</si>
  <si>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</si>
  <si>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</si>
  <si>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</si>
  <si>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</si>
  <si>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</si>
  <si>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</si>
  <si>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</si>
  <si>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</si>
  <si>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</si>
  <si>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</si>
  <si>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</si>
  <si>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</si>
  <si>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</si>
  <si>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</si>
  <si>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</si>
  <si>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</si>
  <si>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</si>
  <si>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</si>
  <si>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</si>
  <si>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</si>
  <si>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</si>
  <si>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</si>
  <si>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</si>
  <si>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</si>
  <si>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</si>
  <si>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</si>
  <si>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</si>
  <si>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</si>
  <si>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</si>
  <si>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</si>
  <si>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</si>
  <si>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</si>
  <si>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</si>
  <si>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</si>
  <si>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</si>
  <si>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</si>
  <si>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</si>
  <si>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</si>
  <si>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</si>
  <si>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</si>
  <si>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</si>
  <si>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</si>
  <si>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</si>
  <si>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</si>
  <si>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</si>
  <si>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</si>
  <si>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</si>
  <si>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</si>
  <si>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</si>
  <si>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</si>
  <si>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</si>
  <si>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</si>
  <si>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</si>
  <si>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</si>
  <si>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</si>
  <si>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</si>
  <si>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</si>
  <si>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</si>
  <si>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</si>
  <si>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</si>
  <si>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</si>
  <si>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</si>
  <si>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</si>
  <si>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</si>
  <si>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</si>
  <si>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</si>
  <si>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</si>
  <si>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</si>
  <si>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</si>
  <si>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</si>
  <si>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</si>
  <si>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</si>
  <si>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</si>
  <si>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</si>
  <si>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</si>
  <si>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</si>
  <si>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</si>
  <si>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</si>
  <si>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</si>
  <si>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</si>
  <si>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</si>
  <si>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</si>
  <si>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</si>
  <si>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</si>
  <si>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</si>
  <si>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</si>
  <si>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</si>
  <si>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</si>
  <si>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</si>
  <si>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</si>
  <si>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</si>
  <si>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</si>
  <si>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</si>
  <si>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</si>
  <si>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</si>
  <si>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</si>
  <si>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</si>
  <si>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</si>
  <si>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</si>
  <si>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</si>
  <si>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</si>
  <si>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</si>
  <si>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</si>
  <si>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</si>
  <si>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</si>
  <si>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</si>
  <si>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</si>
  <si>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</si>
  <si>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</si>
  <si>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</si>
  <si>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</si>
  <si>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</si>
  <si>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</si>
  <si>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</si>
  <si>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</si>
  <si>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</si>
  <si>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</si>
  <si>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</si>
  <si>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</si>
  <si>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</si>
  <si>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</si>
  <si>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</si>
  <si>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</si>
  <si>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</si>
  <si>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</si>
  <si>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</si>
  <si>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</si>
  <si>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</si>
  <si>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</si>
  <si>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</si>
  <si>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</si>
  <si>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</si>
  <si>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</si>
  <si>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</si>
  <si>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</si>
  <si>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</si>
  <si>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</si>
  <si>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</si>
  <si>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</si>
  <si>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</si>
  <si>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</si>
  <si>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</si>
  <si>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</si>
  <si>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</si>
  <si>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</si>
  <si>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</si>
  <si>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</si>
  <si>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</si>
  <si>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</si>
  <si>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</si>
  <si>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</si>
  <si>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</si>
  <si>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</si>
  <si>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</si>
  <si>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</si>
  <si>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</si>
  <si>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</si>
  <si>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</si>
  <si>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</si>
  <si>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</si>
  <si>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</si>
  <si>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</si>
  <si>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</si>
  <si>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</si>
  <si>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</si>
  <si>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</si>
  <si>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</si>
  <si>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</si>
  <si>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</si>
  <si>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</si>
  <si>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</si>
  <si>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</si>
  <si>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</si>
  <si>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</si>
  <si>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</si>
  <si>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</si>
  <si>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</si>
  <si>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</si>
  <si>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</si>
  <si>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</si>
  <si>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</si>
  <si>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</si>
  <si>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</si>
  <si>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</si>
  <si>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</si>
  <si>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</si>
  <si>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</si>
  <si>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</si>
  <si>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</si>
  <si>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</si>
  <si>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</si>
  <si>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</si>
  <si>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</si>
  <si>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</si>
  <si>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</si>
  <si>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</si>
  <si>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</si>
  <si>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</si>
  <si>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</si>
  <si>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</si>
  <si>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</si>
  <si>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</si>
  <si>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</si>
  <si>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</si>
  <si>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</si>
  <si>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</si>
  <si>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</si>
  <si>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</si>
  <si>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</si>
  <si>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</si>
  <si>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</si>
  <si>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</si>
  <si>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</si>
  <si>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</si>
  <si>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</si>
  <si>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</si>
  <si>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</si>
  <si>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</si>
  <si>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</si>
  <si>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</si>
  <si>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</si>
  <si>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</si>
  <si>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</si>
  <si>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</si>
  <si>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</si>
  <si>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</si>
  <si>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</si>
  <si>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</si>
  <si>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</si>
  <si>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</si>
  <si>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</si>
  <si>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</si>
  <si>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</si>
  <si>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</si>
  <si>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</si>
  <si>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</si>
  <si>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</si>
  <si>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</si>
  <si>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</si>
  <si>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</si>
  <si>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</si>
  <si>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</si>
  <si>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</si>
  <si>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</si>
  <si>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</si>
  <si>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</si>
  <si>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</si>
  <si>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</si>
  <si>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</si>
  <si>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</si>
  <si>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</si>
  <si>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</si>
  <si>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</si>
  <si>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</si>
  <si>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</si>
  <si>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</si>
  <si>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</si>
  <si>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</si>
  <si>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</si>
  <si>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</si>
  <si>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</si>
  <si>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</si>
  <si>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</si>
  <si>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</si>
  <si>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</si>
  <si>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</si>
  <si>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</si>
  <si>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</si>
  <si>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</si>
  <si>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</si>
  <si>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</si>
  <si>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</si>
  <si>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</si>
  <si>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</si>
  <si>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</si>
  <si>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</si>
  <si>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</si>
  <si>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</si>
  <si>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</si>
  <si>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</si>
  <si>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</si>
  <si>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</si>
  <si>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</si>
  <si>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</si>
  <si>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</si>
  <si>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</si>
  <si>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</si>
  <si>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</si>
  <si>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</si>
  <si>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</si>
  <si>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</si>
  <si>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</si>
  <si>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</si>
  <si>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</si>
  <si>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</si>
  <si>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</si>
  <si>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</si>
  <si>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</si>
  <si>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</si>
  <si>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</si>
  <si>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</si>
  <si>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</si>
  <si>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</si>
  <si>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</si>
  <si>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</si>
  <si>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</si>
  <si>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</si>
  <si>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</si>
  <si>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</si>
  <si>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</si>
  <si>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</si>
  <si>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</si>
  <si>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</si>
  <si>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</si>
  <si>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</si>
  <si>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</si>
  <si>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</si>
  <si>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</si>
  <si>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</si>
  <si>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</si>
  <si>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</si>
  <si>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</si>
  <si>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</si>
  <si>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</si>
  <si>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</si>
  <si>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</si>
  <si>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</si>
  <si>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</si>
  <si>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</si>
  <si>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</si>
  <si>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</si>
  <si>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</si>
  <si>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</si>
  <si>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</si>
  <si>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</si>
  <si>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</si>
  <si>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</si>
  <si>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</si>
  <si>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</si>
  <si>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</si>
  <si>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</si>
  <si>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</si>
  <si>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</si>
  <si>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</si>
  <si>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</si>
  <si>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</si>
  <si>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</si>
  <si>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</si>
  <si>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</si>
  <si>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</si>
  <si>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</si>
  <si>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</si>
  <si>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</si>
  <si>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</si>
  <si>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</si>
  <si>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</si>
  <si>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</si>
  <si>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</si>
  <si>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</si>
  <si>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</si>
  <si>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</si>
  <si>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</si>
  <si>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</si>
  <si>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</si>
  <si>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</si>
  <si>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</si>
  <si>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</si>
  <si>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</si>
  <si>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</si>
  <si>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</si>
  <si>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</si>
  <si>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</si>
  <si>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</si>
  <si>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</si>
  <si>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</si>
  <si>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</si>
  <si>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</si>
  <si>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</si>
  <si>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</si>
  <si>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</si>
  <si>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</si>
  <si>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</si>
  <si>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</si>
  <si>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</si>
  <si>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</si>
  <si>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</si>
  <si>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</si>
  <si>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</si>
  <si>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</si>
  <si>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</si>
  <si>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</si>
  <si>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</si>
  <si>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</si>
  <si>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</si>
  <si>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</si>
  <si>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</si>
  <si>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</si>
  <si>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</si>
  <si>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</si>
  <si>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</si>
  <si>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</si>
  <si>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</si>
  <si>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</si>
  <si>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</si>
  <si>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</si>
  <si>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</si>
  <si>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</si>
  <si>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</si>
  <si>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</si>
  <si>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</si>
  <si>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</si>
  <si>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</si>
  <si>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</si>
  <si>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</si>
  <si>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</si>
  <si>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</si>
  <si>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</si>
  <si>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</si>
  <si>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</si>
  <si>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</si>
  <si>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</si>
  <si>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</si>
  <si>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</si>
  <si>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</si>
  <si>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</si>
  <si>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</si>
  <si>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</si>
  <si>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</si>
  <si>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</si>
  <si>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</si>
  <si>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</si>
  <si>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</si>
  <si>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</si>
  <si>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</si>
  <si>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</si>
  <si>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</si>
  <si>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</si>
  <si>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</si>
  <si>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</si>
  <si>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</si>
  <si>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</si>
  <si>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</si>
  <si>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</si>
  <si>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</si>
  <si>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</si>
  <si>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</si>
  <si>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</si>
  <si>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</si>
  <si>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</si>
  <si>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</si>
  <si>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</si>
  <si>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</si>
  <si>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</si>
  <si>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</si>
  <si>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</si>
  <si>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</si>
  <si>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</si>
  <si>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</si>
  <si>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</si>
  <si>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</si>
  <si>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</si>
  <si>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</si>
  <si>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</si>
  <si>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</si>
  <si>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</si>
  <si>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</si>
  <si>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</si>
  <si>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</si>
  <si>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</si>
  <si>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</si>
  <si>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</si>
  <si>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</si>
  <si>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</si>
  <si>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</si>
  <si>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</si>
  <si>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</si>
  <si>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</si>
  <si>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</si>
  <si>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</si>
  <si>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</si>
  <si>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</si>
  <si>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</si>
  <si>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</si>
  <si>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</si>
  <si>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</si>
  <si>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</si>
  <si>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</si>
  <si>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</si>
  <si>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</si>
  <si>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</si>
  <si>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</si>
  <si>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</si>
  <si>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</si>
  <si>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</si>
  <si>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</si>
  <si>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</si>
  <si>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</si>
  <si>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</si>
  <si>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</si>
  <si>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</si>
  <si>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</si>
  <si>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</si>
  <si>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</si>
  <si>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</si>
  <si>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</si>
  <si>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</si>
  <si>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</si>
  <si>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</si>
  <si>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</si>
  <si>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</si>
  <si>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</si>
  <si>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</si>
  <si>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</si>
  <si>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</si>
  <si>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</si>
  <si>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</si>
  <si>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</si>
  <si>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</si>
  <si>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</si>
  <si>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</si>
  <si>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</si>
  <si>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</si>
  <si>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</si>
  <si>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</si>
  <si>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</si>
  <si>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</si>
  <si>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</si>
  <si>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</si>
  <si>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</si>
  <si>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</si>
  <si>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</si>
  <si>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</si>
  <si>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</si>
  <si>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</si>
  <si>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</si>
  <si>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</si>
  <si>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</si>
  <si>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</si>
  <si>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</si>
  <si>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</si>
  <si>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</si>
  <si>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</si>
  <si>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</si>
  <si>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</si>
  <si>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</si>
  <si>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</si>
  <si>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</si>
  <si>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</si>
  <si>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</si>
  <si>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</si>
  <si>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</si>
  <si>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</si>
  <si>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</si>
  <si>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</si>
  <si>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</si>
  <si>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</si>
  <si>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</si>
  <si>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</si>
  <si>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</si>
  <si>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</si>
  <si>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</si>
  <si>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</si>
  <si>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</si>
  <si>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</si>
  <si>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</si>
  <si>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</si>
  <si>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</si>
  <si>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</si>
  <si>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</si>
  <si>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</si>
  <si>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</si>
  <si>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</si>
  <si>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</si>
  <si>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</si>
  <si>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</si>
  <si>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</si>
  <si>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</si>
  <si>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</si>
  <si>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</si>
  <si>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</si>
  <si>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</si>
  <si>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</si>
  <si>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</si>
  <si>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</si>
  <si>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</si>
  <si>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</si>
  <si>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</si>
  <si>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</si>
  <si>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</si>
  <si>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</si>
  <si>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</si>
  <si>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</si>
  <si>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</si>
  <si>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</si>
  <si>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</si>
  <si>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</si>
  <si>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</si>
  <si>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</si>
  <si>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</si>
  <si>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</si>
  <si>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</si>
  <si>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</si>
  <si>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</si>
  <si>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</si>
  <si>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</si>
  <si>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</si>
  <si>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</si>
  <si>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</si>
  <si>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</si>
  <si>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</si>
  <si>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</si>
  <si>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</si>
  <si>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</si>
  <si>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</si>
  <si>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</si>
  <si>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</si>
  <si>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</si>
  <si>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</si>
  <si>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</si>
  <si>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</si>
  <si>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</si>
  <si>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</si>
  <si>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</si>
  <si>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</si>
  <si>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</si>
  <si>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</si>
  <si>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</si>
  <si>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</si>
  <si>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</si>
  <si>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</si>
  <si>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</si>
  <si>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</si>
  <si>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</si>
  <si>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</si>
  <si>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</si>
  <si>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</si>
  <si>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</si>
  <si>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</si>
  <si>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</si>
  <si>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</si>
  <si>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</si>
  <si>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</si>
  <si>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</si>
  <si>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</si>
  <si>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</si>
  <si>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</si>
  <si>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</si>
  <si>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</si>
  <si>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</si>
  <si>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</si>
  <si>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</si>
  <si>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</si>
  <si>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</si>
  <si>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</si>
  <si>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</si>
  <si>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</si>
  <si>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</si>
  <si>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</si>
  <si>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</si>
  <si>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</si>
  <si>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</si>
  <si>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</si>
  <si>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</si>
  <si>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</si>
  <si>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</si>
  <si>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</si>
  <si>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</si>
  <si>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</si>
  <si>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</si>
  <si>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</si>
  <si>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</si>
  <si>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</si>
  <si>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</si>
  <si>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</si>
  <si>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</si>
  <si>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</si>
  <si>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</si>
  <si>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</si>
  <si>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</si>
  <si>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</si>
  <si>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</si>
  <si>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</si>
  <si>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</si>
  <si>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</si>
  <si>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</si>
  <si>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</si>
  <si>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</si>
  <si>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</si>
  <si>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</si>
  <si>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</si>
  <si>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</si>
  <si>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</si>
  <si>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</si>
  <si>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</si>
  <si>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</si>
  <si>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</si>
  <si>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</si>
  <si>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</si>
  <si>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</si>
  <si>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</si>
  <si>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</si>
  <si>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</si>
  <si>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</si>
  <si>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</si>
  <si>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</si>
  <si>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</si>
  <si>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</si>
  <si>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</si>
  <si>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</si>
  <si>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</si>
  <si>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</si>
  <si>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</si>
  <si>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</si>
  <si>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</si>
  <si>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</si>
  <si>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</si>
  <si>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</si>
  <si>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</si>
  <si>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</si>
  <si>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</si>
  <si>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</si>
  <si>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</si>
  <si>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</si>
  <si>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</si>
  <si>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</si>
  <si>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</si>
  <si>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</si>
  <si>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</si>
  <si>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</si>
  <si>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</si>
  <si>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</si>
  <si>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</si>
  <si>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</si>
  <si>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</si>
  <si>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</si>
  <si>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</si>
  <si>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</si>
  <si>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</si>
  <si>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</si>
  <si>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</si>
  <si>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</si>
  <si>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</si>
  <si>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</si>
  <si>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</si>
  <si>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</si>
  <si>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</si>
  <si>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</si>
  <si>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</si>
  <si>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</si>
  <si>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</si>
  <si>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</si>
  <si>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</si>
  <si>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</si>
  <si>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</si>
  <si>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</si>
  <si>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</si>
  <si>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</si>
  <si>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</si>
  <si>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</si>
  <si>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</si>
  <si>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</si>
  <si>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</si>
  <si>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</si>
  <si>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</si>
  <si>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</si>
  <si>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</si>
  <si>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</si>
  <si>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</si>
  <si>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</si>
  <si>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</si>
  <si>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</si>
  <si>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</si>
  <si>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</si>
  <si>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</si>
  <si>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</si>
  <si>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</si>
  <si>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</si>
  <si>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</si>
  <si>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</si>
  <si>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</si>
  <si>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</si>
  <si>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</si>
  <si>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</si>
  <si>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</si>
  <si>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</si>
  <si>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</si>
  <si>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</si>
  <si>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</si>
  <si>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</si>
  <si>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</si>
  <si>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</si>
  <si>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</si>
  <si>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</si>
  <si>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</si>
  <si>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</si>
  <si>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</si>
  <si>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</si>
  <si>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</si>
  <si>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</si>
  <si>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</si>
  <si>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</si>
  <si>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</si>
  <si>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</si>
  <si>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</si>
  <si>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</si>
  <si>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</si>
  <si>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</si>
  <si>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</si>
  <si>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</si>
  <si>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</si>
  <si>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</si>
  <si>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</si>
  <si>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</si>
  <si>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</si>
  <si>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</si>
  <si>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</si>
  <si>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</si>
  <si>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</si>
  <si>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</si>
  <si>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</si>
  <si>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</si>
  <si>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</si>
  <si>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</si>
  <si>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</si>
  <si>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</si>
  <si>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</si>
  <si>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</si>
  <si>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</si>
  <si>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</si>
  <si>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</si>
  <si>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</si>
  <si>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</si>
  <si>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</si>
  <si>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</si>
  <si>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</si>
  <si>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</si>
  <si>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</si>
  <si>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</si>
  <si>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</si>
  <si>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</si>
  <si>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</si>
  <si>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</si>
  <si>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</si>
  <si>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</si>
  <si>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</si>
  <si>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</si>
  <si>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</si>
  <si>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</si>
  <si>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</si>
  <si>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</si>
  <si>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</si>
  <si>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</si>
  <si>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</si>
  <si>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</si>
  <si>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</si>
  <si>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</si>
  <si>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</si>
  <si>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</si>
  <si>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</si>
  <si>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</si>
  <si>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</si>
  <si>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</si>
  <si>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</si>
  <si>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</si>
  <si>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</si>
  <si>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</si>
  <si>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</si>
  <si>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</si>
  <si>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</si>
  <si>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</si>
  <si>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</si>
  <si>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</si>
  <si>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</si>
  <si>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</si>
  <si>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</si>
  <si>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</si>
  <si>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</si>
  <si>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</si>
  <si>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</si>
  <si>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</si>
  <si>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</si>
  <si>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</si>
  <si>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</si>
  <si>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</si>
  <si>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</si>
  <si>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</si>
  <si>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</si>
  <si>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</si>
  <si>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</si>
  <si>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</si>
  <si>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</si>
  <si>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</si>
  <si>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</si>
  <si>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</si>
  <si>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</si>
  <si>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</si>
  <si>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</si>
  <si>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</si>
  <si>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</si>
  <si>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</si>
  <si>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</si>
  <si>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</si>
  <si>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</si>
  <si>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</si>
  <si>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</si>
  <si>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</si>
  <si>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</si>
  <si>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</si>
  <si>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</si>
  <si>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</si>
  <si>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</si>
  <si>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</si>
  <si>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</si>
  <si>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</si>
  <si>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</si>
  <si>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</si>
  <si>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</si>
  <si>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</si>
  <si>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</si>
  <si>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</si>
  <si>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</si>
  <si>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</si>
  <si>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</si>
  <si>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</si>
  <si>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</si>
  <si>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</si>
  <si>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</si>
  <si>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</si>
  <si>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</si>
  <si>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</si>
  <si>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</si>
  <si>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</si>
  <si>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</si>
  <si>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</si>
  <si>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</si>
  <si>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</si>
  <si>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</si>
  <si>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</si>
  <si>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</si>
  <si>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</si>
  <si>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</si>
  <si>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</si>
  <si>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</si>
  <si>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</si>
  <si>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</si>
  <si>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</si>
  <si>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</si>
  <si>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</si>
  <si>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</si>
  <si>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</si>
  <si>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</si>
  <si>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</si>
  <si>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</si>
  <si>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</si>
  <si>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</si>
  <si>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</si>
  <si>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</si>
  <si>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</si>
  <si>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</si>
  <si>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</si>
  <si>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</si>
  <si>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</si>
  <si>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</si>
  <si>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</si>
  <si>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</si>
  <si>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</si>
  <si>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</si>
  <si>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</si>
  <si>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</si>
  <si>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</si>
  <si>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</si>
  <si>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</si>
  <si>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</si>
  <si>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</si>
  <si>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</si>
  <si>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</si>
  <si>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</si>
  <si>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</si>
  <si>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</si>
  <si>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</si>
  <si>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</si>
  <si>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</si>
  <si>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</si>
  <si>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</si>
  <si>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</si>
  <si>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</si>
  <si>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</si>
  <si>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</si>
  <si>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</si>
  <si>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</si>
  <si>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</si>
  <si>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</si>
  <si>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</si>
  <si>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</si>
  <si>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</si>
  <si>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</si>
  <si>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</si>
  <si>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</si>
  <si>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</si>
  <si>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</si>
  <si>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</si>
  <si>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</si>
  <si>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</si>
  <si>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</si>
  <si>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</si>
  <si>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</si>
  <si>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</si>
  <si>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</si>
  <si>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</si>
  <si>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</si>
  <si>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</si>
  <si>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</si>
  <si>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</si>
  <si>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</si>
  <si>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</si>
  <si>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</si>
  <si>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</si>
  <si>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</si>
  <si>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</si>
  <si>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</si>
  <si>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</si>
  <si>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</si>
  <si>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</si>
  <si>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</si>
  <si>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</si>
  <si>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</si>
  <si>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</si>
  <si>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</si>
  <si>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</si>
  <si>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</si>
  <si>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</si>
  <si>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</si>
  <si>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</si>
  <si>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</si>
  <si>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</si>
  <si>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</si>
  <si>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</si>
  <si>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</si>
  <si>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</si>
  <si>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</si>
  <si>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</si>
  <si>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</si>
  <si>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</si>
  <si>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</si>
  <si>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</si>
  <si>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</si>
  <si>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</si>
  <si>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</si>
  <si>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</si>
  <si>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</si>
  <si>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</si>
  <si>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</si>
  <si>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</si>
  <si>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</si>
  <si>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</si>
  <si>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</si>
  <si>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</si>
  <si>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</si>
  <si>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</si>
  <si>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</si>
  <si>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</si>
  <si>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</si>
  <si>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</si>
  <si>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</si>
  <si>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</si>
  <si>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</si>
  <si>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</si>
  <si>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</si>
  <si>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</si>
  <si>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</si>
  <si>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</si>
  <si>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</si>
  <si>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</si>
  <si>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</si>
  <si>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</si>
  <si>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</si>
  <si>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</si>
  <si>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</si>
  <si>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</si>
  <si>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</si>
  <si>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</si>
  <si>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</si>
  <si>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</si>
  <si>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</si>
  <si>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</si>
  <si>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</si>
  <si>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</si>
  <si>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</si>
  <si>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</si>
  <si>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</si>
  <si>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</si>
  <si>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</si>
  <si>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</si>
  <si>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</si>
  <si>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</si>
  <si>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</si>
  <si>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</si>
  <si>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</si>
  <si>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</si>
  <si>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</si>
  <si>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</si>
  <si>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</si>
  <si>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</si>
  <si>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</si>
  <si>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</si>
  <si>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</si>
  <si>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</si>
  <si>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</si>
  <si>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</si>
  <si>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</si>
  <si>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</si>
  <si>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</si>
  <si>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</si>
  <si>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</si>
  <si>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</si>
  <si>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</si>
  <si>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</si>
  <si>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</si>
  <si>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</si>
  <si>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</si>
  <si>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</si>
  <si>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</si>
  <si>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</si>
  <si>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</si>
  <si>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</si>
  <si>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</si>
  <si>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</si>
  <si>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</si>
  <si>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</si>
  <si>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</si>
  <si>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</si>
  <si>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</si>
  <si>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</si>
  <si>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</si>
  <si>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</si>
  <si>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</si>
  <si>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</si>
  <si>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</si>
  <si>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</si>
  <si>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</si>
  <si>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</si>
  <si>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</si>
  <si>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</si>
  <si>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</si>
  <si>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</si>
  <si>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</si>
  <si>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</si>
  <si>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</si>
  <si>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</si>
  <si>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</si>
  <si>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</si>
  <si>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</si>
  <si>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</si>
  <si>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</si>
  <si>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</si>
  <si>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</si>
  <si>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</si>
  <si>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</si>
  <si>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</si>
  <si>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</si>
  <si>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</si>
  <si>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</si>
  <si>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</si>
  <si>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</si>
  <si>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</si>
  <si>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</si>
  <si>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</si>
  <si>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</si>
  <si>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</si>
  <si>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</si>
  <si>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</si>
  <si>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</si>
  <si>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</si>
  <si>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</si>
  <si>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</si>
  <si>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</si>
  <si>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</si>
  <si>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</si>
  <si>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</si>
  <si>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</si>
  <si>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</si>
  <si>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</si>
  <si>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</si>
  <si>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</si>
  <si>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</si>
  <si>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</si>
  <si>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</si>
  <si>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</si>
  <si>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</si>
  <si>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</si>
  <si>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</si>
  <si>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</si>
  <si>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</si>
  <si>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</si>
  <si>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</si>
  <si>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</si>
  <si>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</si>
  <si>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</si>
  <si>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</si>
  <si>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</si>
  <si>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</si>
  <si>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</si>
  <si>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</si>
  <si>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</si>
  <si>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</si>
  <si>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</si>
  <si>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</si>
  <si>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</si>
  <si>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</si>
  <si>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</si>
  <si>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</si>
  <si>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</si>
  <si>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</si>
  <si>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</si>
  <si>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</si>
  <si>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</si>
  <si>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</si>
  <si>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</si>
  <si>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</si>
  <si>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</si>
  <si>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</si>
  <si>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</si>
  <si>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</si>
  <si>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</si>
  <si>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</si>
  <si>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</si>
  <si>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</si>
  <si>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</si>
  <si>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</si>
  <si>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</si>
  <si>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</si>
  <si>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</si>
  <si>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</si>
  <si>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</si>
  <si>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</si>
  <si>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</si>
  <si>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</si>
  <si>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</si>
  <si>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</si>
  <si>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</si>
  <si>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</si>
  <si>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</si>
  <si>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</si>
  <si>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</si>
  <si>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</si>
  <si>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</si>
  <si>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</si>
  <si>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</si>
  <si>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</si>
  <si>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</si>
  <si>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</si>
  <si>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</si>
  <si>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</si>
  <si>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</si>
  <si>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</si>
  <si>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</si>
  <si>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</si>
  <si>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</si>
  <si>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</si>
  <si>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</si>
  <si>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</si>
  <si>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</si>
  <si>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</si>
  <si>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</si>
  <si>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</si>
  <si>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</si>
  <si>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</si>
  <si>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</si>
  <si>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</si>
  <si>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</si>
  <si>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</si>
  <si>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</si>
  <si>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</si>
  <si>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</si>
  <si>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</si>
  <si>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</si>
  <si>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</si>
  <si>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</si>
  <si>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</si>
  <si>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</si>
  <si>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</si>
  <si>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</si>
  <si>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</si>
  <si>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</si>
  <si>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</si>
  <si>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</si>
  <si>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</si>
  <si>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</si>
  <si>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</si>
  <si>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</si>
  <si>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</si>
  <si>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</si>
  <si>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</si>
  <si>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</si>
  <si>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</si>
  <si>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</si>
  <si>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</si>
  <si>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</si>
  <si>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</si>
  <si>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</si>
  <si>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</si>
  <si>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</si>
  <si>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</si>
  <si>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</si>
  <si>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</si>
  <si>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</si>
  <si>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</si>
  <si>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</si>
  <si>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</si>
  <si>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</si>
  <si>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</si>
  <si>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</si>
  <si>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</si>
  <si>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</si>
  <si>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</si>
  <si>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</si>
  <si>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</si>
  <si>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</si>
  <si>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</si>
  <si>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</si>
  <si>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</si>
  <si>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</si>
  <si>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</si>
  <si>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</si>
  <si>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</si>
  <si>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</si>
  <si>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</si>
  <si>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</si>
  <si>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</si>
  <si>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</si>
  <si>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</si>
  <si>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</si>
  <si>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</si>
  <si>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</si>
  <si>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</si>
  <si>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</si>
  <si>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</si>
  <si>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</si>
  <si>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</si>
  <si>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</si>
  <si>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</si>
  <si>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</si>
  <si>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</si>
  <si>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</si>
  <si>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</si>
  <si>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</si>
  <si>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</si>
  <si>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</si>
  <si>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</si>
  <si>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</si>
  <si>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</si>
  <si>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</si>
  <si>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</si>
  <si>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</si>
  <si>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</si>
  <si>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</si>
  <si>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</si>
  <si>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</si>
  <si>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</si>
  <si>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</si>
  <si>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</si>
  <si>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</si>
  <si>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</si>
  <si>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</si>
  <si>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</si>
  <si>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</si>
  <si>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</si>
  <si>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</si>
  <si>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</si>
  <si>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</si>
  <si>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</si>
  <si>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</si>
  <si>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</si>
  <si>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</si>
  <si>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</si>
  <si>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</si>
  <si>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</si>
  <si>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</si>
  <si>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</si>
  <si>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</si>
  <si>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</si>
  <si>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</si>
  <si>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</si>
  <si>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</si>
  <si>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</si>
  <si>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</si>
  <si>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</si>
  <si>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</si>
  <si>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</si>
  <si>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</si>
  <si>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</si>
  <si>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</si>
  <si>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</si>
  <si>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</si>
  <si>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</si>
  <si>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</si>
  <si>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</si>
  <si>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</si>
  <si>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</si>
  <si>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</si>
  <si>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</si>
  <si>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</si>
  <si>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</si>
  <si>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</si>
  <si>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</si>
  <si>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</si>
  <si>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</si>
  <si>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</si>
  <si>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</si>
  <si>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</si>
  <si>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</si>
  <si>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</si>
  <si>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</si>
  <si>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</si>
  <si>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</si>
  <si>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</si>
  <si>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</si>
  <si>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</si>
  <si>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</si>
  <si>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</si>
  <si>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</si>
  <si>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</si>
  <si>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</si>
  <si>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</si>
  <si>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</si>
  <si>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</si>
  <si>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</si>
  <si>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</si>
  <si>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</si>
  <si>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</si>
  <si>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</si>
  <si>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</si>
  <si>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</si>
  <si>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</si>
  <si>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</si>
  <si>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</si>
  <si>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</si>
  <si>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</si>
  <si>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</si>
  <si>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</si>
  <si>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</si>
  <si>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</si>
  <si>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</si>
  <si>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</si>
  <si>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</si>
  <si>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</si>
  <si>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</si>
  <si>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</si>
  <si>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</si>
  <si>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</si>
  <si>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</si>
  <si>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</si>
  <si>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</si>
  <si>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</si>
  <si>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</si>
  <si>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</si>
  <si>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</si>
  <si>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</si>
  <si>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</si>
  <si>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</si>
  <si>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</si>
  <si>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</si>
  <si>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</si>
  <si>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</si>
  <si>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</si>
  <si>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</si>
  <si>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</si>
  <si>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</si>
  <si>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</si>
  <si>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</si>
  <si>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</si>
  <si>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</si>
  <si>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</si>
  <si>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</si>
  <si>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</si>
  <si>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</si>
  <si>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</si>
  <si>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</si>
  <si>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</si>
  <si>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</si>
  <si>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</si>
  <si>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</si>
  <si>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</si>
  <si>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</si>
  <si>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</si>
  <si>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</si>
  <si>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</si>
  <si>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</si>
  <si>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</si>
  <si>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</si>
  <si>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</si>
  <si>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</si>
  <si>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</si>
  <si>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</si>
  <si>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</si>
  <si>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</si>
  <si>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</si>
  <si>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</si>
  <si>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</si>
  <si>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</si>
  <si>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</si>
  <si>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</si>
  <si>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</si>
  <si>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</si>
  <si>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</si>
  <si>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</si>
  <si>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</si>
  <si>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</si>
  <si>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</si>
  <si>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</si>
  <si>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</si>
  <si>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</si>
  <si>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</si>
  <si>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</si>
  <si>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</si>
  <si>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</si>
  <si>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</si>
  <si>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</si>
  <si>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</si>
  <si>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</si>
  <si>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</si>
  <si>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</si>
  <si>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</si>
  <si>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</si>
  <si>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</si>
  <si>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</si>
  <si>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</si>
  <si>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</si>
  <si>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</si>
  <si>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</si>
  <si>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</si>
  <si>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</si>
  <si>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</si>
  <si>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</si>
  <si>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</si>
  <si>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</si>
  <si>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</si>
  <si>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</si>
  <si>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</si>
  <si>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</si>
  <si>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</si>
  <si>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</si>
  <si>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</si>
  <si>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</si>
  <si>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</si>
  <si>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</si>
  <si>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</si>
  <si>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</si>
  <si>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</si>
  <si>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</si>
  <si>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</si>
  <si>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</si>
  <si>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</si>
  <si>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</si>
  <si>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</si>
  <si>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</si>
  <si>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</si>
  <si>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</si>
  <si>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</si>
  <si>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</si>
  <si>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</si>
  <si>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</si>
  <si>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</si>
  <si>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</si>
  <si>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</si>
  <si>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</si>
  <si>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</si>
  <si>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</si>
  <si>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</si>
  <si>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</si>
  <si>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</si>
  <si>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</si>
  <si>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</si>
  <si>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</si>
  <si>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</si>
  <si>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</si>
  <si>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</si>
  <si>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</si>
  <si>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</si>
  <si>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</si>
  <si>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</si>
  <si>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</si>
  <si>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</si>
  <si>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</si>
  <si>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</si>
  <si>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</si>
  <si>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</si>
  <si>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</si>
  <si>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</si>
  <si>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</si>
  <si>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</si>
  <si>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</si>
  <si>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</si>
  <si>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</si>
  <si>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</si>
  <si>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</si>
  <si>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</si>
  <si>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</si>
  <si>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</si>
  <si>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</si>
  <si>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</si>
  <si>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</si>
  <si>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</si>
  <si>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</si>
  <si>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</si>
  <si>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</si>
  <si>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</si>
  <si>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</si>
  <si>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</si>
  <si>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</si>
  <si>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</si>
  <si>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</si>
  <si>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</si>
  <si>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</si>
  <si>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</si>
  <si>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</si>
  <si>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</si>
  <si>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</si>
  <si>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</si>
  <si>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</si>
  <si>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</si>
  <si>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</si>
  <si>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</si>
  <si>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</si>
  <si>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</si>
  <si>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</si>
  <si>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</si>
  <si>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</si>
  <si>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</si>
  <si>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</si>
  <si>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</si>
  <si>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</si>
  <si>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</si>
  <si>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</si>
  <si>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</si>
  <si>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</si>
  <si>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</si>
  <si>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</si>
  <si>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</si>
  <si>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</si>
  <si>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</si>
  <si>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</si>
  <si>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</si>
  <si>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</si>
  <si>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</si>
  <si>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</si>
  <si>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</si>
  <si>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</si>
  <si>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</si>
  <si>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</si>
  <si>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</si>
  <si>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</si>
  <si>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</si>
  <si>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</si>
  <si>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</si>
  <si>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</si>
  <si>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</si>
  <si>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</si>
  <si>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</si>
  <si>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</si>
  <si>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</si>
  <si>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</si>
  <si>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</si>
  <si>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</si>
  <si>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</si>
  <si>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</si>
  <si>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</si>
  <si>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</si>
  <si>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</si>
  <si>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</si>
  <si>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</si>
  <si>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</si>
  <si>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</si>
  <si>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</si>
  <si>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</si>
  <si>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</si>
  <si>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</si>
  <si>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</si>
  <si>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</si>
  <si>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</si>
  <si>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</si>
  <si>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</si>
  <si>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</si>
  <si>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</si>
  <si>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</si>
  <si>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</si>
  <si>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</si>
  <si>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</si>
  <si>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</si>
  <si>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</si>
  <si>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</si>
  <si>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</si>
  <si>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</si>
  <si>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</si>
  <si>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</si>
  <si>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</si>
  <si>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</si>
  <si>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</si>
  <si>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</si>
  <si>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</si>
  <si>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</si>
  <si>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</si>
  <si>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</si>
  <si>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</si>
  <si>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</si>
  <si>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</si>
  <si>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</si>
  <si>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</si>
  <si>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</si>
  <si>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</si>
  <si>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</si>
  <si>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</si>
  <si>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</si>
  <si>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</si>
  <si>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</si>
  <si>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</si>
  <si>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</si>
  <si>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</si>
  <si>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</si>
  <si>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</si>
  <si>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</si>
  <si>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</si>
  <si>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</si>
  <si>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</si>
  <si>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</si>
  <si>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</si>
  <si>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</si>
  <si>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</si>
  <si>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</si>
  <si>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</si>
  <si>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</si>
  <si>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</si>
  <si>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</si>
  <si>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</si>
  <si>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</si>
  <si>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</si>
  <si>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</si>
  <si>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</si>
  <si>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</si>
  <si>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</si>
  <si>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</si>
  <si>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</si>
  <si>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</si>
  <si>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</si>
  <si>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</si>
  <si>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</si>
  <si>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</si>
  <si>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</si>
  <si>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</si>
  <si>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</si>
  <si>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</si>
  <si>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</si>
  <si>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</si>
  <si>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</si>
  <si>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</si>
  <si>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</si>
  <si>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</si>
  <si>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</si>
  <si>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</si>
  <si>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</si>
  <si>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</si>
  <si>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</si>
  <si>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</si>
  <si>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</si>
  <si>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</si>
  <si>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</si>
  <si>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</si>
  <si>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</si>
  <si>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</si>
  <si>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</si>
  <si>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</si>
  <si>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</si>
  <si>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</si>
  <si>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</si>
  <si>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</si>
  <si>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</si>
  <si>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</si>
  <si>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</si>
  <si>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</si>
  <si>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</si>
  <si>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</si>
  <si>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</si>
  <si>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</si>
  <si>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</si>
  <si>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</si>
  <si>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</si>
  <si>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</si>
  <si>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</si>
  <si>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</si>
  <si>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</si>
  <si>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</si>
  <si>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</si>
  <si>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</si>
  <si>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</si>
  <si>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</si>
  <si>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</si>
  <si>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</si>
  <si>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</si>
  <si>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</si>
  <si>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</si>
  <si>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</si>
  <si>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</si>
  <si>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</si>
  <si>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</si>
  <si>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</si>
  <si>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</si>
  <si>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</si>
  <si>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</si>
  <si>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</si>
  <si>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</si>
  <si>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</si>
  <si>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</si>
  <si>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</si>
  <si>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</si>
  <si>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</si>
  <si>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</si>
  <si>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</si>
  <si>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</si>
  <si>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</si>
  <si>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</si>
  <si>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</si>
  <si>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</si>
  <si>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</si>
  <si>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</si>
  <si>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</si>
  <si>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</si>
  <si>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</si>
  <si>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</si>
  <si>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</si>
  <si>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</si>
  <si>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</si>
  <si>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</si>
  <si>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</si>
  <si>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</si>
  <si>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</si>
  <si>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</si>
  <si>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</si>
  <si>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</si>
  <si>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</si>
  <si>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</si>
  <si>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</si>
  <si>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</si>
  <si>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</si>
  <si>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</si>
  <si>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</si>
  <si>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</si>
  <si>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</si>
  <si>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</si>
  <si>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</si>
  <si>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</si>
  <si>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</si>
  <si>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</si>
  <si>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</si>
  <si>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</si>
  <si>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</si>
  <si>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</si>
  <si>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</si>
  <si>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</si>
  <si>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</si>
  <si>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</si>
  <si>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</si>
  <si>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</si>
  <si>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</si>
  <si>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</si>
  <si>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</si>
  <si>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</si>
  <si>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</si>
  <si>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</si>
  <si>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</si>
  <si>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</si>
  <si>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</si>
  <si>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</si>
  <si>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</si>
  <si>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</si>
  <si>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</si>
  <si>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</si>
  <si>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</si>
  <si>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</si>
  <si>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</si>
  <si>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</si>
  <si>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</si>
  <si>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</si>
  <si>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</si>
  <si>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</si>
  <si>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</si>
  <si>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</si>
  <si>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</si>
  <si>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</si>
  <si>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</si>
  <si>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</si>
  <si>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</si>
  <si>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</si>
  <si>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</si>
  <si>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</si>
  <si>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</si>
  <si>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</si>
  <si>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</si>
  <si>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</si>
  <si>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</si>
  <si>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</si>
  <si>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</si>
  <si>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</si>
  <si>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</si>
  <si>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</si>
  <si>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</si>
  <si>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</si>
  <si>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</si>
  <si>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</si>
  <si>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</si>
  <si>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</si>
  <si>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</si>
  <si>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</si>
  <si>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</si>
  <si>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</si>
  <si>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</si>
  <si>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</si>
  <si>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</si>
  <si>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</si>
  <si>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</si>
  <si>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</si>
  <si>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</si>
  <si>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</si>
  <si>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</si>
  <si>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</si>
  <si>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</si>
  <si>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</si>
  <si>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</si>
  <si>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</si>
  <si>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</si>
  <si>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</si>
  <si>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</si>
  <si>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</si>
  <si>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</si>
  <si>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</si>
  <si>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</si>
  <si>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</si>
  <si>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</si>
  <si>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</si>
  <si>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</si>
  <si>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</si>
  <si>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</si>
  <si>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</si>
  <si>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</si>
  <si>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</si>
  <si>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</si>
  <si>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</si>
  <si>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</si>
  <si>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</si>
  <si>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</si>
  <si>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</si>
  <si>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</si>
  <si>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</si>
  <si>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</si>
  <si>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</si>
  <si>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</si>
  <si>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</si>
  <si>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</si>
  <si>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</si>
  <si>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</si>
  <si>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</si>
  <si>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</si>
  <si>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</si>
  <si>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</si>
  <si>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</si>
  <si>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</si>
  <si>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</si>
  <si>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</si>
  <si>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</si>
  <si>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</si>
  <si>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</si>
  <si>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</si>
  <si>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</si>
  <si>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</si>
  <si>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</si>
  <si>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</si>
  <si>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</si>
  <si>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</si>
  <si>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</si>
  <si>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</si>
  <si>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</si>
  <si>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</si>
  <si>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</si>
  <si>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</si>
  <si>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</si>
  <si>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</si>
  <si>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</si>
  <si>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</si>
  <si>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</si>
  <si>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</si>
  <si>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</si>
  <si>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</si>
  <si>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</si>
  <si>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</si>
  <si>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</si>
  <si>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</si>
  <si>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</si>
  <si>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</si>
  <si>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</si>
  <si>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</si>
  <si>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</si>
  <si>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</si>
  <si>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</si>
  <si>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</si>
  <si>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</si>
  <si>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</si>
  <si>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</si>
  <si>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</si>
  <si>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</si>
  <si>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</si>
  <si>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</si>
  <si>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</si>
  <si>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</si>
  <si>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</si>
  <si>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</si>
  <si>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</si>
  <si>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</si>
  <si>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</si>
  <si>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</si>
  <si>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</si>
  <si>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</si>
  <si>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</si>
  <si>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</si>
  <si>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</si>
  <si>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</si>
  <si>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</si>
  <si>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</si>
  <si>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</si>
  <si>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</si>
  <si>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</si>
  <si>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</si>
  <si>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</si>
  <si>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</si>
  <si>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</si>
  <si>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</si>
  <si>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</si>
  <si>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</si>
  <si>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</si>
  <si>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</si>
  <si>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</si>
  <si>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</si>
  <si>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</si>
  <si>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</si>
  <si>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</si>
  <si>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</si>
  <si>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</si>
  <si>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</si>
  <si>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</si>
  <si>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</si>
  <si>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</si>
  <si>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</si>
  <si>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</si>
  <si>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</si>
  <si>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</si>
  <si>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</si>
  <si>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</si>
  <si>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</si>
  <si>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</si>
  <si>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</si>
  <si>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</si>
  <si>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</si>
  <si>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</si>
  <si>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</si>
  <si>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</si>
  <si>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</si>
  <si>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</si>
  <si>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</si>
  <si>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</si>
  <si>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</si>
  <si>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</si>
  <si>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</si>
  <si>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</si>
  <si>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</si>
  <si>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</si>
  <si>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</si>
  <si>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</si>
  <si>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</si>
  <si>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</si>
  <si>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</si>
  <si>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</si>
  <si>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</si>
  <si>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</si>
  <si>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</si>
  <si>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</si>
  <si>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</si>
  <si>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</si>
  <si>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</si>
  <si>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</si>
  <si>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</si>
  <si>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</si>
  <si>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</si>
  <si>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</si>
  <si>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</si>
  <si>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</si>
  <si>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</si>
  <si>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</si>
  <si>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</si>
  <si>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</si>
  <si>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</si>
  <si>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</si>
  <si>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</si>
  <si>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</si>
  <si>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</si>
  <si>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</si>
  <si>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</si>
  <si>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</si>
  <si>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</si>
  <si>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</si>
  <si>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</si>
  <si>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</si>
  <si>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</si>
  <si>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</si>
  <si>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</si>
  <si>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</si>
  <si>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</si>
  <si>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</si>
  <si>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</si>
  <si>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</si>
  <si>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</si>
  <si>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</si>
  <si>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</si>
  <si>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</si>
  <si>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</si>
  <si>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</si>
  <si>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</si>
  <si>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</si>
  <si>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</si>
  <si>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</si>
  <si>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</si>
  <si>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</si>
  <si>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</si>
  <si>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</si>
  <si>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</si>
  <si>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</si>
  <si>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</si>
  <si>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</si>
  <si>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</si>
  <si>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</si>
  <si>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</si>
  <si>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</si>
  <si>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</si>
  <si>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</si>
  <si>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</si>
  <si>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</si>
  <si>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</si>
  <si>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</si>
  <si>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</si>
  <si>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</si>
  <si>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</si>
  <si>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</si>
  <si>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</si>
  <si>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</si>
  <si>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</si>
  <si>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</si>
  <si>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</si>
  <si>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</si>
  <si>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</si>
  <si>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</si>
  <si>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</si>
  <si>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</si>
  <si>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</si>
  <si>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</si>
  <si>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</si>
  <si>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</si>
  <si>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</si>
  <si>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</si>
  <si>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</si>
  <si>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</si>
  <si>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</si>
  <si>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</si>
  <si>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</si>
  <si>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</si>
  <si>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</si>
  <si>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</si>
  <si>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</si>
  <si>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</si>
  <si>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</si>
  <si>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</si>
  <si>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</si>
  <si>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</si>
  <si>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</si>
  <si>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</si>
  <si>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</si>
  <si>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</si>
  <si>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</si>
  <si>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</si>
  <si>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</si>
  <si>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</si>
  <si>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</si>
  <si>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</si>
  <si>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</si>
  <si>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</si>
  <si>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</si>
  <si>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</si>
  <si>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</si>
  <si>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</si>
  <si>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</si>
  <si>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</si>
  <si>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</si>
  <si>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</si>
  <si>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</si>
  <si>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</si>
  <si>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</si>
  <si>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</si>
  <si>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</si>
  <si>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</si>
  <si>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</si>
  <si>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</si>
  <si>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</si>
  <si>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</si>
  <si>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</si>
  <si>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</si>
  <si>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</si>
  <si>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</si>
  <si>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</si>
  <si>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</si>
  <si>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</si>
  <si>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</si>
  <si>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</si>
  <si>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</si>
  <si>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</si>
  <si>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</si>
  <si>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</si>
  <si>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</si>
  <si>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</si>
  <si>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</si>
  <si>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</si>
  <si>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</si>
  <si>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</si>
  <si>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</si>
  <si>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</si>
  <si>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</si>
  <si>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</si>
  <si>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</si>
  <si>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</si>
  <si>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</si>
  <si>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</si>
  <si>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</si>
  <si>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</si>
  <si>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</si>
  <si>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</si>
  <si>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</si>
  <si>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</si>
  <si>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</si>
  <si>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</si>
  <si>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</si>
  <si>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</si>
  <si>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</si>
  <si>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</si>
  <si>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</si>
  <si>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</si>
  <si>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</si>
  <si>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</si>
  <si>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</si>
  <si>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</si>
  <si>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</si>
  <si>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</si>
  <si>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</si>
  <si>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</si>
  <si>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</si>
  <si>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</si>
  <si>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</si>
  <si>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</si>
  <si>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</si>
  <si>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</si>
  <si>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</si>
  <si>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</si>
  <si>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</si>
  <si>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</si>
  <si>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</si>
  <si>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</si>
  <si>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</si>
  <si>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</si>
  <si>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</si>
  <si>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</si>
  <si>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</si>
  <si>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</si>
  <si>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</si>
  <si>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</si>
  <si>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</si>
  <si>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</si>
  <si>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</si>
  <si>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</si>
  <si>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</si>
  <si>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</si>
  <si>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</si>
  <si>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</si>
  <si>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</si>
  <si>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</si>
  <si>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</si>
  <si>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</si>
  <si>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</si>
  <si>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</si>
  <si>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</si>
  <si>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</si>
  <si>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</si>
  <si>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</si>
  <si>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</si>
  <si>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</si>
  <si>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</si>
  <si>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</si>
  <si>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</si>
  <si>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</si>
  <si>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</si>
  <si>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</si>
  <si>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</si>
  <si>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</si>
  <si>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</si>
  <si>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</si>
  <si>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</si>
  <si>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</si>
  <si>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</si>
  <si>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</si>
  <si>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</si>
  <si>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</si>
  <si>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</si>
  <si>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</si>
  <si>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</si>
  <si>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</si>
  <si>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</si>
  <si>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</si>
  <si>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</si>
  <si>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</si>
  <si>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</si>
  <si>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</si>
  <si>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</si>
  <si>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</si>
  <si>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</si>
  <si>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</si>
  <si>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</si>
  <si>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</si>
  <si>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</si>
  <si>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</si>
  <si>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</si>
  <si>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</si>
  <si>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</si>
  <si>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</si>
  <si>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</si>
  <si>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</si>
  <si>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</si>
  <si>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</si>
  <si>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</si>
  <si>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</si>
  <si>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</si>
  <si>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</si>
  <si>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</si>
  <si>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</si>
  <si>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</si>
  <si>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</si>
  <si>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</si>
  <si>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</si>
  <si>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</si>
  <si>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</si>
  <si>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</si>
  <si>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</si>
  <si>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</si>
  <si>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</si>
  <si>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</si>
  <si>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</si>
  <si>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</si>
  <si>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</si>
  <si>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</si>
  <si>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</si>
  <si>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</si>
  <si>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</si>
  <si>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</si>
  <si>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</si>
  <si>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</si>
  <si>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</si>
  <si>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</si>
  <si>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</si>
  <si>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</si>
  <si>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</si>
  <si>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</si>
  <si>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</si>
  <si>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</si>
  <si>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</si>
  <si>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</si>
  <si>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</si>
  <si>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</si>
  <si>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</si>
  <si>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</si>
  <si>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</si>
  <si>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</si>
  <si>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</si>
  <si>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</si>
  <si>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</si>
  <si>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</si>
  <si>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</si>
  <si>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</si>
  <si>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</si>
  <si>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</si>
  <si>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</si>
  <si>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</si>
  <si>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</si>
  <si>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</si>
  <si>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</si>
  <si>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</si>
  <si>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</si>
  <si>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</si>
  <si>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</si>
  <si>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</si>
  <si>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</si>
  <si>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</si>
  <si>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</si>
  <si>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</si>
  <si>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</si>
  <si>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</si>
  <si>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</si>
  <si>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</si>
  <si>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</si>
  <si>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</si>
  <si>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</si>
  <si>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</si>
  <si>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</si>
  <si>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</si>
  <si>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</si>
  <si>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</si>
  <si>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</si>
  <si>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</si>
  <si>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</si>
  <si>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</si>
  <si>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</si>
  <si>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</si>
  <si>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</si>
  <si>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</si>
  <si>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</si>
  <si>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</si>
  <si>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</si>
  <si>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</si>
  <si>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</si>
  <si>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</si>
  <si>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</si>
  <si>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</si>
  <si>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</si>
  <si>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</si>
  <si>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</si>
  <si>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</si>
  <si>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</si>
  <si>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</si>
  <si>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</si>
  <si>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</si>
  <si>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</si>
  <si>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</si>
  <si>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</si>
  <si>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</si>
  <si>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</si>
  <si>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</si>
  <si>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</si>
  <si>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</si>
  <si>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</si>
  <si>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</si>
  <si>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</si>
  <si>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</si>
  <si>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</si>
  <si>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</si>
  <si>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</si>
  <si>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</si>
  <si>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</si>
  <si>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</si>
  <si>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</si>
  <si>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</si>
  <si>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</si>
  <si>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</si>
  <si>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</si>
  <si>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</si>
  <si>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</si>
  <si>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</si>
  <si>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</si>
  <si>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</si>
  <si>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</si>
  <si>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</si>
  <si>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</si>
  <si>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</si>
  <si>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</si>
  <si>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</si>
  <si>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</si>
  <si>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</si>
  <si>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</si>
  <si>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</si>
  <si>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</si>
  <si>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</si>
  <si>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</si>
  <si>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</si>
  <si>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</si>
  <si>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</si>
  <si>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</si>
  <si>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</si>
  <si>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</si>
  <si>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</si>
  <si>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</si>
  <si>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</si>
  <si>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</si>
  <si>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</si>
  <si>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</si>
  <si>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</si>
  <si>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</si>
  <si>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</si>
  <si>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</si>
  <si>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</si>
  <si>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</si>
  <si>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</si>
  <si>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</si>
  <si>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</si>
  <si>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</si>
  <si>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</si>
  <si>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</si>
  <si>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</si>
  <si>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</si>
  <si>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</si>
  <si>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</si>
  <si>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</si>
  <si>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</si>
  <si>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</si>
  <si>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</si>
  <si>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</si>
  <si>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</si>
  <si>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</si>
  <si>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</si>
  <si>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</si>
  <si>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</si>
  <si>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</si>
  <si>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</si>
  <si>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</si>
  <si>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</si>
  <si>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</si>
  <si>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</si>
  <si>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</si>
  <si>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</si>
  <si>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</si>
  <si>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</si>
  <si>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</si>
  <si>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</si>
  <si>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</si>
  <si>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</si>
  <si>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</si>
  <si>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</si>
  <si>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</si>
  <si>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</si>
  <si>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</si>
  <si>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</si>
  <si>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</si>
  <si>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</si>
  <si>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</si>
  <si>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</si>
  <si>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</si>
  <si>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</si>
  <si>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</si>
  <si>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</si>
  <si>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</si>
  <si>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</si>
  <si>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</si>
  <si>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</si>
  <si>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</si>
  <si>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</si>
  <si>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</si>
  <si>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</si>
  <si>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</si>
  <si>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</si>
  <si>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</si>
  <si>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</si>
  <si>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</si>
  <si>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</si>
  <si>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</si>
  <si>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</si>
  <si>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</si>
  <si>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</si>
  <si>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</si>
  <si>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</si>
  <si>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</si>
  <si>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</si>
  <si>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</si>
  <si>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</si>
  <si>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</si>
  <si>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</si>
  <si>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</si>
  <si>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</si>
  <si>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</si>
  <si>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</si>
  <si>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</si>
  <si>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</si>
  <si>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</si>
  <si>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</si>
  <si>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</si>
  <si>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</si>
  <si>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</si>
  <si>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</si>
  <si>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</si>
  <si>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</si>
  <si>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</si>
  <si>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</si>
  <si>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</si>
  <si>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</si>
  <si>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</si>
  <si>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</si>
  <si>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</si>
  <si>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</si>
  <si>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</si>
  <si>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</si>
  <si>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</si>
  <si>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</si>
  <si>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</si>
  <si>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</si>
  <si>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</si>
  <si>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</si>
  <si>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</si>
  <si>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</si>
  <si>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</si>
  <si>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</si>
  <si>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</si>
  <si>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</si>
  <si>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</si>
  <si>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</si>
  <si>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</si>
  <si>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</si>
  <si>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</si>
  <si>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</si>
  <si>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</si>
  <si>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</si>
  <si>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</si>
  <si>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</si>
  <si>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</si>
  <si>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</si>
  <si>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</si>
  <si>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</si>
  <si>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</si>
  <si>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</si>
  <si>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</si>
  <si>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</si>
  <si>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</si>
  <si>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</si>
  <si>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</si>
  <si>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</si>
  <si>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</si>
  <si>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</si>
  <si>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</si>
  <si>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</si>
  <si>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</si>
  <si>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</si>
  <si>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</si>
  <si>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</si>
  <si>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</si>
  <si>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</si>
  <si>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</si>
  <si>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</si>
  <si>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</si>
  <si>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</si>
  <si>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</si>
  <si>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</si>
  <si>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</si>
  <si>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</si>
  <si>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</si>
  <si>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</si>
  <si>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</si>
  <si>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</si>
  <si>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</si>
  <si>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</si>
  <si>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</si>
  <si>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</si>
  <si>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</si>
  <si>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</si>
  <si>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</si>
  <si>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</si>
  <si>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</si>
  <si>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</si>
  <si>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</si>
  <si>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</si>
  <si>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</si>
  <si>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</si>
  <si>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</si>
  <si>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</si>
  <si>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</si>
  <si>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</si>
  <si>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</si>
  <si>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</si>
  <si>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</si>
  <si>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</si>
  <si>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</si>
  <si>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</si>
  <si>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</si>
  <si>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</si>
  <si>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</si>
  <si>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</si>
  <si>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</si>
  <si>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</si>
  <si>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</si>
  <si>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</si>
  <si>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</si>
  <si>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</si>
  <si>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</si>
  <si>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</si>
  <si>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</si>
  <si>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</si>
  <si>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</si>
  <si>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</si>
  <si>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</si>
  <si>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</si>
  <si>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</si>
  <si>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</si>
  <si>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</si>
  <si>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</si>
  <si>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</si>
  <si>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</si>
  <si>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</si>
  <si>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</si>
  <si>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</si>
  <si>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</si>
  <si>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</si>
  <si>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</si>
  <si>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</si>
  <si>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</si>
  <si>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</si>
  <si>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</si>
  <si>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</si>
  <si>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</si>
  <si>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</si>
  <si>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</si>
  <si>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</si>
  <si>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</si>
  <si>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</si>
  <si>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</si>
  <si>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</si>
  <si>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</si>
  <si>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</si>
  <si>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</si>
  <si>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</si>
  <si>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</si>
  <si>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</si>
  <si>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</si>
  <si>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</si>
  <si>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</si>
  <si>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</si>
  <si>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</si>
  <si>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</si>
  <si>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</si>
  <si>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</si>
  <si>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</si>
  <si>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</si>
  <si>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</si>
  <si>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</si>
  <si>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</si>
  <si>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</si>
  <si>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</si>
  <si>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</si>
  <si>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</si>
  <si>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</si>
  <si>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</si>
  <si>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</si>
  <si>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</si>
  <si>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</si>
  <si>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</si>
  <si>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</si>
  <si>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</si>
  <si>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</si>
  <si>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</si>
  <si>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</si>
  <si>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</si>
  <si>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</si>
  <si>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</si>
  <si>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</si>
  <si>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</si>
  <si>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</si>
  <si>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</si>
  <si>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</si>
  <si>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</si>
  <si>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</si>
  <si>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</si>
  <si>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</si>
  <si>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</si>
  <si>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</si>
  <si>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</si>
  <si>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</si>
  <si>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</si>
  <si>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</si>
  <si>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</si>
  <si>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</si>
  <si>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</si>
  <si>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</si>
  <si>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</si>
  <si>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</si>
  <si>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</si>
  <si>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</si>
  <si>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</si>
  <si>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</si>
  <si>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</si>
  <si>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</si>
  <si>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</si>
  <si>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</si>
  <si>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</si>
  <si>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</si>
  <si>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</si>
  <si>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</si>
  <si>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</si>
  <si>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</si>
  <si>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</si>
  <si>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</si>
  <si>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</si>
  <si>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</si>
  <si>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</si>
  <si>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</si>
  <si>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</si>
  <si>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</si>
  <si>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</si>
  <si>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</si>
  <si>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</si>
  <si>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</si>
  <si>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</si>
  <si>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</si>
  <si>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</si>
  <si>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</si>
  <si>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</si>
  <si>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</si>
  <si>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</si>
  <si>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</si>
  <si>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</si>
  <si>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</si>
  <si>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</si>
  <si>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</si>
  <si>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</si>
  <si>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</si>
  <si>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</si>
  <si>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</si>
  <si>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</si>
  <si>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</si>
  <si>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</si>
  <si>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</si>
  <si>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</si>
  <si>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</si>
  <si>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</si>
  <si>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</si>
  <si>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</si>
  <si>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</si>
  <si>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</si>
  <si>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</si>
  <si>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</si>
  <si>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</si>
  <si>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</si>
  <si>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</si>
  <si>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</si>
  <si>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</si>
  <si>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</si>
  <si>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</si>
  <si>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</si>
  <si>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</si>
  <si>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</si>
  <si>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</si>
  <si>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</si>
  <si>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</si>
  <si>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</si>
  <si>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</si>
  <si>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</si>
  <si>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</si>
  <si>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</si>
  <si>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</si>
  <si>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</si>
  <si>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</si>
  <si>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</si>
  <si>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</si>
  <si>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</si>
  <si>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</si>
  <si>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</si>
  <si>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</si>
  <si>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</si>
  <si>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</si>
  <si>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</si>
  <si>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</si>
  <si>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</si>
  <si>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</si>
  <si>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</si>
  <si>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</si>
  <si>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</si>
  <si>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</si>
  <si>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</si>
  <si>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</si>
  <si>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</si>
  <si>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</si>
  <si>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</si>
  <si>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</si>
  <si>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</si>
  <si>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</si>
  <si>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</si>
  <si>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</si>
  <si>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</si>
  <si>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</si>
  <si>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</si>
  <si>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</si>
  <si>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</si>
  <si>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</si>
  <si>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</si>
  <si>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</si>
  <si>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</si>
  <si>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</si>
  <si>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</si>
  <si>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</si>
  <si>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</si>
  <si>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</si>
  <si>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</si>
  <si>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</si>
  <si>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</si>
  <si>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</si>
  <si>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</si>
  <si>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</si>
  <si>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</si>
  <si>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</si>
  <si>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</si>
  <si>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</si>
  <si>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</si>
  <si>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</si>
  <si>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</si>
  <si>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</si>
  <si>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</si>
  <si>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</si>
  <si>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</si>
  <si>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</si>
  <si>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</si>
  <si>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</si>
  <si>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</si>
  <si>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</si>
  <si>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</si>
  <si>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</si>
  <si>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</si>
  <si>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</si>
  <si>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</si>
  <si>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</si>
  <si>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</si>
  <si>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</si>
  <si>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</si>
  <si>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</si>
  <si>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</si>
  <si>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</si>
  <si>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</si>
  <si>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</si>
  <si>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</si>
  <si>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</si>
  <si>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</si>
  <si>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</si>
  <si>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</si>
  <si>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</si>
  <si>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</si>
  <si>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</si>
  <si>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</si>
  <si>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</si>
  <si>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</si>
  <si>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</si>
  <si>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</si>
  <si>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</si>
  <si>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</si>
  <si>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</si>
  <si>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</si>
  <si>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</si>
  <si>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</si>
  <si>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</si>
  <si>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</si>
  <si>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</si>
  <si>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</si>
  <si>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</si>
  <si>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</si>
  <si>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</si>
  <si>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</si>
  <si>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</si>
  <si>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</si>
  <si>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</si>
  <si>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</si>
  <si>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</si>
  <si>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</si>
  <si>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</si>
  <si>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</si>
  <si>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</si>
  <si>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</si>
  <si>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</si>
  <si>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</si>
  <si>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</si>
  <si>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</si>
  <si>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</si>
  <si>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</si>
  <si>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</si>
  <si>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</si>
  <si>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</si>
  <si>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</si>
  <si>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</si>
  <si>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</si>
  <si>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</si>
  <si>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</si>
  <si>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</si>
  <si>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</si>
  <si>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</si>
  <si>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</si>
  <si>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</si>
  <si>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</si>
  <si>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</si>
  <si>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</si>
  <si>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</si>
  <si>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</si>
  <si>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</si>
  <si>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</si>
  <si>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</si>
  <si>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</si>
  <si>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</si>
  <si>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</si>
  <si>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</si>
  <si>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</si>
  <si>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</si>
  <si>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</si>
  <si>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</si>
  <si>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</si>
  <si>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</si>
  <si>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</si>
  <si>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</si>
  <si>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</si>
  <si>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</si>
  <si>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</si>
  <si>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</si>
  <si>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</si>
  <si>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</si>
  <si>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</si>
  <si>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</si>
  <si>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</si>
  <si>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</si>
  <si>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</si>
  <si>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</si>
  <si>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</si>
  <si>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</si>
  <si>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</si>
  <si>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</si>
  <si>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</si>
  <si>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</si>
  <si>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</si>
  <si>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</si>
  <si>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</si>
  <si>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</si>
  <si>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</si>
  <si>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</si>
  <si>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</si>
  <si>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</si>
  <si>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</si>
  <si>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</si>
  <si>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</si>
  <si>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</si>
  <si>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</si>
  <si>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</si>
  <si>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</si>
  <si>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</si>
  <si>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</si>
  <si>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</si>
  <si>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</si>
  <si>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</si>
  <si>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</si>
  <si>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</si>
  <si>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</si>
  <si>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</si>
  <si>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</si>
  <si>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</si>
  <si>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</si>
  <si>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</si>
  <si>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</si>
  <si>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</si>
  <si>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</si>
  <si>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</si>
  <si>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</si>
  <si>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</si>
  <si>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</si>
  <si>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</si>
  <si>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</si>
  <si>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</si>
  <si>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</si>
  <si>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</si>
  <si>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</si>
  <si>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</si>
  <si>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</si>
  <si>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</si>
  <si>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</si>
  <si>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</si>
  <si>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</si>
  <si>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</si>
  <si>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</si>
  <si>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</si>
  <si>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</si>
  <si>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</si>
  <si>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</si>
  <si>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</si>
  <si>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</si>
  <si>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</si>
  <si>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</si>
  <si>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</si>
  <si>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</si>
  <si>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</si>
  <si>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</si>
  <si>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</si>
  <si>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</si>
  <si>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</si>
  <si>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</si>
  <si>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</si>
  <si>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</si>
  <si>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</si>
  <si>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</si>
  <si>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</si>
  <si>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</si>
  <si>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</si>
  <si>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</si>
  <si>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</si>
  <si>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</si>
  <si>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</si>
  <si>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</si>
  <si>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</si>
  <si>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</si>
  <si>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</si>
  <si>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</si>
  <si>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</si>
  <si>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</si>
  <si>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</si>
  <si>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</si>
  <si>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</si>
  <si>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</si>
  <si>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</si>
  <si>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</si>
  <si>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</si>
  <si>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</si>
  <si>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</si>
  <si>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</si>
  <si>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</si>
  <si>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</si>
  <si>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</si>
  <si>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</si>
  <si>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</si>
  <si>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</si>
  <si>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</si>
  <si>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</si>
  <si>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</si>
  <si>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</si>
  <si>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</si>
  <si>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</si>
  <si>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</si>
  <si>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</si>
  <si>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</si>
  <si>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</si>
  <si>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</si>
  <si>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</si>
  <si>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</si>
  <si>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</si>
  <si>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</si>
  <si>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</si>
  <si>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</si>
  <si>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</si>
  <si>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</si>
  <si>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</si>
  <si>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</si>
  <si>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</si>
  <si>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</si>
  <si>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</si>
  <si>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</si>
  <si>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</si>
  <si>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</si>
  <si>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</si>
  <si>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</si>
  <si>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</si>
  <si>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</si>
  <si>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</si>
  <si>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</si>
  <si>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</si>
  <si>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</si>
  <si>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</si>
  <si>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</si>
  <si>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</si>
  <si>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</si>
  <si>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</si>
  <si>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</si>
  <si>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</si>
  <si>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</si>
  <si>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</si>
  <si>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</si>
  <si>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</si>
  <si>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</si>
  <si>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</si>
  <si>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</si>
  <si>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</si>
  <si>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</si>
  <si>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</si>
  <si>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</si>
  <si>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</si>
  <si>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</si>
  <si>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</si>
  <si>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</si>
  <si>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</si>
  <si>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</si>
  <si>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</si>
  <si>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</si>
  <si>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</si>
  <si>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</si>
  <si>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</si>
  <si>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</si>
  <si>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</si>
  <si>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</si>
  <si>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</si>
  <si>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</si>
  <si>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</si>
  <si>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</si>
  <si>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</si>
  <si>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</si>
  <si>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</si>
  <si>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</si>
  <si>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</si>
  <si>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</si>
  <si>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</si>
  <si>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</si>
  <si>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</si>
  <si>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</si>
  <si>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</si>
  <si>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</si>
  <si>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</si>
  <si>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</si>
  <si>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</si>
  <si>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</si>
  <si>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</si>
  <si>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</si>
  <si>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</si>
  <si>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</si>
  <si>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</si>
  <si>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</si>
  <si>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</si>
  <si>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</si>
  <si>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</si>
  <si>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</si>
  <si>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</si>
  <si>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</si>
  <si>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</si>
  <si>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</si>
  <si>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</si>
  <si>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</si>
  <si>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</si>
  <si>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</si>
  <si>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</si>
  <si>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</si>
  <si>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</si>
  <si>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</si>
  <si>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</si>
  <si>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</si>
  <si>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</si>
  <si>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</si>
  <si>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</si>
  <si>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</si>
  <si>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</si>
  <si>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</si>
  <si>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</si>
  <si>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</si>
  <si>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</si>
  <si>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</si>
  <si>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</si>
  <si>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</si>
  <si>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</si>
  <si>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</si>
  <si>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</si>
  <si>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</si>
  <si>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</si>
  <si>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</si>
  <si>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</si>
  <si>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</si>
  <si>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</si>
  <si>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</si>
  <si>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</si>
  <si>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</si>
  <si>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</si>
  <si>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</si>
  <si>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</si>
  <si>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</si>
  <si>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</si>
  <si>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</si>
  <si>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</si>
  <si>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</si>
  <si>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</si>
  <si>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</si>
  <si>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</si>
  <si>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</si>
  <si>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</si>
  <si>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</si>
  <si>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</si>
  <si>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</si>
  <si>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</si>
  <si>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</si>
  <si>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</si>
  <si>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</si>
  <si>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</si>
  <si>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</si>
  <si>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</si>
  <si>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</si>
  <si>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</si>
  <si>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</si>
  <si>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</si>
  <si>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</si>
  <si>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</si>
  <si>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</si>
  <si>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</si>
  <si>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</si>
  <si>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</si>
  <si>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</si>
  <si>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</si>
  <si>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</si>
  <si>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</si>
  <si>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</si>
  <si>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</si>
  <si>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</si>
  <si>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</si>
  <si>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food</t>
  </si>
  <si>
    <t>music</t>
  </si>
  <si>
    <t>photography</t>
  </si>
  <si>
    <t>technology</t>
  </si>
  <si>
    <t>theater</t>
  </si>
  <si>
    <t>film &amp; video</t>
  </si>
  <si>
    <t>games</t>
  </si>
  <si>
    <t>publishing</t>
  </si>
  <si>
    <t>journalism</t>
  </si>
  <si>
    <t>(All)</t>
  </si>
  <si>
    <t>Count of state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</si>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</sst>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D-430A-B8D9-05C64A1C550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D-430A-B8D9-05C64A1C550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D-430A-B8D9-05C64A1C550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D-430A-B8D9-05C64A1C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244440"/>
        <c:axId val="613244768"/>
      </c:barChart>
      <c:catAx>
        <c:axId val="61324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44768"/>
        <c:crosses val="autoZero"/>
        <c:auto val="1"/>
        <c:lblAlgn val="ctr"/>
        <c:lblOffset val="100"/>
        <c:noMultiLvlLbl val="0"/>
      </c:catAx>
      <c:valAx>
        <c:axId val="6132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A-4FB2-B9A0-EE672588503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A-4FB2-B9A0-EE672588503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A-4FB2-B9A0-EE672588503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DA-4FB2-B9A0-EE672588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256640"/>
        <c:axId val="614253032"/>
      </c:barChart>
      <c:catAx>
        <c:axId val="614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53032"/>
        <c:crosses val="autoZero"/>
        <c:auto val="1"/>
        <c:lblAlgn val="ctr"/>
        <c:lblOffset val="100"/>
        <c:noMultiLvlLbl val="0"/>
      </c:catAx>
      <c:valAx>
        <c:axId val="6142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340516</xdr:colOff>
      <xdr:row>0</xdr:row>
      <xdr:rowOff>35718</xdr:rowOff>
    </xdr:from>
    <xdr:to>
      <xdr:col>16</xdr:col>
      <xdr:colOff>4761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CD1E4-9B70-436D-ACAC-BB3F6C03C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440529</xdr:colOff>
      <xdr:row>6</xdr:row>
      <xdr:rowOff>150018</xdr:rowOff>
    </xdr:from>
    <xdr:to>
      <xdr:col>10</xdr:col>
      <xdr:colOff>504824</xdr:colOff>
      <xdr:row>26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A22F7-0020-4AD6-9926-D6869D81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Andalib" refreshedDate="44360.417347106479" createdVersion="6" refreshedVersion="6" minRefreshableVersion="3" recordCount="4114" xr:uid="{B6E2F851-E0FF-4AE5-BFBF-86979406B12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5042F-1E22-4A4B-9896-0FE539FE9EDF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63F09-5EA4-44BC-8254-750D5FFE4CE3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ub-Category" fld="17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1" zoomScale="83" zoomScaleNormal="83" workbookViewId="0">
      <selection activeCell="S6" sqref="S6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25.46484375" customWidth="1"/>
    <col min="16" max="16" width="28.06640625" style="6" customWidth="1"/>
    <col min="17" max="17" width="15.6640625" customWidth="1"/>
    <col min="18" max="18" width="21.265625" customWidth="1"/>
    <col min="19" max="19" width="21.59765625" style="10" customWidth="1"/>
    <col min="20" max="20" width="30.19921875" style="10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  <c r="Q1" s="1" t="s">
        <v>8308</v>
      </c>
      <c r="R1" s="1" t="s">
        <v>8309</v>
      </c>
      <c r="S1" s="11" t="s">
        <v>8366</v>
      </c>
      <c r="T1" s="11" t="s">
        <v>8367</v>
      </c>
    </row>
    <row r="2" spans="1:20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ROUND((E2/D2)*100,0)</f>
        <v>137</v>
      </c>
      <c r="P2" s="6">
        <f>ROUND(AVERAGE(E2/L2),2)</f>
        <v>63.92</v>
      </c>
      <c r="Q2" t="str">
        <f xml:space="preserve"> LEFT(N2,FIND("/",N2)-1)</f>
        <v>film &amp; video</v>
      </c>
      <c r="R2" t="str">
        <f xml:space="preserve"> RIGHT(N2,LEN(N2)-FIND("/",N2))</f>
        <v>television</v>
      </c>
      <c r="S2" s="10">
        <f>ROUND((((J2/60)/60)/24)+DATE(1970,1,1),0)</f>
        <v>42177</v>
      </c>
      <c r="T2" s="10">
        <f>ROUND((((I2/60)/60)/24)+DATE(1970,1,1),0)</f>
        <v>42208</v>
      </c>
    </row>
    <row r="3" spans="1:20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ROUND((E3/D3)*100,0)</f>
        <v>143</v>
      </c>
      <c r="P3" s="6">
        <f t="shared" ref="P3:P66" si="1">ROUND(AVERAGE(E3/L3),2)</f>
        <v>185.48</v>
      </c>
      <c r="Q3" t="str">
        <f t="shared" ref="Q3:Q66" si="2" xml:space="preserve"> LEFT(N3,FIND("/",N3)-1)</f>
        <v>film &amp; video</v>
      </c>
      <c r="R3" t="str">
        <f t="shared" ref="R3:R66" si="3" xml:space="preserve"> RIGHT(N3,LEN(N3)-FIND("/",N3))</f>
        <v>television</v>
      </c>
      <c r="S3" s="10">
        <f t="shared" ref="S3:S66" si="4">ROUND((((J3/60)/60)/24)+DATE(1970,1,1),0)</f>
        <v>42767</v>
      </c>
      <c r="T3" s="10">
        <f t="shared" ref="T3:T66" si="5">ROUND((((I3/60)/60)/24)+DATE(1970,1,1),0)</f>
        <v>42797</v>
      </c>
    </row>
    <row r="4" spans="1:20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42406</v>
      </c>
      <c r="T4" s="10">
        <f t="shared" si="5"/>
        <v>42416</v>
      </c>
    </row>
    <row r="5" spans="1:20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 s="6">
        <f t="shared" si="1"/>
        <v>69.27</v>
      </c>
      <c r="Q5" t="str">
        <f t="shared" si="2"/>
        <v>film &amp; video</v>
      </c>
      <c r="R5" t="str">
        <f t="shared" si="3"/>
        <v>television</v>
      </c>
      <c r="S5" s="10">
        <f t="shared" si="4"/>
        <v>41829</v>
      </c>
      <c r="T5" s="10">
        <f t="shared" si="5"/>
        <v>41859</v>
      </c>
    </row>
    <row r="6" spans="1:20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 s="6">
        <f t="shared" si="1"/>
        <v>190.55</v>
      </c>
      <c r="Q6" t="str">
        <f t="shared" si="2"/>
        <v>film &amp; video</v>
      </c>
      <c r="R6" t="str">
        <f t="shared" si="3"/>
        <v>television</v>
      </c>
      <c r="S6" s="10">
        <f t="shared" si="4"/>
        <v>42328</v>
      </c>
      <c r="T6" s="10">
        <f t="shared" si="5"/>
        <v>42358</v>
      </c>
    </row>
    <row r="7" spans="1:20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 s="6">
        <f t="shared" si="1"/>
        <v>93.4</v>
      </c>
      <c r="Q7" t="str">
        <f t="shared" si="2"/>
        <v>film &amp; video</v>
      </c>
      <c r="R7" t="str">
        <f t="shared" si="3"/>
        <v>television</v>
      </c>
      <c r="S7" s="10">
        <f t="shared" si="4"/>
        <v>42564</v>
      </c>
      <c r="T7" s="10">
        <f t="shared" si="5"/>
        <v>42580</v>
      </c>
    </row>
    <row r="8" spans="1:20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 s="6">
        <f t="shared" si="1"/>
        <v>146.88</v>
      </c>
      <c r="Q8" t="str">
        <f t="shared" si="2"/>
        <v>film &amp; video</v>
      </c>
      <c r="R8" t="str">
        <f t="shared" si="3"/>
        <v>television</v>
      </c>
      <c r="S8" s="10">
        <f t="shared" si="4"/>
        <v>41794</v>
      </c>
      <c r="T8" s="10">
        <f t="shared" si="5"/>
        <v>41804</v>
      </c>
    </row>
    <row r="9" spans="1:20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 s="6">
        <f t="shared" si="1"/>
        <v>159.82</v>
      </c>
      <c r="Q9" t="str">
        <f t="shared" si="2"/>
        <v>film &amp; video</v>
      </c>
      <c r="R9" t="str">
        <f t="shared" si="3"/>
        <v>television</v>
      </c>
      <c r="S9" s="10">
        <f t="shared" si="4"/>
        <v>42516</v>
      </c>
      <c r="T9" s="10">
        <f t="shared" si="5"/>
        <v>42556</v>
      </c>
    </row>
    <row r="10" spans="1:20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 s="6">
        <f t="shared" si="1"/>
        <v>291.79000000000002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42469</v>
      </c>
      <c r="T10" s="10">
        <f t="shared" si="5"/>
        <v>42476</v>
      </c>
    </row>
    <row r="11" spans="1:20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 s="6">
        <f t="shared" si="1"/>
        <v>31.5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</v>
      </c>
      <c r="T11" s="10">
        <f t="shared" si="5"/>
        <v>42477</v>
      </c>
    </row>
    <row r="12" spans="1:20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 s="6">
        <f t="shared" si="1"/>
        <v>158.68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</v>
      </c>
      <c r="T12" s="10">
        <f t="shared" si="5"/>
        <v>41815</v>
      </c>
    </row>
    <row r="13" spans="1:20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 s="6">
        <f t="shared" si="1"/>
        <v>80.33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42573</v>
      </c>
      <c r="T13" s="10">
        <f t="shared" si="5"/>
        <v>42604</v>
      </c>
    </row>
    <row r="14" spans="1:20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 s="6">
        <f t="shared" si="1"/>
        <v>59.96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41792</v>
      </c>
      <c r="T14" s="10">
        <f t="shared" si="5"/>
        <v>41836</v>
      </c>
    </row>
    <row r="15" spans="1:20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 s="6">
        <f t="shared" si="1"/>
        <v>109.78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42509</v>
      </c>
      <c r="T15" s="10">
        <f t="shared" si="5"/>
        <v>42545</v>
      </c>
    </row>
    <row r="16" spans="1:20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 s="6">
        <f t="shared" si="1"/>
        <v>147.71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</v>
      </c>
      <c r="T16" s="10">
        <f t="shared" si="5"/>
        <v>41834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 s="6">
        <f t="shared" si="1"/>
        <v>21.76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</v>
      </c>
      <c r="T17" s="10">
        <f t="shared" si="5"/>
        <v>42275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 s="6">
        <f t="shared" si="1"/>
        <v>171.84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41761</v>
      </c>
      <c r="T18" s="10">
        <f t="shared" si="5"/>
        <v>41806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 s="6">
        <f t="shared" si="1"/>
        <v>41.94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41918</v>
      </c>
      <c r="T19" s="10">
        <f t="shared" si="5"/>
        <v>41948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 s="6">
        <f t="shared" si="1"/>
        <v>93.26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41870</v>
      </c>
      <c r="T20" s="10">
        <f t="shared" si="5"/>
        <v>41900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 s="6">
        <f t="shared" si="1"/>
        <v>56.14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42176</v>
      </c>
      <c r="T21" s="10">
        <f t="shared" si="5"/>
        <v>42206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42201</v>
      </c>
      <c r="T22" s="10">
        <f t="shared" si="5"/>
        <v>42261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 s="6">
        <f t="shared" si="1"/>
        <v>199.9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41879</v>
      </c>
      <c r="T23" s="10">
        <f t="shared" si="5"/>
        <v>41909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41990</v>
      </c>
      <c r="T24" s="10">
        <f t="shared" si="5"/>
        <v>42005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 s="6">
        <f t="shared" si="1"/>
        <v>103.04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42098</v>
      </c>
      <c r="T25" s="10">
        <f t="shared" si="5"/>
        <v>42125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 s="6">
        <f t="shared" si="1"/>
        <v>66.349999999999994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42230</v>
      </c>
      <c r="T26" s="10">
        <f t="shared" si="5"/>
        <v>42263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 s="6">
        <f t="shared" si="1"/>
        <v>57.14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</v>
      </c>
      <c r="T27" s="10">
        <f t="shared" si="5"/>
        <v>42378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 s="6">
        <f t="shared" si="1"/>
        <v>102.11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41829</v>
      </c>
      <c r="T28" s="10">
        <f t="shared" si="5"/>
        <v>41869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 s="6">
        <f t="shared" si="1"/>
        <v>148.97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</v>
      </c>
      <c r="T29" s="10">
        <f t="shared" si="5"/>
        <v>41959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 s="6">
        <f t="shared" si="1"/>
        <v>169.61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42325</v>
      </c>
      <c r="T30" s="10">
        <f t="shared" si="5"/>
        <v>42355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 s="6">
        <f t="shared" si="1"/>
        <v>31.62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41813</v>
      </c>
      <c r="T31" s="10">
        <f t="shared" si="5"/>
        <v>41843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 s="6">
        <f t="shared" si="1"/>
        <v>76.45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</v>
      </c>
      <c r="T32" s="10">
        <f t="shared" si="5"/>
        <v>41872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42377</v>
      </c>
      <c r="T33" s="10">
        <f t="shared" si="5"/>
        <v>42395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 s="6">
        <f t="shared" si="1"/>
        <v>320.45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42462</v>
      </c>
      <c r="T34" s="10">
        <f t="shared" si="5"/>
        <v>42503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42287</v>
      </c>
      <c r="T35" s="10">
        <f t="shared" si="5"/>
        <v>42317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 s="6">
        <f t="shared" si="1"/>
        <v>49.88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</v>
      </c>
      <c r="T36" s="10">
        <f t="shared" si="5"/>
        <v>41856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 s="6">
        <f t="shared" si="1"/>
        <v>59.46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</v>
      </c>
      <c r="T37" s="10">
        <f t="shared" si="5"/>
        <v>42122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 s="6">
        <f t="shared" si="1"/>
        <v>193.84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</v>
      </c>
      <c r="T38" s="10">
        <f t="shared" si="5"/>
        <v>42098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 s="6">
        <f t="shared" si="1"/>
        <v>159.51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42033</v>
      </c>
      <c r="T39" s="10">
        <f t="shared" si="5"/>
        <v>42063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 s="6">
        <f t="shared" si="1"/>
        <v>41.68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</v>
      </c>
      <c r="T40" s="10">
        <f t="shared" si="5"/>
        <v>41405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 s="6">
        <f t="shared" si="1"/>
        <v>150.9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</v>
      </c>
      <c r="T41" s="10">
        <f t="shared" si="5"/>
        <v>41785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 s="6">
        <f t="shared" si="1"/>
        <v>126.69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</v>
      </c>
      <c r="T42" s="10">
        <f t="shared" si="5"/>
        <v>41809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 s="6">
        <f t="shared" si="1"/>
        <v>105.26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41888</v>
      </c>
      <c r="T43" s="10">
        <f t="shared" si="5"/>
        <v>41918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 s="6">
        <f t="shared" si="1"/>
        <v>117.51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41972</v>
      </c>
      <c r="T44" s="10">
        <f t="shared" si="5"/>
        <v>42002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 s="6">
        <f t="shared" si="1"/>
        <v>117.36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41803</v>
      </c>
      <c r="T45" s="10">
        <f t="shared" si="5"/>
        <v>41833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 s="6">
        <f t="shared" si="1"/>
        <v>133.33000000000001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</v>
      </c>
      <c r="T46" s="10">
        <f t="shared" si="5"/>
        <v>41919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 s="6">
        <f t="shared" si="1"/>
        <v>98.36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42458</v>
      </c>
      <c r="T47" s="10">
        <f t="shared" si="5"/>
        <v>42488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 s="6">
        <f t="shared" si="1"/>
        <v>194.44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42324</v>
      </c>
      <c r="T48" s="10">
        <f t="shared" si="5"/>
        <v>42354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 s="6">
        <f t="shared" si="1"/>
        <v>76.87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41933</v>
      </c>
      <c r="T49" s="10">
        <f t="shared" si="5"/>
        <v>41993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 s="6">
        <f t="shared" si="1"/>
        <v>56.82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42034</v>
      </c>
      <c r="T50" s="10">
        <f t="shared" si="5"/>
        <v>42065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 s="6">
        <f t="shared" si="1"/>
        <v>137.93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</v>
      </c>
      <c r="T51" s="10">
        <f t="shared" si="5"/>
        <v>42301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 s="6">
        <f t="shared" si="1"/>
        <v>27.27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41996</v>
      </c>
      <c r="T52" s="10">
        <f t="shared" si="5"/>
        <v>42035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 s="6">
        <f t="shared" si="1"/>
        <v>118.34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42197</v>
      </c>
      <c r="T53" s="10">
        <f t="shared" si="5"/>
        <v>42227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 s="6">
        <f t="shared" si="1"/>
        <v>223.48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41808</v>
      </c>
      <c r="T54" s="10">
        <f t="shared" si="5"/>
        <v>41838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 s="6">
        <f t="shared" si="1"/>
        <v>28.11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41720</v>
      </c>
      <c r="T55" s="10">
        <f t="shared" si="5"/>
        <v>41734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 s="6">
        <f t="shared" si="1"/>
        <v>194.23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42334</v>
      </c>
      <c r="T56" s="10">
        <f t="shared" si="5"/>
        <v>42364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 s="6">
        <f t="shared" si="1"/>
        <v>128.94999999999999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42497</v>
      </c>
      <c r="T57" s="10">
        <f t="shared" si="5"/>
        <v>42518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 s="6">
        <f t="shared" si="1"/>
        <v>49.32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42150</v>
      </c>
      <c r="T58" s="10">
        <f t="shared" si="5"/>
        <v>42164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 s="6">
        <f t="shared" si="1"/>
        <v>221.52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42090</v>
      </c>
      <c r="T59" s="10">
        <f t="shared" si="5"/>
        <v>42120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 s="6">
        <f t="shared" si="1"/>
        <v>137.21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41933</v>
      </c>
      <c r="T60" s="10">
        <f t="shared" si="5"/>
        <v>41963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 s="6">
        <f t="shared" si="1"/>
        <v>606.82000000000005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</v>
      </c>
      <c r="T61" s="10">
        <f t="shared" si="5"/>
        <v>42262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 s="6">
        <f t="shared" si="1"/>
        <v>43.04</v>
      </c>
      <c r="Q62" t="str">
        <f t="shared" si="2"/>
        <v>film &amp; video</v>
      </c>
      <c r="R62" t="str">
        <f t="shared" si="3"/>
        <v>shorts</v>
      </c>
      <c r="S62" s="10">
        <f t="shared" si="4"/>
        <v>41702</v>
      </c>
      <c r="T62" s="10">
        <f t="shared" si="5"/>
        <v>41721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 s="6">
        <f t="shared" si="1"/>
        <v>322.39</v>
      </c>
      <c r="Q63" t="str">
        <f t="shared" si="2"/>
        <v>film &amp; video</v>
      </c>
      <c r="R63" t="str">
        <f t="shared" si="3"/>
        <v>shorts</v>
      </c>
      <c r="S63" s="10">
        <f t="shared" si="4"/>
        <v>41410</v>
      </c>
      <c r="T63" s="10">
        <f t="shared" si="5"/>
        <v>41432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 s="6">
        <f t="shared" si="1"/>
        <v>96.71</v>
      </c>
      <c r="Q64" t="str">
        <f t="shared" si="2"/>
        <v>film &amp; video</v>
      </c>
      <c r="R64" t="str">
        <f t="shared" si="3"/>
        <v>shorts</v>
      </c>
      <c r="S64" s="10">
        <f t="shared" si="4"/>
        <v>41312</v>
      </c>
      <c r="T64" s="10">
        <f t="shared" si="5"/>
        <v>41337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 s="6">
        <f t="shared" si="1"/>
        <v>35.47</v>
      </c>
      <c r="Q65" t="str">
        <f t="shared" si="2"/>
        <v>film &amp; video</v>
      </c>
      <c r="R65" t="str">
        <f t="shared" si="3"/>
        <v>shorts</v>
      </c>
      <c r="S65" s="10">
        <f t="shared" si="4"/>
        <v>41613</v>
      </c>
      <c r="T65" s="10">
        <f t="shared" si="5"/>
        <v>41636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 s="6">
        <f t="shared" si="1"/>
        <v>86.67</v>
      </c>
      <c r="Q66" t="str">
        <f t="shared" si="2"/>
        <v>film &amp; video</v>
      </c>
      <c r="R66" t="str">
        <f t="shared" si="3"/>
        <v>shorts</v>
      </c>
      <c r="S66" s="10">
        <f t="shared" si="4"/>
        <v>41433</v>
      </c>
      <c r="T66" s="10">
        <f t="shared" si="5"/>
        <v>41463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ROUND((E67/D67)*100,0)</f>
        <v>108</v>
      </c>
      <c r="P67" s="6">
        <f t="shared" ref="P67:P130" si="7">ROUND(AVERAGE(E67/L67),2)</f>
        <v>132.05000000000001</v>
      </c>
      <c r="Q67" t="str">
        <f t="shared" ref="Q67:Q130" si="8" xml:space="preserve"> LEFT(N67,FIND("/",N67)-1)</f>
        <v>film &amp; video</v>
      </c>
      <c r="R67" t="str">
        <f t="shared" ref="R67:R130" si="9" xml:space="preserve"> RIGHT(N67,LEN(N67)-FIND("/",N67))</f>
        <v>shorts</v>
      </c>
      <c r="S67" s="10">
        <f t="shared" ref="S67:S130" si="10">ROUND((((J67/60)/60)/24)+DATE(1970,1,1),0)</f>
        <v>41836</v>
      </c>
      <c r="T67" s="10">
        <f t="shared" ref="T67:T130" si="11">ROUND((((I67/60)/60)/24)+DATE(1970,1,1),0)</f>
        <v>41862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119</v>
      </c>
      <c r="P68" s="6">
        <f t="shared" si="7"/>
        <v>91.23</v>
      </c>
      <c r="Q68" t="str">
        <f t="shared" si="8"/>
        <v>film &amp; video</v>
      </c>
      <c r="R68" t="str">
        <f t="shared" si="9"/>
        <v>shorts</v>
      </c>
      <c r="S68" s="10">
        <f t="shared" si="10"/>
        <v>42540</v>
      </c>
      <c r="T68" s="10">
        <f t="shared" si="11"/>
        <v>42570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41076</v>
      </c>
      <c r="T69" s="10">
        <f t="shared" si="11"/>
        <v>41106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</v>
      </c>
      <c r="P70" s="6">
        <f t="shared" si="7"/>
        <v>21.19</v>
      </c>
      <c r="Q70" t="str">
        <f t="shared" si="8"/>
        <v>film &amp; video</v>
      </c>
      <c r="R70" t="str">
        <f t="shared" si="9"/>
        <v>shorts</v>
      </c>
      <c r="S70" s="10">
        <f t="shared" si="10"/>
        <v>41664</v>
      </c>
      <c r="T70" s="10">
        <f t="shared" si="11"/>
        <v>41694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111</v>
      </c>
      <c r="P71" s="6">
        <f t="shared" si="7"/>
        <v>62.33</v>
      </c>
      <c r="Q71" t="str">
        <f t="shared" si="8"/>
        <v>film &amp; video</v>
      </c>
      <c r="R71" t="str">
        <f t="shared" si="9"/>
        <v>shorts</v>
      </c>
      <c r="S71" s="10">
        <f t="shared" si="10"/>
        <v>40786</v>
      </c>
      <c r="T71" s="10">
        <f t="shared" si="11"/>
        <v>40818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</v>
      </c>
      <c r="P72" s="6">
        <f t="shared" si="7"/>
        <v>37.409999999999997</v>
      </c>
      <c r="Q72" t="str">
        <f t="shared" si="8"/>
        <v>film &amp; video</v>
      </c>
      <c r="R72" t="str">
        <f t="shared" si="9"/>
        <v>shorts</v>
      </c>
      <c r="S72" s="10">
        <f t="shared" si="10"/>
        <v>40731</v>
      </c>
      <c r="T72" s="10">
        <f t="shared" si="11"/>
        <v>40791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124</v>
      </c>
      <c r="P73" s="6">
        <f t="shared" si="7"/>
        <v>69.72</v>
      </c>
      <c r="Q73" t="str">
        <f t="shared" si="8"/>
        <v>film &amp; video</v>
      </c>
      <c r="R73" t="str">
        <f t="shared" si="9"/>
        <v>shorts</v>
      </c>
      <c r="S73" s="10">
        <f t="shared" si="10"/>
        <v>40997</v>
      </c>
      <c r="T73" s="10">
        <f t="shared" si="11"/>
        <v>41057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</v>
      </c>
      <c r="P74" s="6">
        <f t="shared" si="7"/>
        <v>58.17</v>
      </c>
      <c r="Q74" t="str">
        <f t="shared" si="8"/>
        <v>film &amp; video</v>
      </c>
      <c r="R74" t="str">
        <f t="shared" si="9"/>
        <v>shorts</v>
      </c>
      <c r="S74" s="10">
        <f t="shared" si="10"/>
        <v>41208</v>
      </c>
      <c r="T74" s="10">
        <f t="shared" si="11"/>
        <v>41228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40588</v>
      </c>
      <c r="T75" s="10">
        <f t="shared" si="11"/>
        <v>40666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113</v>
      </c>
      <c r="P76" s="6">
        <f t="shared" si="7"/>
        <v>19.47</v>
      </c>
      <c r="Q76" t="str">
        <f t="shared" si="8"/>
        <v>film &amp; video</v>
      </c>
      <c r="R76" t="str">
        <f t="shared" si="9"/>
        <v>shorts</v>
      </c>
      <c r="S76" s="10">
        <f t="shared" si="10"/>
        <v>42360</v>
      </c>
      <c r="T76" s="10">
        <f t="shared" si="11"/>
        <v>42390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</v>
      </c>
      <c r="P77" s="6">
        <f t="shared" si="7"/>
        <v>85.96</v>
      </c>
      <c r="Q77" t="str">
        <f t="shared" si="8"/>
        <v>film &amp; video</v>
      </c>
      <c r="R77" t="str">
        <f t="shared" si="9"/>
        <v>shorts</v>
      </c>
      <c r="S77" s="10">
        <f t="shared" si="10"/>
        <v>41357</v>
      </c>
      <c r="T77" s="10">
        <f t="shared" si="11"/>
        <v>41387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</v>
      </c>
      <c r="P78" s="6">
        <f t="shared" si="7"/>
        <v>30.67</v>
      </c>
      <c r="Q78" t="str">
        <f t="shared" si="8"/>
        <v>film &amp; video</v>
      </c>
      <c r="R78" t="str">
        <f t="shared" si="9"/>
        <v>shorts</v>
      </c>
      <c r="S78" s="10">
        <f t="shared" si="10"/>
        <v>40845</v>
      </c>
      <c r="T78" s="10">
        <f t="shared" si="11"/>
        <v>40905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393</v>
      </c>
      <c r="P79" s="6">
        <f t="shared" si="7"/>
        <v>60.38</v>
      </c>
      <c r="Q79" t="str">
        <f t="shared" si="8"/>
        <v>film &amp; video</v>
      </c>
      <c r="R79" t="str">
        <f t="shared" si="9"/>
        <v>shorts</v>
      </c>
      <c r="S79" s="10">
        <f t="shared" si="10"/>
        <v>40997</v>
      </c>
      <c r="T79" s="10">
        <f t="shared" si="11"/>
        <v>41050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42605</v>
      </c>
      <c r="T80" s="10">
        <f t="shared" si="11"/>
        <v>42615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 s="6">
        <f t="shared" si="7"/>
        <v>40.270000000000003</v>
      </c>
      <c r="Q81" t="str">
        <f t="shared" si="8"/>
        <v>film &amp; video</v>
      </c>
      <c r="R81" t="str">
        <f t="shared" si="9"/>
        <v>shorts</v>
      </c>
      <c r="S81" s="10">
        <f t="shared" si="10"/>
        <v>41725</v>
      </c>
      <c r="T81" s="10">
        <f t="shared" si="11"/>
        <v>41755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</v>
      </c>
      <c r="P82" s="6">
        <f t="shared" si="7"/>
        <v>273.83</v>
      </c>
      <c r="Q82" t="str">
        <f t="shared" si="8"/>
        <v>film &amp; video</v>
      </c>
      <c r="R82" t="str">
        <f t="shared" si="9"/>
        <v>shorts</v>
      </c>
      <c r="S82" s="10">
        <f t="shared" si="10"/>
        <v>41583</v>
      </c>
      <c r="T82" s="10">
        <f t="shared" si="11"/>
        <v>41618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 s="6">
        <f t="shared" si="7"/>
        <v>53.04</v>
      </c>
      <c r="Q83" t="str">
        <f t="shared" si="8"/>
        <v>film &amp; video</v>
      </c>
      <c r="R83" t="str">
        <f t="shared" si="9"/>
        <v>shorts</v>
      </c>
      <c r="S83" s="10">
        <f t="shared" si="10"/>
        <v>41100</v>
      </c>
      <c r="T83" s="10">
        <f t="shared" si="11"/>
        <v>41104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</v>
      </c>
      <c r="P84" s="6">
        <f t="shared" si="7"/>
        <v>40.01</v>
      </c>
      <c r="Q84" t="str">
        <f t="shared" si="8"/>
        <v>film &amp; video</v>
      </c>
      <c r="R84" t="str">
        <f t="shared" si="9"/>
        <v>shorts</v>
      </c>
      <c r="S84" s="10">
        <f t="shared" si="10"/>
        <v>40796</v>
      </c>
      <c r="T84" s="10">
        <f t="shared" si="11"/>
        <v>40826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103</v>
      </c>
      <c r="P85" s="6">
        <f t="shared" si="7"/>
        <v>15.77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42043</v>
      </c>
      <c r="T85" s="10">
        <f t="shared" si="11"/>
        <v>42057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 s="6">
        <f t="shared" si="7"/>
        <v>71.430000000000007</v>
      </c>
      <c r="Q86" t="str">
        <f t="shared" si="8"/>
        <v>film &amp; video</v>
      </c>
      <c r="R86" t="str">
        <f t="shared" si="9"/>
        <v>shorts</v>
      </c>
      <c r="S86" s="10">
        <f t="shared" si="10"/>
        <v>40649</v>
      </c>
      <c r="T86" s="10">
        <f t="shared" si="11"/>
        <v>40679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126</v>
      </c>
      <c r="P87" s="6">
        <f t="shared" si="7"/>
        <v>71.709999999999994</v>
      </c>
      <c r="Q87" t="str">
        <f t="shared" si="8"/>
        <v>film &amp; video</v>
      </c>
      <c r="R87" t="str">
        <f t="shared" si="9"/>
        <v>shorts</v>
      </c>
      <c r="S87" s="10">
        <f t="shared" si="10"/>
        <v>40779</v>
      </c>
      <c r="T87" s="10">
        <f t="shared" si="11"/>
        <v>40809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</v>
      </c>
      <c r="P88" s="6">
        <f t="shared" si="7"/>
        <v>375.76</v>
      </c>
      <c r="Q88" t="str">
        <f t="shared" si="8"/>
        <v>film &amp; video</v>
      </c>
      <c r="R88" t="str">
        <f t="shared" si="9"/>
        <v>shorts</v>
      </c>
      <c r="S88" s="10">
        <f t="shared" si="10"/>
        <v>42292</v>
      </c>
      <c r="T88" s="10">
        <f t="shared" si="11"/>
        <v>42366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105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40323</v>
      </c>
      <c r="T89" s="10">
        <f t="shared" si="11"/>
        <v>40332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103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41787</v>
      </c>
      <c r="T90" s="10">
        <f t="shared" si="11"/>
        <v>41813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</v>
      </c>
      <c r="P91" s="6">
        <f t="shared" si="7"/>
        <v>123.29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41403</v>
      </c>
      <c r="T91" s="10">
        <f t="shared" si="11"/>
        <v>41428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</v>
      </c>
      <c r="P92" s="6">
        <f t="shared" si="7"/>
        <v>31.38</v>
      </c>
      <c r="Q92" t="str">
        <f t="shared" si="8"/>
        <v>film &amp; video</v>
      </c>
      <c r="R92" t="str">
        <f t="shared" si="9"/>
        <v>shorts</v>
      </c>
      <c r="S92" s="10">
        <f t="shared" si="10"/>
        <v>40706</v>
      </c>
      <c r="T92" s="10">
        <f t="shared" si="11"/>
        <v>40736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 s="6">
        <f t="shared" si="7"/>
        <v>78.260000000000005</v>
      </c>
      <c r="Q93" t="str">
        <f t="shared" si="8"/>
        <v>film &amp; video</v>
      </c>
      <c r="R93" t="str">
        <f t="shared" si="9"/>
        <v>shorts</v>
      </c>
      <c r="S93" s="10">
        <f t="shared" si="10"/>
        <v>40619</v>
      </c>
      <c r="T93" s="10">
        <f t="shared" si="11"/>
        <v>40680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</v>
      </c>
      <c r="P94" s="6">
        <f t="shared" si="7"/>
        <v>122.33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</v>
      </c>
      <c r="T94" s="10">
        <f t="shared" si="11"/>
        <v>42767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111</v>
      </c>
      <c r="P95" s="6">
        <f t="shared" si="7"/>
        <v>73.73</v>
      </c>
      <c r="Q95" t="str">
        <f t="shared" si="8"/>
        <v>film &amp; video</v>
      </c>
      <c r="R95" t="str">
        <f t="shared" si="9"/>
        <v>shorts</v>
      </c>
      <c r="S95" s="10">
        <f t="shared" si="10"/>
        <v>41066</v>
      </c>
      <c r="T95" s="10">
        <f t="shared" si="11"/>
        <v>41094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 s="6">
        <f t="shared" si="7"/>
        <v>21.67</v>
      </c>
      <c r="Q96" t="str">
        <f t="shared" si="8"/>
        <v>film &amp; video</v>
      </c>
      <c r="R96" t="str">
        <f t="shared" si="9"/>
        <v>shorts</v>
      </c>
      <c r="S96" s="10">
        <f t="shared" si="10"/>
        <v>41717</v>
      </c>
      <c r="T96" s="10">
        <f t="shared" si="11"/>
        <v>41737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</v>
      </c>
      <c r="P97" s="6">
        <f t="shared" si="7"/>
        <v>21.9</v>
      </c>
      <c r="Q97" t="str">
        <f t="shared" si="8"/>
        <v>film &amp; video</v>
      </c>
      <c r="R97" t="str">
        <f t="shared" si="9"/>
        <v>shorts</v>
      </c>
      <c r="S97" s="10">
        <f t="shared" si="10"/>
        <v>40935</v>
      </c>
      <c r="T97" s="10">
        <f t="shared" si="11"/>
        <v>40965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115</v>
      </c>
      <c r="P98" s="6">
        <f t="shared" si="7"/>
        <v>50.59</v>
      </c>
      <c r="Q98" t="str">
        <f t="shared" si="8"/>
        <v>film &amp; video</v>
      </c>
      <c r="R98" t="str">
        <f t="shared" si="9"/>
        <v>shorts</v>
      </c>
      <c r="S98" s="10">
        <f t="shared" si="10"/>
        <v>40325</v>
      </c>
      <c r="T98" s="10">
        <f t="shared" si="11"/>
        <v>40391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</v>
      </c>
      <c r="P99" s="6">
        <f t="shared" si="7"/>
        <v>53.13</v>
      </c>
      <c r="Q99" t="str">
        <f t="shared" si="8"/>
        <v>film &amp; video</v>
      </c>
      <c r="R99" t="str">
        <f t="shared" si="9"/>
        <v>shorts</v>
      </c>
      <c r="S99" s="10">
        <f t="shared" si="10"/>
        <v>40706</v>
      </c>
      <c r="T99" s="10">
        <f t="shared" si="11"/>
        <v>40736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</v>
      </c>
      <c r="P100" s="6">
        <f t="shared" si="7"/>
        <v>56.67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41215</v>
      </c>
      <c r="T100" s="10">
        <f t="shared" si="11"/>
        <v>41251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</v>
      </c>
      <c r="P101" s="6">
        <f t="shared" si="7"/>
        <v>40.78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41632</v>
      </c>
      <c r="T101" s="10">
        <f t="shared" si="11"/>
        <v>41662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 s="6">
        <f t="shared" si="7"/>
        <v>192.31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41198</v>
      </c>
      <c r="T102" s="10">
        <f t="shared" si="11"/>
        <v>41218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41275</v>
      </c>
      <c r="T103" s="10">
        <f t="shared" si="11"/>
        <v>41299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128</v>
      </c>
      <c r="P104" s="6">
        <f t="shared" si="7"/>
        <v>117.92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</v>
      </c>
      <c r="T104" s="10">
        <f t="shared" si="11"/>
        <v>40535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</v>
      </c>
      <c r="P105" s="6">
        <f t="shared" si="7"/>
        <v>27.9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41683</v>
      </c>
      <c r="T105" s="10">
        <f t="shared" si="11"/>
        <v>41706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40613</v>
      </c>
      <c r="T106" s="10">
        <f t="shared" si="11"/>
        <v>40636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</v>
      </c>
      <c r="P107" s="6">
        <f t="shared" si="7"/>
        <v>39.380000000000003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42486</v>
      </c>
      <c r="T107" s="10">
        <f t="shared" si="11"/>
        <v>42504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101</v>
      </c>
      <c r="P108" s="6">
        <f t="shared" si="7"/>
        <v>186.11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40988</v>
      </c>
      <c r="T108" s="10">
        <f t="shared" si="11"/>
        <v>41002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</v>
      </c>
      <c r="P109" s="6">
        <f t="shared" si="7"/>
        <v>111.38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40636</v>
      </c>
      <c r="T109" s="10">
        <f t="shared" si="11"/>
        <v>40658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247</v>
      </c>
      <c r="P110" s="6">
        <f t="shared" si="7"/>
        <v>78.72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41366</v>
      </c>
      <c r="T110" s="10">
        <f t="shared" si="11"/>
        <v>41426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220</v>
      </c>
      <c r="P111" s="6">
        <f t="shared" si="7"/>
        <v>46.7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</v>
      </c>
      <c r="T111" s="10">
        <f t="shared" si="11"/>
        <v>40600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131</v>
      </c>
      <c r="P112" s="6">
        <f t="shared" si="7"/>
        <v>65.38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41558</v>
      </c>
      <c r="T112" s="10">
        <f t="shared" si="11"/>
        <v>41592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155</v>
      </c>
      <c r="P113" s="6">
        <f t="shared" si="7"/>
        <v>102.08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</v>
      </c>
      <c r="T113" s="10">
        <f t="shared" si="11"/>
        <v>42155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 s="6">
        <f t="shared" si="7"/>
        <v>64.2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</v>
      </c>
      <c r="T114" s="10">
        <f t="shared" si="11"/>
        <v>41742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 s="6">
        <f t="shared" si="7"/>
        <v>90.38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40754</v>
      </c>
      <c r="T115" s="10">
        <f t="shared" si="11"/>
        <v>40762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</v>
      </c>
      <c r="P116" s="6">
        <f t="shared" si="7"/>
        <v>88.57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</v>
      </c>
      <c r="T116" s="10">
        <f t="shared" si="11"/>
        <v>40921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</v>
      </c>
      <c r="P117" s="6">
        <f t="shared" si="7"/>
        <v>28.73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40919</v>
      </c>
      <c r="T117" s="10">
        <f t="shared" si="11"/>
        <v>40944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114</v>
      </c>
      <c r="P118" s="6">
        <f t="shared" si="7"/>
        <v>69.790000000000006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</v>
      </c>
      <c r="T118" s="10">
        <f t="shared" si="11"/>
        <v>40641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</v>
      </c>
      <c r="P119" s="6">
        <f t="shared" si="7"/>
        <v>167.49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40249</v>
      </c>
      <c r="T119" s="10">
        <f t="shared" si="11"/>
        <v>40339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</v>
      </c>
      <c r="P120" s="6">
        <f t="shared" si="7"/>
        <v>144.91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</v>
      </c>
      <c r="T120" s="10">
        <f t="shared" si="11"/>
        <v>40753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105</v>
      </c>
      <c r="P121" s="6">
        <f t="shared" si="7"/>
        <v>91.84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</v>
      </c>
      <c r="T121" s="10">
        <f t="shared" si="11"/>
        <v>40769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0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</v>
      </c>
      <c r="T122" s="10">
        <f t="shared" si="11"/>
        <v>42646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0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42097</v>
      </c>
      <c r="T123" s="10">
        <f t="shared" si="11"/>
        <v>42112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</v>
      </c>
      <c r="T124" s="10">
        <f t="shared" si="11"/>
        <v>42653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</v>
      </c>
      <c r="P125" s="6">
        <f t="shared" si="7"/>
        <v>25.17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41905</v>
      </c>
      <c r="T125" s="10">
        <f t="shared" si="11"/>
        <v>41941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42115</v>
      </c>
      <c r="T126" s="10">
        <f t="shared" si="11"/>
        <v>42140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</v>
      </c>
      <c r="P127" s="6">
        <f t="shared" si="7"/>
        <v>11.67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42710</v>
      </c>
      <c r="T127" s="10">
        <f t="shared" si="11"/>
        <v>42770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6</v>
      </c>
      <c r="P128" s="6">
        <f t="shared" si="7"/>
        <v>106.69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42136</v>
      </c>
      <c r="T128" s="10">
        <f t="shared" si="11"/>
        <v>42166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42068</v>
      </c>
      <c r="T129" s="10">
        <f t="shared" si="11"/>
        <v>42098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2</v>
      </c>
      <c r="P130" s="6">
        <f t="shared" si="7"/>
        <v>311.17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</v>
      </c>
      <c r="T130" s="10">
        <f t="shared" si="11"/>
        <v>42663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ROUND((E131/D131)*100,0)</f>
        <v>0</v>
      </c>
      <c r="P131" s="6" t="e">
        <f t="shared" ref="P131:P194" si="13">ROUND(AVERAGE(E131/L131),2)</f>
        <v>#DIV/0!</v>
      </c>
      <c r="Q131" t="str">
        <f t="shared" ref="Q131:Q194" si="14" xml:space="preserve"> LEFT(N131,FIND("/",N131)-1)</f>
        <v>film &amp; video</v>
      </c>
      <c r="R131" t="str">
        <f t="shared" ref="R131:R194" si="15" xml:space="preserve"> RIGHT(N131,LEN(N131)-FIND("/",N131))</f>
        <v>science fiction</v>
      </c>
      <c r="S131" s="10">
        <f t="shared" ref="S131:S194" si="16">ROUND((((J131/60)/60)/24)+DATE(1970,1,1),0)</f>
        <v>41883</v>
      </c>
      <c r="T131" s="10">
        <f t="shared" ref="T131:T194" si="17">ROUND((((I131/60)/60)/24)+DATE(1970,1,1),0)</f>
        <v>41943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41779</v>
      </c>
      <c r="T132" s="10">
        <f t="shared" si="17"/>
        <v>41807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42542</v>
      </c>
      <c r="T133" s="10">
        <f t="shared" si="17"/>
        <v>42557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10</v>
      </c>
      <c r="P134" s="6">
        <f t="shared" si="13"/>
        <v>94.51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41906</v>
      </c>
      <c r="T134" s="10">
        <f t="shared" si="17"/>
        <v>41951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42492</v>
      </c>
      <c r="T135" s="10">
        <f t="shared" si="17"/>
        <v>42522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42222</v>
      </c>
      <c r="T136" s="10">
        <f t="shared" si="17"/>
        <v>42252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</v>
      </c>
      <c r="T137" s="10">
        <f t="shared" si="17"/>
        <v>41822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</v>
      </c>
      <c r="T138" s="10">
        <f t="shared" si="17"/>
        <v>42140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42240</v>
      </c>
      <c r="T139" s="10">
        <f t="shared" si="17"/>
        <v>42290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</v>
      </c>
      <c r="P140" s="6">
        <f t="shared" si="13"/>
        <v>81.239999999999995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</v>
      </c>
      <c r="T140" s="10">
        <f t="shared" si="17"/>
        <v>42217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42188</v>
      </c>
      <c r="T141" s="10">
        <f t="shared" si="17"/>
        <v>42198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</v>
      </c>
      <c r="T142" s="10">
        <f t="shared" si="17"/>
        <v>42083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11</v>
      </c>
      <c r="P143" s="6">
        <f t="shared" si="13"/>
        <v>46.18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</v>
      </c>
      <c r="T143" s="10">
        <f t="shared" si="17"/>
        <v>42155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41939</v>
      </c>
      <c r="T144" s="10">
        <f t="shared" si="17"/>
        <v>41960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</v>
      </c>
      <c r="T145" s="10">
        <f t="shared" si="17"/>
        <v>42616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28</v>
      </c>
      <c r="P146" s="6">
        <f t="shared" si="13"/>
        <v>55.95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42048</v>
      </c>
      <c r="T146" s="10">
        <f t="shared" si="17"/>
        <v>42108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8</v>
      </c>
      <c r="P147" s="6">
        <f t="shared" si="13"/>
        <v>37.56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42201</v>
      </c>
      <c r="T147" s="10">
        <f t="shared" si="17"/>
        <v>42228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1</v>
      </c>
      <c r="P148" s="6">
        <f t="shared" si="13"/>
        <v>38.33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</v>
      </c>
      <c r="T148" s="10">
        <f t="shared" si="17"/>
        <v>42753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41970</v>
      </c>
      <c r="T149" s="10">
        <f t="shared" si="17"/>
        <v>42013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</v>
      </c>
      <c r="T150" s="10">
        <f t="shared" si="17"/>
        <v>42427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1</v>
      </c>
      <c r="P151" s="6">
        <f t="shared" si="13"/>
        <v>15.33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</v>
      </c>
      <c r="T151" s="10">
        <f t="shared" si="17"/>
        <v>41998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</v>
      </c>
      <c r="P152" s="6">
        <f t="shared" si="13"/>
        <v>449.43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</v>
      </c>
      <c r="T152" s="10">
        <f t="shared" si="17"/>
        <v>42150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0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42114</v>
      </c>
      <c r="T153" s="10">
        <f t="shared" si="17"/>
        <v>42174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0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</v>
      </c>
      <c r="T154" s="10">
        <f t="shared" si="17"/>
        <v>41905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1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41934</v>
      </c>
      <c r="T155" s="10">
        <f t="shared" si="17"/>
        <v>41976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3</v>
      </c>
      <c r="P156" s="6">
        <f t="shared" si="13"/>
        <v>13.33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42116</v>
      </c>
      <c r="T156" s="10">
        <f t="shared" si="17"/>
        <v>42159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0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42169</v>
      </c>
      <c r="T157" s="10">
        <f t="shared" si="17"/>
        <v>42209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</v>
      </c>
      <c r="T158" s="10">
        <f t="shared" si="17"/>
        <v>41854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42397</v>
      </c>
      <c r="T159" s="10">
        <f t="shared" si="17"/>
        <v>42427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</v>
      </c>
      <c r="T160" s="10">
        <f t="shared" si="17"/>
        <v>41934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0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</v>
      </c>
      <c r="T161" s="10">
        <f t="shared" si="17"/>
        <v>42554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42172</v>
      </c>
      <c r="T162" s="10">
        <f t="shared" si="17"/>
        <v>42232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41793</v>
      </c>
      <c r="T163" s="10">
        <f t="shared" si="17"/>
        <v>41823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</v>
      </c>
      <c r="T164" s="10">
        <f t="shared" si="17"/>
        <v>41868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42244</v>
      </c>
      <c r="T165" s="10">
        <f t="shared" si="17"/>
        <v>42278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1</v>
      </c>
      <c r="P166" s="6">
        <f t="shared" si="13"/>
        <v>91.43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41842</v>
      </c>
      <c r="T166" s="10">
        <f t="shared" si="17"/>
        <v>41902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42352</v>
      </c>
      <c r="T167" s="10">
        <f t="shared" si="17"/>
        <v>42382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</v>
      </c>
      <c r="T168" s="10">
        <f t="shared" si="17"/>
        <v>42751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42161</v>
      </c>
      <c r="T169" s="10">
        <f t="shared" si="17"/>
        <v>42221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</v>
      </c>
      <c r="P170" s="6">
        <f t="shared" si="13"/>
        <v>108.33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42053</v>
      </c>
      <c r="T170" s="10">
        <f t="shared" si="17"/>
        <v>42083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41901</v>
      </c>
      <c r="T171" s="10">
        <f t="shared" si="17"/>
        <v>41931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42217</v>
      </c>
      <c r="T172" s="10">
        <f t="shared" si="17"/>
        <v>42246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0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</v>
      </c>
      <c r="T173" s="10">
        <f t="shared" si="17"/>
        <v>42594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</v>
      </c>
      <c r="T174" s="10">
        <f t="shared" si="17"/>
        <v>42082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42034</v>
      </c>
      <c r="T175" s="10">
        <f t="shared" si="17"/>
        <v>42064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42073</v>
      </c>
      <c r="T176" s="10">
        <f t="shared" si="17"/>
        <v>42133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</v>
      </c>
      <c r="P177" s="6">
        <f t="shared" si="13"/>
        <v>49.88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41856</v>
      </c>
      <c r="T177" s="10">
        <f t="shared" si="17"/>
        <v>41881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42192</v>
      </c>
      <c r="T178" s="10">
        <f t="shared" si="17"/>
        <v>42222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 s="6">
        <f t="shared" si="13"/>
        <v>25.71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</v>
      </c>
      <c r="T179" s="10">
        <f t="shared" si="17"/>
        <v>42087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42305</v>
      </c>
      <c r="T180" s="10">
        <f t="shared" si="17"/>
        <v>42335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</v>
      </c>
      <c r="T181" s="10">
        <f t="shared" si="17"/>
        <v>42433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</v>
      </c>
      <c r="P182" s="6">
        <f t="shared" si="13"/>
        <v>30.85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42068</v>
      </c>
      <c r="T182" s="10">
        <f t="shared" si="17"/>
        <v>42108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42148</v>
      </c>
      <c r="T183" s="10">
        <f t="shared" si="17"/>
        <v>42178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</v>
      </c>
      <c r="T184" s="10">
        <f t="shared" si="17"/>
        <v>42742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36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41940</v>
      </c>
      <c r="T185" s="10">
        <f t="shared" si="17"/>
        <v>41970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41826</v>
      </c>
      <c r="T186" s="10">
        <f t="shared" si="17"/>
        <v>41883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6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42571</v>
      </c>
      <c r="T187" s="10">
        <f t="shared" si="17"/>
        <v>42601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42768</v>
      </c>
      <c r="T188" s="10">
        <f t="shared" si="17"/>
        <v>42798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</v>
      </c>
      <c r="T189" s="10">
        <f t="shared" si="17"/>
        <v>42206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</v>
      </c>
      <c r="T190" s="10">
        <f t="shared" si="17"/>
        <v>41887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0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42557</v>
      </c>
      <c r="T191" s="10">
        <f t="shared" si="17"/>
        <v>42617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42528</v>
      </c>
      <c r="T192" s="10">
        <f t="shared" si="17"/>
        <v>42538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 s="6">
        <f t="shared" si="13"/>
        <v>83.33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</v>
      </c>
      <c r="T193" s="10">
        <f t="shared" si="17"/>
        <v>42279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0</v>
      </c>
      <c r="P194" s="6">
        <f t="shared" si="13"/>
        <v>5.67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41900</v>
      </c>
      <c r="T194" s="10">
        <f t="shared" si="17"/>
        <v>41930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ROUND((E195/D195)*100,0)</f>
        <v>0</v>
      </c>
      <c r="P195" s="6" t="e">
        <f t="shared" ref="P195:P258" si="19">ROUND(AVERAGE(E195/L195),2)</f>
        <v>#DIV/0!</v>
      </c>
      <c r="Q195" t="str">
        <f t="shared" ref="Q195:Q258" si="20" xml:space="preserve"> LEFT(N195,FIND("/",N195)-1)</f>
        <v>film &amp; video</v>
      </c>
      <c r="R195" t="str">
        <f t="shared" ref="R195:R258" si="21" xml:space="preserve"> RIGHT(N195,LEN(N195)-FIND("/",N195))</f>
        <v>drama</v>
      </c>
      <c r="S195" s="10">
        <f t="shared" ref="S195:S258" si="22">ROUND((((J195/60)/60)/24)+DATE(1970,1,1),0)</f>
        <v>41912</v>
      </c>
      <c r="T195" s="10">
        <f t="shared" ref="T195:T258" si="23">ROUND((((I195/60)/60)/24)+DATE(1970,1,1),0)</f>
        <v>41972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42376</v>
      </c>
      <c r="T196" s="10">
        <f t="shared" si="23"/>
        <v>42436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42136</v>
      </c>
      <c r="T197" s="10">
        <f t="shared" si="23"/>
        <v>42196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42</v>
      </c>
      <c r="P198" s="6">
        <f t="shared" si="19"/>
        <v>77.11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42260</v>
      </c>
      <c r="T198" s="10">
        <f t="shared" si="23"/>
        <v>42288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42742</v>
      </c>
      <c r="T199" s="10">
        <f t="shared" si="23"/>
        <v>42784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</v>
      </c>
      <c r="T200" s="10">
        <f t="shared" si="23"/>
        <v>41917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</v>
      </c>
      <c r="T201" s="10">
        <f t="shared" si="23"/>
        <v>42614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</v>
      </c>
      <c r="P202" s="6">
        <f t="shared" si="19"/>
        <v>87.31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</v>
      </c>
      <c r="T202" s="10">
        <f t="shared" si="23"/>
        <v>41897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</v>
      </c>
      <c r="P203" s="6">
        <f t="shared" si="19"/>
        <v>54.29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42024</v>
      </c>
      <c r="T203" s="10">
        <f t="shared" si="23"/>
        <v>42044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42256</v>
      </c>
      <c r="T204" s="10">
        <f t="shared" si="23"/>
        <v>42286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30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41974</v>
      </c>
      <c r="T205" s="10">
        <f t="shared" si="23"/>
        <v>42034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51</v>
      </c>
      <c r="P206" s="6">
        <f t="shared" si="19"/>
        <v>117.68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42557</v>
      </c>
      <c r="T206" s="10">
        <f t="shared" si="23"/>
        <v>42587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</v>
      </c>
      <c r="P207" s="6">
        <f t="shared" si="19"/>
        <v>76.47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42249</v>
      </c>
      <c r="T207" s="10">
        <f t="shared" si="23"/>
        <v>42284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</v>
      </c>
      <c r="T208" s="10">
        <f t="shared" si="23"/>
        <v>42588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</v>
      </c>
      <c r="P209" s="6">
        <f t="shared" si="19"/>
        <v>163.85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</v>
      </c>
      <c r="T209" s="10">
        <f t="shared" si="23"/>
        <v>42008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</v>
      </c>
      <c r="T210" s="10">
        <f t="shared" si="23"/>
        <v>41989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42166</v>
      </c>
      <c r="T211" s="10">
        <f t="shared" si="23"/>
        <v>42196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</v>
      </c>
      <c r="P212" s="6">
        <f t="shared" si="19"/>
        <v>91.82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</v>
      </c>
      <c r="T212" s="10">
        <f t="shared" si="23"/>
        <v>42278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45</v>
      </c>
      <c r="P213" s="6">
        <f t="shared" si="19"/>
        <v>185.83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</v>
      </c>
      <c r="T213" s="10">
        <f t="shared" si="23"/>
        <v>42266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0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42417</v>
      </c>
      <c r="T214" s="10">
        <f t="shared" si="23"/>
        <v>42477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42203</v>
      </c>
      <c r="T215" s="10">
        <f t="shared" si="23"/>
        <v>42233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0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42010</v>
      </c>
      <c r="T216" s="10">
        <f t="shared" si="23"/>
        <v>42070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</v>
      </c>
      <c r="T217" s="10">
        <f t="shared" si="23"/>
        <v>42418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56</v>
      </c>
      <c r="P218" s="6">
        <f t="shared" si="19"/>
        <v>331.54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42067</v>
      </c>
      <c r="T218" s="10">
        <f t="shared" si="23"/>
        <v>42117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12</v>
      </c>
      <c r="P219" s="6">
        <f t="shared" si="19"/>
        <v>314.29000000000002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41971</v>
      </c>
      <c r="T219" s="10">
        <f t="shared" si="23"/>
        <v>42002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42080</v>
      </c>
      <c r="T220" s="10">
        <f t="shared" si="23"/>
        <v>42140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18</v>
      </c>
      <c r="P221" s="6">
        <f t="shared" si="19"/>
        <v>115.99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</v>
      </c>
      <c r="T221" s="10">
        <f t="shared" si="23"/>
        <v>42461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1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42196</v>
      </c>
      <c r="T222" s="10">
        <f t="shared" si="23"/>
        <v>42237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42032</v>
      </c>
      <c r="T223" s="10">
        <f t="shared" si="23"/>
        <v>42092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42032</v>
      </c>
      <c r="T224" s="10">
        <f t="shared" si="23"/>
        <v>42090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</v>
      </c>
      <c r="T225" s="10">
        <f t="shared" si="23"/>
        <v>42512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</v>
      </c>
      <c r="T226" s="10">
        <f t="shared" si="23"/>
        <v>42195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42439</v>
      </c>
      <c r="T227" s="10">
        <f t="shared" si="23"/>
        <v>42469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1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42107</v>
      </c>
      <c r="T228" s="10">
        <f t="shared" si="23"/>
        <v>42155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42165</v>
      </c>
      <c r="T229" s="10">
        <f t="shared" si="23"/>
        <v>42195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42097</v>
      </c>
      <c r="T230" s="10">
        <f t="shared" si="23"/>
        <v>42157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42384</v>
      </c>
      <c r="T231" s="10">
        <f t="shared" si="23"/>
        <v>42414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42130</v>
      </c>
      <c r="T232" s="10">
        <f t="shared" si="23"/>
        <v>42160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42342</v>
      </c>
      <c r="T233" s="10">
        <f t="shared" si="23"/>
        <v>42372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3</v>
      </c>
      <c r="P234" s="6">
        <f t="shared" si="19"/>
        <v>15.71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42033</v>
      </c>
      <c r="T234" s="10">
        <f t="shared" si="23"/>
        <v>42063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42613</v>
      </c>
      <c r="T235" s="10">
        <f t="shared" si="23"/>
        <v>42643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</v>
      </c>
      <c r="T236" s="10">
        <f t="shared" si="23"/>
        <v>42176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42165</v>
      </c>
      <c r="T237" s="10">
        <f t="shared" si="23"/>
        <v>42195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</v>
      </c>
      <c r="T238" s="10">
        <f t="shared" si="23"/>
        <v>42374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42378</v>
      </c>
      <c r="T239" s="10">
        <f t="shared" si="23"/>
        <v>42438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42714</v>
      </c>
      <c r="T240" s="10">
        <f t="shared" si="23"/>
        <v>42734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</v>
      </c>
      <c r="T241" s="10">
        <f t="shared" si="23"/>
        <v>42317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108</v>
      </c>
      <c r="P242" s="6">
        <f t="shared" si="19"/>
        <v>117.85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41355</v>
      </c>
      <c r="T242" s="10">
        <f t="shared" si="23"/>
        <v>41400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113</v>
      </c>
      <c r="P243" s="6">
        <f t="shared" si="19"/>
        <v>109.04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41950</v>
      </c>
      <c r="T243" s="10">
        <f t="shared" si="23"/>
        <v>41995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</v>
      </c>
      <c r="P244" s="6">
        <f t="shared" si="19"/>
        <v>73.02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</v>
      </c>
      <c r="T244" s="10">
        <f t="shared" si="23"/>
        <v>40897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103</v>
      </c>
      <c r="P245" s="6">
        <f t="shared" si="19"/>
        <v>78.2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</v>
      </c>
      <c r="T245" s="10">
        <f t="shared" si="23"/>
        <v>41692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114</v>
      </c>
      <c r="P246" s="6">
        <f t="shared" si="19"/>
        <v>47.4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</v>
      </c>
      <c r="T246" s="10">
        <f t="shared" si="23"/>
        <v>40253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104</v>
      </c>
      <c r="P247" s="6">
        <f t="shared" si="19"/>
        <v>54.02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</v>
      </c>
      <c r="T247" s="10">
        <f t="shared" si="23"/>
        <v>41137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</v>
      </c>
      <c r="P248" s="6">
        <f t="shared" si="19"/>
        <v>68.489999999999995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</v>
      </c>
      <c r="T248" s="10">
        <f t="shared" si="23"/>
        <v>40530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</v>
      </c>
      <c r="P249" s="6">
        <f t="shared" si="19"/>
        <v>108.15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40431</v>
      </c>
      <c r="T249" s="10">
        <f t="shared" si="23"/>
        <v>40467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</v>
      </c>
      <c r="P250" s="6">
        <f t="shared" si="19"/>
        <v>589.95000000000005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40871</v>
      </c>
      <c r="T250" s="10">
        <f t="shared" si="23"/>
        <v>40916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113</v>
      </c>
      <c r="P251" s="6">
        <f t="shared" si="19"/>
        <v>48.05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40333</v>
      </c>
      <c r="T251" s="10">
        <f t="shared" si="23"/>
        <v>40413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106</v>
      </c>
      <c r="P252" s="6">
        <f t="shared" si="19"/>
        <v>72.48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41402</v>
      </c>
      <c r="T252" s="10">
        <f t="shared" si="23"/>
        <v>41432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126</v>
      </c>
      <c r="P253" s="6">
        <f t="shared" si="19"/>
        <v>57.08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41014</v>
      </c>
      <c r="T253" s="10">
        <f t="shared" si="23"/>
        <v>41046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185</v>
      </c>
      <c r="P254" s="6">
        <f t="shared" si="19"/>
        <v>85.44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40267</v>
      </c>
      <c r="T254" s="10">
        <f t="shared" si="23"/>
        <v>40330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101</v>
      </c>
      <c r="P255" s="6">
        <f t="shared" si="19"/>
        <v>215.86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40925</v>
      </c>
      <c r="T255" s="10">
        <f t="shared" si="23"/>
        <v>40955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117</v>
      </c>
      <c r="P256" s="6">
        <f t="shared" si="19"/>
        <v>89.39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42264</v>
      </c>
      <c r="T256" s="10">
        <f t="shared" si="23"/>
        <v>42294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107</v>
      </c>
      <c r="P257" s="6">
        <f t="shared" si="19"/>
        <v>45.42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40589</v>
      </c>
      <c r="T257" s="10">
        <f t="shared" si="23"/>
        <v>40618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</v>
      </c>
      <c r="P258" s="6">
        <f t="shared" si="19"/>
        <v>65.760000000000005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41320</v>
      </c>
      <c r="T258" s="10">
        <f t="shared" si="23"/>
        <v>41350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ROUND((E259/D259)*100,0)</f>
        <v>107</v>
      </c>
      <c r="P259" s="6">
        <f t="shared" ref="P259:P322" si="25">ROUND(AVERAGE(E259/L259),2)</f>
        <v>66.7</v>
      </c>
      <c r="Q259" t="str">
        <f t="shared" ref="Q259:Q322" si="26" xml:space="preserve"> LEFT(N259,FIND("/",N259)-1)</f>
        <v>film &amp; video</v>
      </c>
      <c r="R259" t="str">
        <f t="shared" ref="R259:R322" si="27" xml:space="preserve"> RIGHT(N259,LEN(N259)-FIND("/",N259))</f>
        <v>documentary</v>
      </c>
      <c r="S259" s="10">
        <f t="shared" ref="S259:S322" si="28">ROUND((((J259/60)/60)/24)+DATE(1970,1,1),0)</f>
        <v>42480</v>
      </c>
      <c r="T259" s="10">
        <f t="shared" ref="T259:T322" si="29">ROUND((((I259/60)/60)/24)+DATE(1970,1,1),0)</f>
        <v>42510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</v>
      </c>
      <c r="P260" s="6">
        <f t="shared" si="25"/>
        <v>83.35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</v>
      </c>
      <c r="T260" s="10">
        <f t="shared" si="29"/>
        <v>40712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132</v>
      </c>
      <c r="P261" s="6">
        <f t="shared" si="25"/>
        <v>105.05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42073</v>
      </c>
      <c r="T261" s="10">
        <f t="shared" si="29"/>
        <v>42103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</v>
      </c>
      <c r="P262" s="6">
        <f t="shared" si="25"/>
        <v>120.91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40331</v>
      </c>
      <c r="T262" s="10">
        <f t="shared" si="29"/>
        <v>40376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</v>
      </c>
      <c r="P263" s="6">
        <f t="shared" si="25"/>
        <v>97.64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41018</v>
      </c>
      <c r="T263" s="10">
        <f t="shared" si="29"/>
        <v>41068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 s="6">
        <f t="shared" si="25"/>
        <v>41.38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</v>
      </c>
      <c r="T264" s="10">
        <f t="shared" si="29"/>
        <v>40600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</v>
      </c>
      <c r="P265" s="6">
        <f t="shared" si="25"/>
        <v>30.65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41150</v>
      </c>
      <c r="T265" s="10">
        <f t="shared" si="29"/>
        <v>41180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</v>
      </c>
      <c r="P266" s="6">
        <f t="shared" si="25"/>
        <v>64.95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41011</v>
      </c>
      <c r="T266" s="10">
        <f t="shared" si="29"/>
        <v>41041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</v>
      </c>
      <c r="P267" s="6">
        <f t="shared" si="25"/>
        <v>95.78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</v>
      </c>
      <c r="T267" s="10">
        <f t="shared" si="29"/>
        <v>40309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146</v>
      </c>
      <c r="P268" s="6">
        <f t="shared" si="25"/>
        <v>40.42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</v>
      </c>
      <c r="T268" s="10">
        <f t="shared" si="29"/>
        <v>40291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132</v>
      </c>
      <c r="P269" s="6">
        <f t="shared" si="25"/>
        <v>78.58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</v>
      </c>
      <c r="T269" s="10">
        <f t="shared" si="29"/>
        <v>41815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</v>
      </c>
      <c r="P270" s="6">
        <f t="shared" si="25"/>
        <v>50.18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</v>
      </c>
      <c r="T270" s="10">
        <f t="shared" si="29"/>
        <v>40854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</v>
      </c>
      <c r="P271" s="6">
        <f t="shared" si="25"/>
        <v>92.25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</v>
      </c>
      <c r="T271" s="10">
        <f t="shared" si="29"/>
        <v>42788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153</v>
      </c>
      <c r="P272" s="6">
        <f t="shared" si="25"/>
        <v>57.54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40638</v>
      </c>
      <c r="T272" s="10">
        <f t="shared" si="29"/>
        <v>40688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105</v>
      </c>
      <c r="P273" s="6">
        <f t="shared" si="25"/>
        <v>109.42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</v>
      </c>
      <c r="T273" s="10">
        <f t="shared" si="29"/>
        <v>41641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</v>
      </c>
      <c r="P274" s="6">
        <f t="shared" si="25"/>
        <v>81.89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40236</v>
      </c>
      <c r="T274" s="10">
        <f t="shared" si="29"/>
        <v>40297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108</v>
      </c>
      <c r="P275" s="6">
        <f t="shared" si="25"/>
        <v>45.67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</v>
      </c>
      <c r="T275" s="10">
        <f t="shared" si="29"/>
        <v>40727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 s="6">
        <f t="shared" si="25"/>
        <v>55.22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40970</v>
      </c>
      <c r="T276" s="10">
        <f t="shared" si="29"/>
        <v>41004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</v>
      </c>
      <c r="P277" s="6">
        <f t="shared" si="25"/>
        <v>65.3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</v>
      </c>
      <c r="T277" s="10">
        <f t="shared" si="29"/>
        <v>41223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148</v>
      </c>
      <c r="P278" s="6">
        <f t="shared" si="25"/>
        <v>95.23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</v>
      </c>
      <c r="T278" s="10">
        <f t="shared" si="29"/>
        <v>41027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</v>
      </c>
      <c r="P279" s="6">
        <f t="shared" si="25"/>
        <v>75.44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42118</v>
      </c>
      <c r="T279" s="10">
        <f t="shared" si="29"/>
        <v>42148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</v>
      </c>
      <c r="P280" s="6">
        <f t="shared" si="25"/>
        <v>97.82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</v>
      </c>
      <c r="T280" s="10">
        <f t="shared" si="29"/>
        <v>41194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</v>
      </c>
      <c r="P281" s="6">
        <f t="shared" si="25"/>
        <v>87.69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</v>
      </c>
      <c r="T281" s="10">
        <f t="shared" si="29"/>
        <v>42793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</v>
      </c>
      <c r="P282" s="6">
        <f t="shared" si="25"/>
        <v>54.75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41745</v>
      </c>
      <c r="T282" s="10">
        <f t="shared" si="29"/>
        <v>41790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121</v>
      </c>
      <c r="P283" s="6">
        <f t="shared" si="25"/>
        <v>83.95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</v>
      </c>
      <c r="T283" s="10">
        <f t="shared" si="29"/>
        <v>40036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</v>
      </c>
      <c r="P284" s="6">
        <f t="shared" si="25"/>
        <v>254.39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40195</v>
      </c>
      <c r="T284" s="10">
        <f t="shared" si="29"/>
        <v>40232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</v>
      </c>
      <c r="P285" s="6">
        <f t="shared" si="25"/>
        <v>101.83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40676</v>
      </c>
      <c r="T285" s="10">
        <f t="shared" si="29"/>
        <v>40695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105</v>
      </c>
      <c r="P286" s="6">
        <f t="shared" si="25"/>
        <v>55.07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40905</v>
      </c>
      <c r="T286" s="10">
        <f t="shared" si="29"/>
        <v>40930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229</v>
      </c>
      <c r="P287" s="6">
        <f t="shared" si="25"/>
        <v>56.9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41507</v>
      </c>
      <c r="T287" s="10">
        <f t="shared" si="29"/>
        <v>41537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</v>
      </c>
      <c r="P288" s="6">
        <f t="shared" si="25"/>
        <v>121.28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41314</v>
      </c>
      <c r="T288" s="10">
        <f t="shared" si="29"/>
        <v>41359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</v>
      </c>
      <c r="P289" s="6">
        <f t="shared" si="25"/>
        <v>91.19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</v>
      </c>
      <c r="T289" s="10">
        <f t="shared" si="29"/>
        <v>41215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</v>
      </c>
      <c r="P290" s="6">
        <f t="shared" si="25"/>
        <v>115.45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</v>
      </c>
      <c r="T290" s="10">
        <f t="shared" si="29"/>
        <v>41086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105</v>
      </c>
      <c r="P291" s="6">
        <f t="shared" si="25"/>
        <v>67.77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</v>
      </c>
      <c r="T291" s="10">
        <f t="shared" si="29"/>
        <v>41580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107</v>
      </c>
      <c r="P292" s="6">
        <f t="shared" si="25"/>
        <v>28.58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</v>
      </c>
      <c r="T292" s="10">
        <f t="shared" si="29"/>
        <v>40576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</v>
      </c>
      <c r="P293" s="6">
        <f t="shared" si="25"/>
        <v>46.88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41377</v>
      </c>
      <c r="T293" s="10">
        <f t="shared" si="29"/>
        <v>41395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102</v>
      </c>
      <c r="P294" s="6">
        <f t="shared" si="25"/>
        <v>154.41999999999999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40813</v>
      </c>
      <c r="T294" s="10">
        <f t="shared" si="29"/>
        <v>40845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</v>
      </c>
      <c r="P295" s="6">
        <f t="shared" si="25"/>
        <v>201.22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41720</v>
      </c>
      <c r="T295" s="10">
        <f t="shared" si="29"/>
        <v>41750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</v>
      </c>
      <c r="T296" s="10">
        <f t="shared" si="29"/>
        <v>40379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</v>
      </c>
      <c r="P297" s="6">
        <f t="shared" si="25"/>
        <v>100.08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</v>
      </c>
      <c r="T297" s="10">
        <f t="shared" si="29"/>
        <v>41579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119</v>
      </c>
      <c r="P298" s="6">
        <f t="shared" si="25"/>
        <v>230.09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</v>
      </c>
      <c r="T298" s="10">
        <f t="shared" si="29"/>
        <v>41159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101</v>
      </c>
      <c r="P299" s="6">
        <f t="shared" si="25"/>
        <v>141.75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42090</v>
      </c>
      <c r="T299" s="10">
        <f t="shared" si="29"/>
        <v>42125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109</v>
      </c>
      <c r="P300" s="6">
        <f t="shared" si="25"/>
        <v>56.34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</v>
      </c>
      <c r="T300" s="10">
        <f t="shared" si="29"/>
        <v>41769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179</v>
      </c>
      <c r="P301" s="6">
        <f t="shared" si="25"/>
        <v>73.34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</v>
      </c>
      <c r="T301" s="10">
        <f t="shared" si="29"/>
        <v>40499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102</v>
      </c>
      <c r="P302" s="6">
        <f t="shared" si="25"/>
        <v>85.34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40627</v>
      </c>
      <c r="T302" s="10">
        <f t="shared" si="29"/>
        <v>40658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119</v>
      </c>
      <c r="P303" s="6">
        <f t="shared" si="25"/>
        <v>61.5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41313</v>
      </c>
      <c r="T303" s="10">
        <f t="shared" si="29"/>
        <v>41353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</v>
      </c>
      <c r="P304" s="6">
        <f t="shared" si="25"/>
        <v>93.02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40934</v>
      </c>
      <c r="T304" s="10">
        <f t="shared" si="29"/>
        <v>40964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</v>
      </c>
      <c r="P305" s="6">
        <f t="shared" si="25"/>
        <v>50.29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</v>
      </c>
      <c r="T305" s="10">
        <f t="shared" si="29"/>
        <v>41062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232</v>
      </c>
      <c r="P306" s="6">
        <f t="shared" si="25"/>
        <v>106.43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</v>
      </c>
      <c r="T306" s="10">
        <f t="shared" si="29"/>
        <v>41153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</v>
      </c>
      <c r="P307" s="6">
        <f t="shared" si="25"/>
        <v>51.72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40949</v>
      </c>
      <c r="T307" s="10">
        <f t="shared" si="29"/>
        <v>40979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293</v>
      </c>
      <c r="P308" s="6">
        <f t="shared" si="25"/>
        <v>36.61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41334</v>
      </c>
      <c r="T308" s="10">
        <f t="shared" si="29"/>
        <v>41354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</v>
      </c>
      <c r="P309" s="6">
        <f t="shared" si="25"/>
        <v>42.52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41283</v>
      </c>
      <c r="T309" s="10">
        <f t="shared" si="29"/>
        <v>41313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106</v>
      </c>
      <c r="P310" s="6">
        <f t="shared" si="25"/>
        <v>62.71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40568</v>
      </c>
      <c r="T310" s="10">
        <f t="shared" si="29"/>
        <v>40613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119</v>
      </c>
      <c r="P311" s="6">
        <f t="shared" si="25"/>
        <v>89.96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41135</v>
      </c>
      <c r="T311" s="10">
        <f t="shared" si="29"/>
        <v>41156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</v>
      </c>
      <c r="P312" s="6">
        <f t="shared" si="25"/>
        <v>28.92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</v>
      </c>
      <c r="T312" s="10">
        <f t="shared" si="29"/>
        <v>40836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</v>
      </c>
      <c r="P313" s="6">
        <f t="shared" si="25"/>
        <v>138.80000000000001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</v>
      </c>
      <c r="T313" s="10">
        <f t="shared" si="29"/>
        <v>40909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112</v>
      </c>
      <c r="P314" s="6">
        <f t="shared" si="25"/>
        <v>61.3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41349</v>
      </c>
      <c r="T314" s="10">
        <f t="shared" si="29"/>
        <v>41379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105</v>
      </c>
      <c r="P315" s="6">
        <f t="shared" si="25"/>
        <v>80.2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</v>
      </c>
      <c r="T315" s="10">
        <f t="shared" si="29"/>
        <v>40402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</v>
      </c>
      <c r="P316" s="6">
        <f t="shared" si="25"/>
        <v>32.1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41305</v>
      </c>
      <c r="T316" s="10">
        <f t="shared" si="29"/>
        <v>41335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</v>
      </c>
      <c r="P317" s="6">
        <f t="shared" si="25"/>
        <v>200.89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41114</v>
      </c>
      <c r="T317" s="10">
        <f t="shared" si="29"/>
        <v>41144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114</v>
      </c>
      <c r="P318" s="6">
        <f t="shared" si="25"/>
        <v>108.01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41951</v>
      </c>
      <c r="T318" s="10">
        <f t="shared" si="29"/>
        <v>41984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101</v>
      </c>
      <c r="P319" s="6">
        <f t="shared" si="25"/>
        <v>95.7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41590</v>
      </c>
      <c r="T319" s="10">
        <f t="shared" si="29"/>
        <v>41620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</v>
      </c>
      <c r="P320" s="6">
        <f t="shared" si="25"/>
        <v>49.88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</v>
      </c>
      <c r="T320" s="10">
        <f t="shared" si="29"/>
        <v>41360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113</v>
      </c>
      <c r="P321" s="6">
        <f t="shared" si="25"/>
        <v>110.47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40124</v>
      </c>
      <c r="T321" s="10">
        <f t="shared" si="29"/>
        <v>40211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107</v>
      </c>
      <c r="P322" s="6">
        <f t="shared" si="25"/>
        <v>134.91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42332</v>
      </c>
      <c r="T322" s="10">
        <f t="shared" si="29"/>
        <v>42361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ROUND((E323/D323)*100,0)</f>
        <v>103</v>
      </c>
      <c r="P323" s="6">
        <f t="shared" ref="P323:P386" si="31">ROUND(AVERAGE(E323/L323),2)</f>
        <v>106.62</v>
      </c>
      <c r="Q323" t="str">
        <f t="shared" ref="Q323:Q386" si="32" xml:space="preserve"> LEFT(N323,FIND("/",N323)-1)</f>
        <v>film &amp; video</v>
      </c>
      <c r="R323" t="str">
        <f t="shared" ref="R323:R386" si="33" xml:space="preserve"> RIGHT(N323,LEN(N323)-FIND("/",N323))</f>
        <v>documentary</v>
      </c>
      <c r="S323" s="10">
        <f t="shared" ref="S323:S386" si="34">ROUND((((J323/60)/60)/24)+DATE(1970,1,1),0)</f>
        <v>42647</v>
      </c>
      <c r="T323" s="10">
        <f t="shared" ref="T323:T386" si="35">ROUND((((I323/60)/60)/24)+DATE(1970,1,1),0)</f>
        <v>42682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108</v>
      </c>
      <c r="P324" s="6">
        <f t="shared" si="31"/>
        <v>145.04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42474</v>
      </c>
      <c r="T324" s="10">
        <f t="shared" si="35"/>
        <v>42504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</v>
      </c>
      <c r="P325" s="6">
        <f t="shared" si="31"/>
        <v>114.59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</v>
      </c>
      <c r="T325" s="10">
        <f t="shared" si="35"/>
        <v>42725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102</v>
      </c>
      <c r="P326" s="6">
        <f t="shared" si="31"/>
        <v>105.32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42185</v>
      </c>
      <c r="T326" s="10">
        <f t="shared" si="35"/>
        <v>42218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</v>
      </c>
      <c r="P327" s="6">
        <f t="shared" si="31"/>
        <v>70.92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</v>
      </c>
      <c r="T327" s="10">
        <f t="shared" si="35"/>
        <v>42724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113</v>
      </c>
      <c r="P328" s="6">
        <f t="shared" si="31"/>
        <v>147.16999999999999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</v>
      </c>
      <c r="T328" s="10">
        <f t="shared" si="35"/>
        <v>42809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</v>
      </c>
      <c r="P329" s="6">
        <f t="shared" si="31"/>
        <v>160.47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</v>
      </c>
      <c r="T329" s="10">
        <f t="shared" si="35"/>
        <v>42085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104</v>
      </c>
      <c r="P330" s="6">
        <f t="shared" si="31"/>
        <v>156.05000000000001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42279</v>
      </c>
      <c r="T330" s="10">
        <f t="shared" si="35"/>
        <v>42309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106</v>
      </c>
      <c r="P331" s="6">
        <f t="shared" si="31"/>
        <v>63.17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</v>
      </c>
      <c r="T331" s="10">
        <f t="shared" si="35"/>
        <v>42315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102</v>
      </c>
      <c r="P332" s="6">
        <f t="shared" si="31"/>
        <v>104.82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41380</v>
      </c>
      <c r="T332" s="10">
        <f t="shared" si="35"/>
        <v>41411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107</v>
      </c>
      <c r="P333" s="6">
        <f t="shared" si="31"/>
        <v>97.36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42508</v>
      </c>
      <c r="T333" s="10">
        <f t="shared" si="35"/>
        <v>42539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</v>
      </c>
      <c r="P334" s="6">
        <f t="shared" si="31"/>
        <v>203.63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42264</v>
      </c>
      <c r="T334" s="10">
        <f t="shared" si="35"/>
        <v>42305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</v>
      </c>
      <c r="P335" s="6">
        <f t="shared" si="31"/>
        <v>188.31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42438</v>
      </c>
      <c r="T335" s="10">
        <f t="shared" si="35"/>
        <v>42468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</v>
      </c>
      <c r="P336" s="6">
        <f t="shared" si="31"/>
        <v>146.65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42102</v>
      </c>
      <c r="T336" s="10">
        <f t="shared" si="35"/>
        <v>42140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103</v>
      </c>
      <c r="P337" s="6">
        <f t="shared" si="31"/>
        <v>109.19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42102</v>
      </c>
      <c r="T337" s="10">
        <f t="shared" si="35"/>
        <v>42133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117</v>
      </c>
      <c r="P338" s="6">
        <f t="shared" si="31"/>
        <v>59.25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42292</v>
      </c>
      <c r="T338" s="10">
        <f t="shared" si="35"/>
        <v>42322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</v>
      </c>
      <c r="P339" s="6">
        <f t="shared" si="31"/>
        <v>97.9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</v>
      </c>
      <c r="T339" s="10">
        <f t="shared" si="35"/>
        <v>42077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</v>
      </c>
      <c r="P340" s="6">
        <f t="shared" si="31"/>
        <v>70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42560</v>
      </c>
      <c r="T340" s="10">
        <f t="shared" si="35"/>
        <v>42616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</v>
      </c>
      <c r="P341" s="6">
        <f t="shared" si="31"/>
        <v>72.87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42094</v>
      </c>
      <c r="T341" s="10">
        <f t="shared" si="35"/>
        <v>42124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</v>
      </c>
      <c r="P342" s="6">
        <f t="shared" si="31"/>
        <v>146.35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42773</v>
      </c>
      <c r="T342" s="10">
        <f t="shared" si="35"/>
        <v>42803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107</v>
      </c>
      <c r="P343" s="6">
        <f t="shared" si="31"/>
        <v>67.91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41895</v>
      </c>
      <c r="T343" s="10">
        <f t="shared" si="35"/>
        <v>41913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</v>
      </c>
      <c r="P344" s="6">
        <f t="shared" si="31"/>
        <v>169.85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42460</v>
      </c>
      <c r="T344" s="10">
        <f t="shared" si="35"/>
        <v>42490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</v>
      </c>
      <c r="P345" s="6">
        <f t="shared" si="31"/>
        <v>58.41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41927</v>
      </c>
      <c r="T345" s="10">
        <f t="shared" si="35"/>
        <v>41957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</v>
      </c>
      <c r="P346" s="6">
        <f t="shared" si="31"/>
        <v>119.99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42112</v>
      </c>
      <c r="T346" s="10">
        <f t="shared" si="35"/>
        <v>42156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</v>
      </c>
      <c r="P347" s="6">
        <f t="shared" si="31"/>
        <v>99.86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42115</v>
      </c>
      <c r="T347" s="10">
        <f t="shared" si="35"/>
        <v>42145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</v>
      </c>
      <c r="P348" s="6">
        <f t="shared" si="31"/>
        <v>90.58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42262</v>
      </c>
      <c r="T348" s="10">
        <f t="shared" si="35"/>
        <v>42292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112</v>
      </c>
      <c r="P349" s="6">
        <f t="shared" si="31"/>
        <v>117.77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</v>
      </c>
      <c r="T349" s="10">
        <f t="shared" si="35"/>
        <v>42323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 s="6">
        <f t="shared" si="31"/>
        <v>86.55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42208</v>
      </c>
      <c r="T350" s="10">
        <f t="shared" si="35"/>
        <v>42238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107</v>
      </c>
      <c r="P351" s="6">
        <f t="shared" si="31"/>
        <v>71.900000000000006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</v>
      </c>
      <c r="T351" s="10">
        <f t="shared" si="35"/>
        <v>42790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115</v>
      </c>
      <c r="P352" s="6">
        <f t="shared" si="31"/>
        <v>129.82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</v>
      </c>
      <c r="T352" s="10">
        <f t="shared" si="35"/>
        <v>42624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</v>
      </c>
      <c r="P353" s="6">
        <f t="shared" si="31"/>
        <v>44.91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42428</v>
      </c>
      <c r="T353" s="10">
        <f t="shared" si="35"/>
        <v>42468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117</v>
      </c>
      <c r="P354" s="6">
        <f t="shared" si="31"/>
        <v>40.76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</v>
      </c>
      <c r="T354" s="10">
        <f t="shared" si="35"/>
        <v>41920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109</v>
      </c>
      <c r="P355" s="6">
        <f t="shared" si="31"/>
        <v>103.52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42298</v>
      </c>
      <c r="T355" s="10">
        <f t="shared" si="35"/>
        <v>42328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104</v>
      </c>
      <c r="P356" s="6">
        <f t="shared" si="31"/>
        <v>125.45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42439</v>
      </c>
      <c r="T356" s="10">
        <f t="shared" si="35"/>
        <v>42469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</v>
      </c>
      <c r="P357" s="6">
        <f t="shared" si="31"/>
        <v>246.61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</v>
      </c>
      <c r="T357" s="10">
        <f t="shared" si="35"/>
        <v>41974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103</v>
      </c>
      <c r="P358" s="6">
        <f t="shared" si="31"/>
        <v>79.400000000000006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42416</v>
      </c>
      <c r="T358" s="10">
        <f t="shared" si="35"/>
        <v>42446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 s="6">
        <f t="shared" si="31"/>
        <v>86.14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</v>
      </c>
      <c r="T359" s="10">
        <f t="shared" si="35"/>
        <v>42118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</v>
      </c>
      <c r="P360" s="6">
        <f t="shared" si="31"/>
        <v>193.05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42508</v>
      </c>
      <c r="T360" s="10">
        <f t="shared" si="35"/>
        <v>42537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105</v>
      </c>
      <c r="P361" s="6">
        <f t="shared" si="31"/>
        <v>84.02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</v>
      </c>
      <c r="T361" s="10">
        <f t="shared" si="35"/>
        <v>41957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</v>
      </c>
      <c r="P362" s="6">
        <f t="shared" si="31"/>
        <v>139.83000000000001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42164</v>
      </c>
      <c r="T362" s="10">
        <f t="shared" si="35"/>
        <v>42208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</v>
      </c>
      <c r="P363" s="6">
        <f t="shared" si="31"/>
        <v>109.82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</v>
      </c>
      <c r="T363" s="10">
        <f t="shared" si="35"/>
        <v>41966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</v>
      </c>
      <c r="P364" s="6">
        <f t="shared" si="31"/>
        <v>139.53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</v>
      </c>
      <c r="T364" s="10">
        <f t="shared" si="35"/>
        <v>41859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</v>
      </c>
      <c r="P365" s="6">
        <f t="shared" si="31"/>
        <v>347.85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40256</v>
      </c>
      <c r="T365" s="10">
        <f t="shared" si="35"/>
        <v>40301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</v>
      </c>
      <c r="P366" s="6">
        <f t="shared" si="31"/>
        <v>68.239999999999995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41781</v>
      </c>
      <c r="T366" s="10">
        <f t="shared" si="35"/>
        <v>41811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104</v>
      </c>
      <c r="P367" s="6">
        <f t="shared" si="31"/>
        <v>239.94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41669</v>
      </c>
      <c r="T367" s="10">
        <f t="shared" si="35"/>
        <v>41699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</v>
      </c>
      <c r="P368" s="6">
        <f t="shared" si="31"/>
        <v>287.31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41020</v>
      </c>
      <c r="T368" s="10">
        <f t="shared" si="35"/>
        <v>41050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</v>
      </c>
      <c r="P369" s="6">
        <f t="shared" si="31"/>
        <v>86.85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41356</v>
      </c>
      <c r="T369" s="10">
        <f t="shared" si="35"/>
        <v>41395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</v>
      </c>
      <c r="P370" s="6">
        <f t="shared" si="31"/>
        <v>81.849999999999994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42044</v>
      </c>
      <c r="T370" s="10">
        <f t="shared" si="35"/>
        <v>42079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</v>
      </c>
      <c r="P371" s="6">
        <f t="shared" si="31"/>
        <v>42.87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40894</v>
      </c>
      <c r="T371" s="10">
        <f t="shared" si="35"/>
        <v>40924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</v>
      </c>
      <c r="P372" s="6">
        <f t="shared" si="31"/>
        <v>709.42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42712</v>
      </c>
      <c r="T372" s="10">
        <f t="shared" si="35"/>
        <v>42742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</v>
      </c>
      <c r="P373" s="6">
        <f t="shared" si="31"/>
        <v>161.26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41262</v>
      </c>
      <c r="T373" s="10">
        <f t="shared" si="35"/>
        <v>41307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</v>
      </c>
      <c r="P374" s="6">
        <f t="shared" si="31"/>
        <v>41.78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42426</v>
      </c>
      <c r="T374" s="10">
        <f t="shared" si="35"/>
        <v>42466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107</v>
      </c>
      <c r="P375" s="6">
        <f t="shared" si="31"/>
        <v>89.89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41079</v>
      </c>
      <c r="T375" s="10">
        <f t="shared" si="35"/>
        <v>41109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131</v>
      </c>
      <c r="P376" s="6">
        <f t="shared" si="31"/>
        <v>45.05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40758</v>
      </c>
      <c r="T376" s="10">
        <f t="shared" si="35"/>
        <v>40803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 s="6">
        <f t="shared" si="31"/>
        <v>42.86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41658</v>
      </c>
      <c r="T377" s="10">
        <f t="shared" si="35"/>
        <v>41700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106</v>
      </c>
      <c r="P378" s="6">
        <f t="shared" si="31"/>
        <v>54.08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</v>
      </c>
      <c r="T378" s="10">
        <f t="shared" si="35"/>
        <v>42607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</v>
      </c>
      <c r="P379" s="6">
        <f t="shared" si="31"/>
        <v>103.22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</v>
      </c>
      <c r="T379" s="10">
        <f t="shared" si="35"/>
        <v>42322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112</v>
      </c>
      <c r="P380" s="6">
        <f t="shared" si="31"/>
        <v>40.4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42371</v>
      </c>
      <c r="T380" s="10">
        <f t="shared" si="35"/>
        <v>42395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</v>
      </c>
      <c r="P381" s="6">
        <f t="shared" si="31"/>
        <v>116.86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40988</v>
      </c>
      <c r="T381" s="10">
        <f t="shared" si="35"/>
        <v>41033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142</v>
      </c>
      <c r="P382" s="6">
        <f t="shared" si="31"/>
        <v>115.51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42368</v>
      </c>
      <c r="T382" s="10">
        <f t="shared" si="35"/>
        <v>42393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105</v>
      </c>
      <c r="P383" s="6">
        <f t="shared" si="31"/>
        <v>104.31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41086</v>
      </c>
      <c r="T383" s="10">
        <f t="shared" si="35"/>
        <v>41120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256</v>
      </c>
      <c r="P384" s="6">
        <f t="shared" si="31"/>
        <v>69.77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41145</v>
      </c>
      <c r="T384" s="10">
        <f t="shared" si="35"/>
        <v>41159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207</v>
      </c>
      <c r="P385" s="6">
        <f t="shared" si="31"/>
        <v>43.02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</v>
      </c>
      <c r="T385" s="10">
        <f t="shared" si="35"/>
        <v>41778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</v>
      </c>
      <c r="P386" s="6">
        <f t="shared" si="31"/>
        <v>58.54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41981</v>
      </c>
      <c r="T386" s="10">
        <f t="shared" si="35"/>
        <v>42011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ROUND((E387/D387)*100,0)</f>
        <v>106</v>
      </c>
      <c r="P387" s="6">
        <f t="shared" ref="P387:P450" si="37">ROUND(AVERAGE(E387/L387),2)</f>
        <v>111.8</v>
      </c>
      <c r="Q387" t="str">
        <f t="shared" ref="Q387:Q450" si="38" xml:space="preserve"> LEFT(N387,FIND("/",N387)-1)</f>
        <v>film &amp; video</v>
      </c>
      <c r="R387" t="str">
        <f t="shared" ref="R387:R450" si="39" xml:space="preserve"> RIGHT(N387,LEN(N387)-FIND("/",N387))</f>
        <v>documentary</v>
      </c>
      <c r="S387" s="10">
        <f t="shared" ref="S387:S450" si="40">ROUND((((J387/60)/60)/24)+DATE(1970,1,1),0)</f>
        <v>41935</v>
      </c>
      <c r="T387" s="10">
        <f t="shared" ref="T387:T450" si="41">ROUND((((I387/60)/60)/24)+DATE(1970,1,1),0)</f>
        <v>41965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</v>
      </c>
      <c r="P388" s="6">
        <f t="shared" si="37"/>
        <v>46.23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42212</v>
      </c>
      <c r="T388" s="10">
        <f t="shared" si="41"/>
        <v>42227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214</v>
      </c>
      <c r="P389" s="6">
        <f t="shared" si="37"/>
        <v>144.69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42201</v>
      </c>
      <c r="T389" s="10">
        <f t="shared" si="41"/>
        <v>42231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</v>
      </c>
      <c r="P390" s="6">
        <f t="shared" si="37"/>
        <v>88.85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</v>
      </c>
      <c r="T390" s="10">
        <f t="shared" si="41"/>
        <v>42579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182</v>
      </c>
      <c r="P391" s="6">
        <f t="shared" si="37"/>
        <v>81.75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</v>
      </c>
      <c r="T391" s="10">
        <f t="shared" si="41"/>
        <v>41706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 s="6">
        <f t="shared" si="37"/>
        <v>71.430000000000007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</v>
      </c>
      <c r="T392" s="10">
        <f t="shared" si="41"/>
        <v>42132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101</v>
      </c>
      <c r="P393" s="6">
        <f t="shared" si="37"/>
        <v>104.26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</v>
      </c>
      <c r="T393" s="10">
        <f t="shared" si="41"/>
        <v>40895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101</v>
      </c>
      <c r="P394" s="6">
        <f t="shared" si="37"/>
        <v>90.62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40764</v>
      </c>
      <c r="T394" s="10">
        <f t="shared" si="41"/>
        <v>40794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</v>
      </c>
      <c r="P395" s="6">
        <f t="shared" si="37"/>
        <v>157.33000000000001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41527</v>
      </c>
      <c r="T395" s="10">
        <f t="shared" si="41"/>
        <v>41558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112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42418</v>
      </c>
      <c r="T396" s="10">
        <f t="shared" si="41"/>
        <v>42478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</v>
      </c>
      <c r="P397" s="6">
        <f t="shared" si="37"/>
        <v>58.72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40991</v>
      </c>
      <c r="T397" s="10">
        <f t="shared" si="41"/>
        <v>41027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107</v>
      </c>
      <c r="P398" s="6">
        <f t="shared" si="37"/>
        <v>81.63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41083</v>
      </c>
      <c r="T398" s="10">
        <f t="shared" si="41"/>
        <v>41098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104</v>
      </c>
      <c r="P399" s="6">
        <f t="shared" si="37"/>
        <v>56.46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40380</v>
      </c>
      <c r="T399" s="10">
        <f t="shared" si="41"/>
        <v>40422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</v>
      </c>
      <c r="P400" s="6">
        <f t="shared" si="37"/>
        <v>140.1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42079</v>
      </c>
      <c r="T400" s="10">
        <f t="shared" si="41"/>
        <v>42124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107</v>
      </c>
      <c r="P401" s="6">
        <f t="shared" si="37"/>
        <v>224.85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42688</v>
      </c>
      <c r="T401" s="10">
        <f t="shared" si="41"/>
        <v>42719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</v>
      </c>
      <c r="P402" s="6">
        <f t="shared" si="37"/>
        <v>181.13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41746</v>
      </c>
      <c r="T402" s="10">
        <f t="shared" si="41"/>
        <v>41776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104</v>
      </c>
      <c r="P403" s="6">
        <f t="shared" si="37"/>
        <v>711.04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40733</v>
      </c>
      <c r="T403" s="10">
        <f t="shared" si="41"/>
        <v>40763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142</v>
      </c>
      <c r="P404" s="6">
        <f t="shared" si="37"/>
        <v>65.88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42293</v>
      </c>
      <c r="T404" s="10">
        <f t="shared" si="41"/>
        <v>42314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</v>
      </c>
      <c r="P405" s="6">
        <f t="shared" si="37"/>
        <v>75.19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</v>
      </c>
      <c r="T405" s="10">
        <f t="shared" si="41"/>
        <v>40765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</v>
      </c>
      <c r="P406" s="6">
        <f t="shared" si="37"/>
        <v>133.13999999999999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41647</v>
      </c>
      <c r="T406" s="10">
        <f t="shared" si="41"/>
        <v>41676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108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</v>
      </c>
      <c r="T407" s="10">
        <f t="shared" si="41"/>
        <v>41704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108</v>
      </c>
      <c r="P408" s="6">
        <f t="shared" si="37"/>
        <v>86.16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</v>
      </c>
      <c r="T408" s="10">
        <f t="shared" si="41"/>
        <v>40672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102</v>
      </c>
      <c r="P409" s="6">
        <f t="shared" si="37"/>
        <v>92.32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40807</v>
      </c>
      <c r="T409" s="10">
        <f t="shared" si="41"/>
        <v>40867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</v>
      </c>
      <c r="P410" s="6">
        <f t="shared" si="37"/>
        <v>160.16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41544</v>
      </c>
      <c r="T410" s="10">
        <f t="shared" si="41"/>
        <v>41584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137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42544</v>
      </c>
      <c r="T411" s="10">
        <f t="shared" si="41"/>
        <v>42574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</v>
      </c>
      <c r="P412" s="6">
        <f t="shared" si="37"/>
        <v>183.29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42114</v>
      </c>
      <c r="T412" s="10">
        <f t="shared" si="41"/>
        <v>42174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</v>
      </c>
      <c r="P413" s="6">
        <f t="shared" si="37"/>
        <v>125.79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</v>
      </c>
      <c r="T413" s="10">
        <f t="shared" si="41"/>
        <v>41630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127</v>
      </c>
      <c r="P414" s="6">
        <f t="shared" si="37"/>
        <v>57.65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41100</v>
      </c>
      <c r="T414" s="10">
        <f t="shared" si="41"/>
        <v>41116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</v>
      </c>
      <c r="P415" s="6">
        <f t="shared" si="37"/>
        <v>78.66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41080</v>
      </c>
      <c r="T415" s="10">
        <f t="shared" si="41"/>
        <v>41110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103</v>
      </c>
      <c r="P416" s="6">
        <f t="shared" si="37"/>
        <v>91.48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</v>
      </c>
      <c r="T416" s="10">
        <f t="shared" si="41"/>
        <v>41559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</v>
      </c>
      <c r="P417" s="6">
        <f t="shared" si="37"/>
        <v>68.099999999999994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41905</v>
      </c>
      <c r="T417" s="10">
        <f t="shared" si="41"/>
        <v>41930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</v>
      </c>
      <c r="P418" s="6">
        <f t="shared" si="37"/>
        <v>48.09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</v>
      </c>
      <c r="T418" s="10">
        <f t="shared" si="41"/>
        <v>41678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</v>
      </c>
      <c r="P419" s="6">
        <f t="shared" si="37"/>
        <v>202.42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41361</v>
      </c>
      <c r="T419" s="10">
        <f t="shared" si="41"/>
        <v>41372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101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</v>
      </c>
      <c r="T420" s="10">
        <f t="shared" si="41"/>
        <v>42208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</v>
      </c>
      <c r="P421" s="6">
        <f t="shared" si="37"/>
        <v>110.07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41395</v>
      </c>
      <c r="T421" s="10">
        <f t="shared" si="41"/>
        <v>41455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</v>
      </c>
      <c r="P422" s="6">
        <f t="shared" si="37"/>
        <v>4.83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</v>
      </c>
      <c r="T422" s="10">
        <f t="shared" si="41"/>
        <v>41712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</v>
      </c>
      <c r="P423" s="6">
        <f t="shared" si="37"/>
        <v>50.17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</v>
      </c>
      <c r="T423" s="10">
        <f t="shared" si="41"/>
        <v>42237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</v>
      </c>
      <c r="P424" s="6">
        <f t="shared" si="37"/>
        <v>35.83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</v>
      </c>
      <c r="T424" s="10">
        <f t="shared" si="41"/>
        <v>41893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1</v>
      </c>
      <c r="P425" s="6">
        <f t="shared" si="37"/>
        <v>11.77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41401</v>
      </c>
      <c r="T425" s="10">
        <f t="shared" si="41"/>
        <v>41431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7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</v>
      </c>
      <c r="T426" s="10">
        <f t="shared" si="41"/>
        <v>40994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0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42276</v>
      </c>
      <c r="T427" s="10">
        <f t="shared" si="41"/>
        <v>42336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</v>
      </c>
      <c r="P428" s="6">
        <f t="shared" si="37"/>
        <v>16.63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42401</v>
      </c>
      <c r="T428" s="10">
        <f t="shared" si="41"/>
        <v>42431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42286</v>
      </c>
      <c r="T429" s="10">
        <f t="shared" si="41"/>
        <v>42300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6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41779</v>
      </c>
      <c r="T430" s="10">
        <f t="shared" si="41"/>
        <v>41807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40071</v>
      </c>
      <c r="T431" s="10">
        <f t="shared" si="41"/>
        <v>40144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</v>
      </c>
      <c r="T432" s="10">
        <f t="shared" si="41"/>
        <v>41528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14</v>
      </c>
      <c r="P433" s="6">
        <f t="shared" si="37"/>
        <v>51.88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42527</v>
      </c>
      <c r="T433" s="10">
        <f t="shared" si="41"/>
        <v>42557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10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42239</v>
      </c>
      <c r="T434" s="10">
        <f t="shared" si="41"/>
        <v>42299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42229</v>
      </c>
      <c r="T435" s="10">
        <f t="shared" si="41"/>
        <v>42289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41577</v>
      </c>
      <c r="T436" s="10">
        <f t="shared" si="41"/>
        <v>41610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0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41501</v>
      </c>
      <c r="T437" s="10">
        <f t="shared" si="41"/>
        <v>41531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</v>
      </c>
      <c r="T438" s="10">
        <f t="shared" si="41"/>
        <v>41486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</v>
      </c>
      <c r="T439" s="10">
        <f t="shared" si="41"/>
        <v>42651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</v>
      </c>
      <c r="P440" s="6">
        <f t="shared" si="37"/>
        <v>170.55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</v>
      </c>
      <c r="T440" s="10">
        <f t="shared" si="41"/>
        <v>42326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41920</v>
      </c>
      <c r="T441" s="10">
        <f t="shared" si="41"/>
        <v>41930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42424</v>
      </c>
      <c r="T442" s="10">
        <f t="shared" si="41"/>
        <v>42454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41551</v>
      </c>
      <c r="T443" s="10">
        <f t="shared" si="41"/>
        <v>41581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</v>
      </c>
      <c r="P444" s="6">
        <f t="shared" si="37"/>
        <v>393.59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42025</v>
      </c>
      <c r="T444" s="10">
        <f t="shared" si="41"/>
        <v>42055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</v>
      </c>
      <c r="T445" s="10">
        <f t="shared" si="41"/>
        <v>41680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40895</v>
      </c>
      <c r="T446" s="10">
        <f t="shared" si="41"/>
        <v>40955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0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</v>
      </c>
      <c r="T447" s="10">
        <f t="shared" si="41"/>
        <v>42145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</v>
      </c>
      <c r="P448" s="6">
        <f t="shared" si="37"/>
        <v>47.88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</v>
      </c>
      <c r="T448" s="10">
        <f t="shared" si="41"/>
        <v>42067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0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41332</v>
      </c>
      <c r="T449" s="10">
        <f t="shared" si="41"/>
        <v>41357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</v>
      </c>
      <c r="P450" s="6">
        <f t="shared" si="37"/>
        <v>20.5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41754</v>
      </c>
      <c r="T450" s="10">
        <f t="shared" si="41"/>
        <v>41774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ROUND((E451/D451)*100,0)</f>
        <v>2</v>
      </c>
      <c r="P451" s="6">
        <f t="shared" ref="P451:P514" si="43">ROUND(AVERAGE(E451/L451),2)</f>
        <v>9</v>
      </c>
      <c r="Q451" t="str">
        <f t="shared" ref="Q451:Q514" si="44" xml:space="preserve"> LEFT(N451,FIND("/",N451)-1)</f>
        <v>film &amp; video</v>
      </c>
      <c r="R451" t="str">
        <f t="shared" ref="R451:R514" si="45" xml:space="preserve"> RIGHT(N451,LEN(N451)-FIND("/",N451))</f>
        <v>animation</v>
      </c>
      <c r="S451" s="10">
        <f t="shared" ref="S451:S514" si="46">ROUND((((J451/60)/60)/24)+DATE(1970,1,1),0)</f>
        <v>41535</v>
      </c>
      <c r="T451" s="10">
        <f t="shared" ref="T451:T514" si="47">ROUND((((I451/60)/60)/24)+DATE(1970,1,1),0)</f>
        <v>41565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1</v>
      </c>
      <c r="P452" s="6">
        <f t="shared" si="43"/>
        <v>56.57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41655</v>
      </c>
      <c r="T452" s="10">
        <f t="shared" si="47"/>
        <v>41685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41635</v>
      </c>
      <c r="T453" s="10">
        <f t="shared" si="47"/>
        <v>41665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42108</v>
      </c>
      <c r="T454" s="10">
        <f t="shared" si="47"/>
        <v>42138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0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42039</v>
      </c>
      <c r="T455" s="10">
        <f t="shared" si="47"/>
        <v>42055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1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41939</v>
      </c>
      <c r="T456" s="10">
        <f t="shared" si="47"/>
        <v>41970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0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</v>
      </c>
      <c r="T457" s="10">
        <f t="shared" si="47"/>
        <v>41016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1</v>
      </c>
      <c r="P458" s="6">
        <f t="shared" si="43"/>
        <v>20.329999999999998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41548</v>
      </c>
      <c r="T458" s="10">
        <f t="shared" si="47"/>
        <v>41569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41838</v>
      </c>
      <c r="T459" s="10">
        <f t="shared" si="47"/>
        <v>41868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</v>
      </c>
      <c r="P460" s="6">
        <f t="shared" si="43"/>
        <v>16.760000000000002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41379</v>
      </c>
      <c r="T460" s="10">
        <f t="shared" si="47"/>
        <v>41409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0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40801</v>
      </c>
      <c r="T461" s="10">
        <f t="shared" si="47"/>
        <v>40861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41760</v>
      </c>
      <c r="T462" s="10">
        <f t="shared" si="47"/>
        <v>41791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41408</v>
      </c>
      <c r="T463" s="10">
        <f t="shared" si="47"/>
        <v>41428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</v>
      </c>
      <c r="T464" s="10">
        <f t="shared" si="47"/>
        <v>40765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</v>
      </c>
      <c r="P465" s="6">
        <f t="shared" si="43"/>
        <v>113.64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40751</v>
      </c>
      <c r="T465" s="10">
        <f t="shared" si="47"/>
        <v>40811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0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42489</v>
      </c>
      <c r="T466" s="10">
        <f t="shared" si="47"/>
        <v>42509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27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</v>
      </c>
      <c r="T467" s="10">
        <f t="shared" si="47"/>
        <v>41817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1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41130</v>
      </c>
      <c r="T468" s="10">
        <f t="shared" si="47"/>
        <v>41160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22</v>
      </c>
      <c r="P469" s="6">
        <f t="shared" si="43"/>
        <v>110.64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41136</v>
      </c>
      <c r="T469" s="10">
        <f t="shared" si="47"/>
        <v>41181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</v>
      </c>
      <c r="T470" s="10">
        <f t="shared" si="47"/>
        <v>41101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41828</v>
      </c>
      <c r="T471" s="10">
        <f t="shared" si="47"/>
        <v>41888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</v>
      </c>
      <c r="T472" s="10">
        <f t="shared" si="47"/>
        <v>41655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12</v>
      </c>
      <c r="P473" s="6">
        <f t="shared" si="43"/>
        <v>38.479999999999997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41704</v>
      </c>
      <c r="T473" s="10">
        <f t="shared" si="47"/>
        <v>41749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18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41845</v>
      </c>
      <c r="T474" s="10">
        <f t="shared" si="47"/>
        <v>41875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3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41870</v>
      </c>
      <c r="T475" s="10">
        <f t="shared" si="47"/>
        <v>41900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0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</v>
      </c>
      <c r="T476" s="10">
        <f t="shared" si="47"/>
        <v>42783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</v>
      </c>
      <c r="T477" s="10">
        <f t="shared" si="47"/>
        <v>42130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</v>
      </c>
      <c r="P478" s="6">
        <f t="shared" si="43"/>
        <v>39.57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41758</v>
      </c>
      <c r="T478" s="10">
        <f t="shared" si="47"/>
        <v>41793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40988</v>
      </c>
      <c r="T479" s="10">
        <f t="shared" si="47"/>
        <v>41048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42066</v>
      </c>
      <c r="T480" s="10">
        <f t="shared" si="47"/>
        <v>42096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33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</v>
      </c>
      <c r="T481" s="10">
        <f t="shared" si="47"/>
        <v>41964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</v>
      </c>
      <c r="P482" s="6">
        <f t="shared" si="43"/>
        <v>55.46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41466</v>
      </c>
      <c r="T482" s="10">
        <f t="shared" si="47"/>
        <v>41496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</v>
      </c>
      <c r="P483" s="6">
        <f t="shared" si="43"/>
        <v>87.14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41163</v>
      </c>
      <c r="T483" s="10">
        <f t="shared" si="47"/>
        <v>41193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42448</v>
      </c>
      <c r="T484" s="10">
        <f t="shared" si="47"/>
        <v>42475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</v>
      </c>
      <c r="P485" s="6">
        <f t="shared" si="43"/>
        <v>51.22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</v>
      </c>
      <c r="T485" s="10">
        <f t="shared" si="47"/>
        <v>41303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</v>
      </c>
      <c r="P486" s="6">
        <f t="shared" si="43"/>
        <v>13.55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42273</v>
      </c>
      <c r="T486" s="10">
        <f t="shared" si="47"/>
        <v>42314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22</v>
      </c>
      <c r="P487" s="6">
        <f t="shared" si="43"/>
        <v>66.52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41382</v>
      </c>
      <c r="T487" s="10">
        <f t="shared" si="47"/>
        <v>41412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0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41762</v>
      </c>
      <c r="T488" s="10">
        <f t="shared" si="47"/>
        <v>41792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42670</v>
      </c>
      <c r="T489" s="10">
        <f t="shared" si="47"/>
        <v>42730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</v>
      </c>
      <c r="T490" s="10">
        <f t="shared" si="47"/>
        <v>42744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</v>
      </c>
      <c r="P491" s="6">
        <f t="shared" si="43"/>
        <v>71.67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</v>
      </c>
      <c r="T491" s="10">
        <f t="shared" si="47"/>
        <v>40913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41114</v>
      </c>
      <c r="T492" s="10">
        <f t="shared" si="47"/>
        <v>41144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42367</v>
      </c>
      <c r="T493" s="10">
        <f t="shared" si="47"/>
        <v>42397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</v>
      </c>
      <c r="T494" s="10">
        <f t="shared" si="47"/>
        <v>42656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42115</v>
      </c>
      <c r="T495" s="10">
        <f t="shared" si="47"/>
        <v>42145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</v>
      </c>
      <c r="P496" s="6">
        <f t="shared" si="43"/>
        <v>10.33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41800</v>
      </c>
      <c r="T496" s="10">
        <f t="shared" si="47"/>
        <v>41823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42172</v>
      </c>
      <c r="T497" s="10">
        <f t="shared" si="47"/>
        <v>42202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0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41621</v>
      </c>
      <c r="T498" s="10">
        <f t="shared" si="47"/>
        <v>41681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1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</v>
      </c>
      <c r="T499" s="10">
        <f t="shared" si="47"/>
        <v>41998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5</v>
      </c>
      <c r="P500" s="6">
        <f t="shared" si="43"/>
        <v>136.09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40859</v>
      </c>
      <c r="T500" s="10">
        <f t="shared" si="47"/>
        <v>40901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10</v>
      </c>
      <c r="P501" s="6">
        <f t="shared" si="43"/>
        <v>73.459999999999994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40044</v>
      </c>
      <c r="T501" s="10">
        <f t="shared" si="47"/>
        <v>40099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40248</v>
      </c>
      <c r="T502" s="10">
        <f t="shared" si="47"/>
        <v>40307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</v>
      </c>
      <c r="T503" s="10">
        <f t="shared" si="47"/>
        <v>40733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40957</v>
      </c>
      <c r="T504" s="10">
        <f t="shared" si="47"/>
        <v>40987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2</v>
      </c>
      <c r="P505" s="6">
        <f t="shared" si="43"/>
        <v>12.67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41992</v>
      </c>
      <c r="T505" s="10">
        <f t="shared" si="47"/>
        <v>42022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40950</v>
      </c>
      <c r="T506" s="10">
        <f t="shared" si="47"/>
        <v>41010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</v>
      </c>
      <c r="P507" s="6">
        <f t="shared" si="43"/>
        <v>3.71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</v>
      </c>
      <c r="T507" s="10">
        <f t="shared" si="47"/>
        <v>42363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41467</v>
      </c>
      <c r="T508" s="10">
        <f t="shared" si="47"/>
        <v>41497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41157</v>
      </c>
      <c r="T509" s="10">
        <f t="shared" si="47"/>
        <v>41202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1</v>
      </c>
      <c r="P510" s="6">
        <f t="shared" si="43"/>
        <v>133.33000000000001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</v>
      </c>
      <c r="T510" s="10">
        <f t="shared" si="47"/>
        <v>41055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42154</v>
      </c>
      <c r="T511" s="10">
        <f t="shared" si="47"/>
        <v>42184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</v>
      </c>
      <c r="T512" s="10">
        <f t="shared" si="47"/>
        <v>42430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</v>
      </c>
      <c r="T513" s="10">
        <f t="shared" si="47"/>
        <v>41370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42650</v>
      </c>
      <c r="T514" s="10">
        <f t="shared" si="47"/>
        <v>42695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ROUND((E515/D515)*100,0)</f>
        <v>14</v>
      </c>
      <c r="P515" s="6">
        <f t="shared" ref="P515:P578" si="49">ROUND(AVERAGE(E515/L515),2)</f>
        <v>102.38</v>
      </c>
      <c r="Q515" t="str">
        <f t="shared" ref="Q515:Q578" si="50" xml:space="preserve"> LEFT(N515,FIND("/",N515)-1)</f>
        <v>film &amp; video</v>
      </c>
      <c r="R515" t="str">
        <f t="shared" ref="R515:R578" si="51" xml:space="preserve"> RIGHT(N515,LEN(N515)-FIND("/",N515))</f>
        <v>animation</v>
      </c>
      <c r="S515" s="10">
        <f t="shared" ref="S515:S578" si="52">ROUND((((J515/60)/60)/24)+DATE(1970,1,1),0)</f>
        <v>42553</v>
      </c>
      <c r="T515" s="10">
        <f t="shared" ref="T515:T578" si="53">ROUND((((I515/60)/60)/24)+DATE(1970,1,1),0)</f>
        <v>42597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</v>
      </c>
      <c r="P516" s="6">
        <f t="shared" si="49"/>
        <v>16.670000000000002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41831</v>
      </c>
      <c r="T516" s="10">
        <f t="shared" si="53"/>
        <v>41861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</v>
      </c>
      <c r="P517" s="6">
        <f t="shared" si="49"/>
        <v>725.03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</v>
      </c>
      <c r="T517" s="10">
        <f t="shared" si="53"/>
        <v>42367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42092</v>
      </c>
      <c r="T518" s="10">
        <f t="shared" si="53"/>
        <v>42152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</v>
      </c>
      <c r="P519" s="6">
        <f t="shared" si="49"/>
        <v>68.33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42739</v>
      </c>
      <c r="T519" s="10">
        <f t="shared" si="53"/>
        <v>42769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42224</v>
      </c>
      <c r="T520" s="10">
        <f t="shared" si="53"/>
        <v>42254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23</v>
      </c>
      <c r="P521" s="6">
        <f t="shared" si="49"/>
        <v>39.229999999999997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</v>
      </c>
      <c r="T521" s="10">
        <f t="shared" si="53"/>
        <v>41248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</v>
      </c>
      <c r="P522" s="6">
        <f t="shared" si="49"/>
        <v>150.15</v>
      </c>
      <c r="Q522" t="str">
        <f t="shared" si="50"/>
        <v>theater</v>
      </c>
      <c r="R522" t="str">
        <f t="shared" si="51"/>
        <v>plays</v>
      </c>
      <c r="S522" s="10">
        <f t="shared" si="52"/>
        <v>42319</v>
      </c>
      <c r="T522" s="10">
        <f t="shared" si="53"/>
        <v>42349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105</v>
      </c>
      <c r="P523" s="6">
        <f t="shared" si="49"/>
        <v>93.43</v>
      </c>
      <c r="Q523" t="str">
        <f t="shared" si="50"/>
        <v>theater</v>
      </c>
      <c r="R523" t="str">
        <f t="shared" si="51"/>
        <v>plays</v>
      </c>
      <c r="S523" s="10">
        <f t="shared" si="52"/>
        <v>42646</v>
      </c>
      <c r="T523" s="10">
        <f t="shared" si="53"/>
        <v>42675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115</v>
      </c>
      <c r="P524" s="6">
        <f t="shared" si="49"/>
        <v>110.97</v>
      </c>
      <c r="Q524" t="str">
        <f t="shared" si="50"/>
        <v>theater</v>
      </c>
      <c r="R524" t="str">
        <f t="shared" si="51"/>
        <v>plays</v>
      </c>
      <c r="S524" s="10">
        <f t="shared" si="52"/>
        <v>42430</v>
      </c>
      <c r="T524" s="10">
        <f t="shared" si="53"/>
        <v>42450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121</v>
      </c>
      <c r="P525" s="6">
        <f t="shared" si="49"/>
        <v>71.790000000000006</v>
      </c>
      <c r="Q525" t="str">
        <f t="shared" si="50"/>
        <v>theater</v>
      </c>
      <c r="R525" t="str">
        <f t="shared" si="51"/>
        <v>plays</v>
      </c>
      <c r="S525" s="10">
        <f t="shared" si="52"/>
        <v>42238</v>
      </c>
      <c r="T525" s="10">
        <f t="shared" si="53"/>
        <v>42268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109</v>
      </c>
      <c r="P526" s="6">
        <f t="shared" si="49"/>
        <v>29.26</v>
      </c>
      <c r="Q526" t="str">
        <f t="shared" si="50"/>
        <v>theater</v>
      </c>
      <c r="R526" t="str">
        <f t="shared" si="51"/>
        <v>plays</v>
      </c>
      <c r="S526" s="10">
        <f t="shared" si="52"/>
        <v>42493</v>
      </c>
      <c r="T526" s="10">
        <f t="shared" si="53"/>
        <v>42523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</v>
      </c>
      <c r="T527" s="10">
        <f t="shared" si="53"/>
        <v>41895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114</v>
      </c>
      <c r="P528" s="6">
        <f t="shared" si="49"/>
        <v>74.349999999999994</v>
      </c>
      <c r="Q528" t="str">
        <f t="shared" si="50"/>
        <v>theater</v>
      </c>
      <c r="R528" t="str">
        <f t="shared" si="51"/>
        <v>plays</v>
      </c>
      <c r="S528" s="10">
        <f t="shared" si="52"/>
        <v>42193</v>
      </c>
      <c r="T528" s="10">
        <f t="shared" si="53"/>
        <v>42224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101</v>
      </c>
      <c r="P529" s="6">
        <f t="shared" si="49"/>
        <v>63.83</v>
      </c>
      <c r="Q529" t="str">
        <f t="shared" si="50"/>
        <v>theater</v>
      </c>
      <c r="R529" t="str">
        <f t="shared" si="51"/>
        <v>plays</v>
      </c>
      <c r="S529" s="10">
        <f t="shared" si="52"/>
        <v>42753</v>
      </c>
      <c r="T529" s="10">
        <f t="shared" si="53"/>
        <v>42784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116</v>
      </c>
      <c r="P530" s="6">
        <f t="shared" si="49"/>
        <v>44.33</v>
      </c>
      <c r="Q530" t="str">
        <f t="shared" si="50"/>
        <v>theater</v>
      </c>
      <c r="R530" t="str">
        <f t="shared" si="51"/>
        <v>plays</v>
      </c>
      <c r="S530" s="10">
        <f t="shared" si="52"/>
        <v>42156</v>
      </c>
      <c r="T530" s="10">
        <f t="shared" si="53"/>
        <v>42177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</v>
      </c>
      <c r="P531" s="6">
        <f t="shared" si="49"/>
        <v>86.94</v>
      </c>
      <c r="Q531" t="str">
        <f t="shared" si="50"/>
        <v>theater</v>
      </c>
      <c r="R531" t="str">
        <f t="shared" si="51"/>
        <v>plays</v>
      </c>
      <c r="S531" s="10">
        <f t="shared" si="52"/>
        <v>42725</v>
      </c>
      <c r="T531" s="10">
        <f t="shared" si="53"/>
        <v>42746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108</v>
      </c>
      <c r="P532" s="6">
        <f t="shared" si="49"/>
        <v>126.55</v>
      </c>
      <c r="Q532" t="str">
        <f t="shared" si="50"/>
        <v>theater</v>
      </c>
      <c r="R532" t="str">
        <f t="shared" si="51"/>
        <v>plays</v>
      </c>
      <c r="S532" s="10">
        <f t="shared" si="52"/>
        <v>42158</v>
      </c>
      <c r="T532" s="10">
        <f t="shared" si="53"/>
        <v>42179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 s="6">
        <f t="shared" si="49"/>
        <v>129.03</v>
      </c>
      <c r="Q533" t="str">
        <f t="shared" si="50"/>
        <v>theater</v>
      </c>
      <c r="R533" t="str">
        <f t="shared" si="51"/>
        <v>plays</v>
      </c>
      <c r="S533" s="10">
        <f t="shared" si="52"/>
        <v>42676</v>
      </c>
      <c r="T533" s="10">
        <f t="shared" si="53"/>
        <v>42721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</v>
      </c>
      <c r="P534" s="6">
        <f t="shared" si="49"/>
        <v>71.239999999999995</v>
      </c>
      <c r="Q534" t="str">
        <f t="shared" si="50"/>
        <v>theater</v>
      </c>
      <c r="R534" t="str">
        <f t="shared" si="51"/>
        <v>plays</v>
      </c>
      <c r="S534" s="10">
        <f t="shared" si="52"/>
        <v>42473</v>
      </c>
      <c r="T534" s="10">
        <f t="shared" si="53"/>
        <v>42503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</v>
      </c>
      <c r="P535" s="6">
        <f t="shared" si="49"/>
        <v>117.88</v>
      </c>
      <c r="Q535" t="str">
        <f t="shared" si="50"/>
        <v>theater</v>
      </c>
      <c r="R535" t="str">
        <f t="shared" si="51"/>
        <v>plays</v>
      </c>
      <c r="S535" s="10">
        <f t="shared" si="52"/>
        <v>42482</v>
      </c>
      <c r="T535" s="10">
        <f t="shared" si="53"/>
        <v>42506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105</v>
      </c>
      <c r="P536" s="6">
        <f t="shared" si="49"/>
        <v>327.08</v>
      </c>
      <c r="Q536" t="str">
        <f t="shared" si="50"/>
        <v>theater</v>
      </c>
      <c r="R536" t="str">
        <f t="shared" si="51"/>
        <v>plays</v>
      </c>
      <c r="S536" s="10">
        <f t="shared" si="52"/>
        <v>42271</v>
      </c>
      <c r="T536" s="10">
        <f t="shared" si="53"/>
        <v>42310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103</v>
      </c>
      <c r="P537" s="6">
        <f t="shared" si="49"/>
        <v>34.75</v>
      </c>
      <c r="Q537" t="str">
        <f t="shared" si="50"/>
        <v>theater</v>
      </c>
      <c r="R537" t="str">
        <f t="shared" si="51"/>
        <v>plays</v>
      </c>
      <c r="S537" s="10">
        <f t="shared" si="52"/>
        <v>42712</v>
      </c>
      <c r="T537" s="10">
        <f t="shared" si="53"/>
        <v>42742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</v>
      </c>
      <c r="P538" s="6">
        <f t="shared" si="49"/>
        <v>100.06</v>
      </c>
      <c r="Q538" t="str">
        <f t="shared" si="50"/>
        <v>theater</v>
      </c>
      <c r="R538" t="str">
        <f t="shared" si="51"/>
        <v>plays</v>
      </c>
      <c r="S538" s="10">
        <f t="shared" si="52"/>
        <v>42179</v>
      </c>
      <c r="T538" s="10">
        <f t="shared" si="53"/>
        <v>42220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121</v>
      </c>
      <c r="P539" s="6">
        <f t="shared" si="49"/>
        <v>40.85</v>
      </c>
      <c r="Q539" t="str">
        <f t="shared" si="50"/>
        <v>theater</v>
      </c>
      <c r="R539" t="str">
        <f t="shared" si="51"/>
        <v>plays</v>
      </c>
      <c r="S539" s="10">
        <f t="shared" si="52"/>
        <v>42283</v>
      </c>
      <c r="T539" s="10">
        <f t="shared" si="53"/>
        <v>42313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</v>
      </c>
      <c r="P540" s="6">
        <f t="shared" si="49"/>
        <v>252.02</v>
      </c>
      <c r="Q540" t="str">
        <f t="shared" si="50"/>
        <v>theater</v>
      </c>
      <c r="R540" t="str">
        <f t="shared" si="51"/>
        <v>plays</v>
      </c>
      <c r="S540" s="10">
        <f t="shared" si="52"/>
        <v>42474</v>
      </c>
      <c r="T540" s="10">
        <f t="shared" si="53"/>
        <v>42504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101</v>
      </c>
      <c r="P541" s="6">
        <f t="shared" si="49"/>
        <v>25.16</v>
      </c>
      <c r="Q541" t="str">
        <f t="shared" si="50"/>
        <v>theater</v>
      </c>
      <c r="R541" t="str">
        <f t="shared" si="51"/>
        <v>plays</v>
      </c>
      <c r="S541" s="10">
        <f t="shared" si="52"/>
        <v>42535</v>
      </c>
      <c r="T541" s="10">
        <f t="shared" si="53"/>
        <v>42556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0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42010</v>
      </c>
      <c r="T542" s="10">
        <f t="shared" si="53"/>
        <v>42040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1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</v>
      </c>
      <c r="T543" s="10">
        <f t="shared" si="53"/>
        <v>42306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0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42434</v>
      </c>
      <c r="T544" s="10">
        <f t="shared" si="53"/>
        <v>42494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</v>
      </c>
      <c r="T545" s="10">
        <f t="shared" si="53"/>
        <v>41944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42526</v>
      </c>
      <c r="T546" s="10">
        <f t="shared" si="53"/>
        <v>42556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</v>
      </c>
      <c r="P547" s="6">
        <f t="shared" si="49"/>
        <v>402.71</v>
      </c>
      <c r="Q547" t="str">
        <f t="shared" si="50"/>
        <v>technology</v>
      </c>
      <c r="R547" t="str">
        <f t="shared" si="51"/>
        <v>web</v>
      </c>
      <c r="S547" s="10">
        <f t="shared" si="52"/>
        <v>42284</v>
      </c>
      <c r="T547" s="10">
        <f t="shared" si="53"/>
        <v>42324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0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42250</v>
      </c>
      <c r="T548" s="10">
        <f t="shared" si="53"/>
        <v>42295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0">
        <f t="shared" si="52"/>
        <v>42381</v>
      </c>
      <c r="T549" s="10">
        <f t="shared" si="53"/>
        <v>42411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42277</v>
      </c>
      <c r="T550" s="10">
        <f t="shared" si="53"/>
        <v>42307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3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42164</v>
      </c>
      <c r="T551" s="10">
        <f t="shared" si="53"/>
        <v>42194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1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42754</v>
      </c>
      <c r="T552" s="10">
        <f t="shared" si="53"/>
        <v>42766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</v>
      </c>
      <c r="P553" s="6">
        <f t="shared" si="49"/>
        <v>135.04</v>
      </c>
      <c r="Q553" t="str">
        <f t="shared" si="50"/>
        <v>technology</v>
      </c>
      <c r="R553" t="str">
        <f t="shared" si="51"/>
        <v>web</v>
      </c>
      <c r="S553" s="10">
        <f t="shared" si="52"/>
        <v>42173</v>
      </c>
      <c r="T553" s="10">
        <f t="shared" si="53"/>
        <v>42218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0">
        <f t="shared" si="52"/>
        <v>42319</v>
      </c>
      <c r="T554" s="10">
        <f t="shared" si="53"/>
        <v>42379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41928</v>
      </c>
      <c r="T555" s="10">
        <f t="shared" si="53"/>
        <v>41958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37</v>
      </c>
      <c r="P556" s="6">
        <f t="shared" si="49"/>
        <v>64.36</v>
      </c>
      <c r="Q556" t="str">
        <f t="shared" si="50"/>
        <v>technology</v>
      </c>
      <c r="R556" t="str">
        <f t="shared" si="51"/>
        <v>web</v>
      </c>
      <c r="S556" s="10">
        <f t="shared" si="52"/>
        <v>41902</v>
      </c>
      <c r="T556" s="10">
        <f t="shared" si="53"/>
        <v>41932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0">
        <f t="shared" si="52"/>
        <v>42503</v>
      </c>
      <c r="T557" s="10">
        <f t="shared" si="53"/>
        <v>42533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3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42346</v>
      </c>
      <c r="T558" s="10">
        <f t="shared" si="53"/>
        <v>42376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1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42677</v>
      </c>
      <c r="T559" s="10">
        <f t="shared" si="53"/>
        <v>42707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0">
        <f t="shared" si="52"/>
        <v>42058</v>
      </c>
      <c r="T560" s="10">
        <f t="shared" si="53"/>
        <v>42088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0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</v>
      </c>
      <c r="T561" s="10">
        <f t="shared" si="53"/>
        <v>42351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0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41961</v>
      </c>
      <c r="T562" s="10">
        <f t="shared" si="53"/>
        <v>41991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42269</v>
      </c>
      <c r="T563" s="10">
        <f t="shared" si="53"/>
        <v>42304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0">
        <f t="shared" si="52"/>
        <v>42692</v>
      </c>
      <c r="T564" s="10">
        <f t="shared" si="53"/>
        <v>42722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0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</v>
      </c>
      <c r="T565" s="10">
        <f t="shared" si="53"/>
        <v>42052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0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42412</v>
      </c>
      <c r="T566" s="10">
        <f t="shared" si="53"/>
        <v>42442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0">
        <f t="shared" si="52"/>
        <v>42166</v>
      </c>
      <c r="T567" s="10">
        <f t="shared" si="53"/>
        <v>42196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42536</v>
      </c>
      <c r="T568" s="10">
        <f t="shared" si="53"/>
        <v>42566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0">
        <f t="shared" si="52"/>
        <v>41976</v>
      </c>
      <c r="T569" s="10">
        <f t="shared" si="53"/>
        <v>42006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42349</v>
      </c>
      <c r="T570" s="10">
        <f t="shared" si="53"/>
        <v>42385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1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42341</v>
      </c>
      <c r="T571" s="10">
        <f t="shared" si="53"/>
        <v>42371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42389</v>
      </c>
      <c r="T572" s="10">
        <f t="shared" si="53"/>
        <v>42419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42193</v>
      </c>
      <c r="T573" s="10">
        <f t="shared" si="53"/>
        <v>42212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0">
        <f t="shared" si="52"/>
        <v>42283</v>
      </c>
      <c r="T574" s="10">
        <f t="shared" si="53"/>
        <v>42313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</v>
      </c>
      <c r="P575" s="6">
        <f t="shared" si="49"/>
        <v>38.44</v>
      </c>
      <c r="Q575" t="str">
        <f t="shared" si="50"/>
        <v>technology</v>
      </c>
      <c r="R575" t="str">
        <f t="shared" si="51"/>
        <v>web</v>
      </c>
      <c r="S575" s="10">
        <f t="shared" si="52"/>
        <v>41963</v>
      </c>
      <c r="T575" s="10">
        <f t="shared" si="53"/>
        <v>42022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1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</v>
      </c>
      <c r="T576" s="10">
        <f t="shared" si="53"/>
        <v>42662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42139</v>
      </c>
      <c r="T577" s="10">
        <f t="shared" si="53"/>
        <v>42169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0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</v>
      </c>
      <c r="T578" s="10">
        <f t="shared" si="53"/>
        <v>42091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ROUND((E579/D579)*100,0)</f>
        <v>0</v>
      </c>
      <c r="P579" s="6">
        <f t="shared" ref="P579:P642" si="55">ROUND(AVERAGE(E579/L579),2)</f>
        <v>10</v>
      </c>
      <c r="Q579" t="str">
        <f t="shared" ref="Q579:Q642" si="56" xml:space="preserve"> LEFT(N579,FIND("/",N579)-1)</f>
        <v>technology</v>
      </c>
      <c r="R579" t="str">
        <f t="shared" ref="R579:R642" si="57" xml:space="preserve"> RIGHT(N579,LEN(N579)-FIND("/",N579))</f>
        <v>web</v>
      </c>
      <c r="S579" s="10">
        <f t="shared" ref="S579:S642" si="58">ROUND((((J579/60)/60)/24)+DATE(1970,1,1),0)</f>
        <v>42451</v>
      </c>
      <c r="T579" s="10">
        <f t="shared" ref="T579:T642" si="59">ROUND((((I579/60)/60)/24)+DATE(1970,1,1),0)</f>
        <v>42511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0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42231</v>
      </c>
      <c r="T580" s="10">
        <f t="shared" si="59"/>
        <v>42255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41969</v>
      </c>
      <c r="T581" s="10">
        <f t="shared" si="59"/>
        <v>41999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0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42606</v>
      </c>
      <c r="T582" s="10">
        <f t="shared" si="59"/>
        <v>42636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0">
        <f t="shared" si="58"/>
        <v>42188</v>
      </c>
      <c r="T583" s="10">
        <f t="shared" si="59"/>
        <v>42218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0">
        <f t="shared" si="58"/>
        <v>42056</v>
      </c>
      <c r="T584" s="10">
        <f t="shared" si="59"/>
        <v>42079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0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42053</v>
      </c>
      <c r="T585" s="10">
        <f t="shared" si="59"/>
        <v>42083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42050</v>
      </c>
      <c r="T586" s="10">
        <f t="shared" si="59"/>
        <v>42080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0">
        <f t="shared" si="58"/>
        <v>42283</v>
      </c>
      <c r="T587" s="10">
        <f t="shared" si="59"/>
        <v>42339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1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42021</v>
      </c>
      <c r="T588" s="10">
        <f t="shared" si="59"/>
        <v>42051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</v>
      </c>
      <c r="P589" s="6">
        <f t="shared" si="55"/>
        <v>389.29</v>
      </c>
      <c r="Q589" t="str">
        <f t="shared" si="56"/>
        <v>technology</v>
      </c>
      <c r="R589" t="str">
        <f t="shared" si="57"/>
        <v>web</v>
      </c>
      <c r="S589" s="10">
        <f t="shared" si="58"/>
        <v>42081</v>
      </c>
      <c r="T589" s="10">
        <f t="shared" si="59"/>
        <v>42111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42632</v>
      </c>
      <c r="T590" s="10">
        <f t="shared" si="59"/>
        <v>42692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0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42179</v>
      </c>
      <c r="T591" s="10">
        <f t="shared" si="59"/>
        <v>42194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</v>
      </c>
      <c r="P592" s="6">
        <f t="shared" si="55"/>
        <v>24.78</v>
      </c>
      <c r="Q592" t="str">
        <f t="shared" si="56"/>
        <v>technology</v>
      </c>
      <c r="R592" t="str">
        <f t="shared" si="57"/>
        <v>web</v>
      </c>
      <c r="S592" s="10">
        <f t="shared" si="58"/>
        <v>42378</v>
      </c>
      <c r="T592" s="10">
        <f t="shared" si="59"/>
        <v>42409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0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42178</v>
      </c>
      <c r="T593" s="10">
        <f t="shared" si="59"/>
        <v>42208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</v>
      </c>
      <c r="T594" s="10">
        <f t="shared" si="59"/>
        <v>41976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 s="6">
        <f t="shared" si="55"/>
        <v>16.43</v>
      </c>
      <c r="Q595" t="str">
        <f t="shared" si="56"/>
        <v>technology</v>
      </c>
      <c r="R595" t="str">
        <f t="shared" si="57"/>
        <v>web</v>
      </c>
      <c r="S595" s="10">
        <f t="shared" si="58"/>
        <v>42071</v>
      </c>
      <c r="T595" s="10">
        <f t="shared" si="59"/>
        <v>42101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42447</v>
      </c>
      <c r="T596" s="10">
        <f t="shared" si="59"/>
        <v>42477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</v>
      </c>
      <c r="T597" s="10">
        <f t="shared" si="59"/>
        <v>42128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42647</v>
      </c>
      <c r="T598" s="10">
        <f t="shared" si="59"/>
        <v>42677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42546</v>
      </c>
      <c r="T599" s="10">
        <f t="shared" si="59"/>
        <v>42583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 s="6">
        <f t="shared" si="55"/>
        <v>121.43</v>
      </c>
      <c r="Q600" t="str">
        <f t="shared" si="56"/>
        <v>technology</v>
      </c>
      <c r="R600" t="str">
        <f t="shared" si="57"/>
        <v>web</v>
      </c>
      <c r="S600" s="10">
        <f t="shared" si="58"/>
        <v>41948</v>
      </c>
      <c r="T600" s="10">
        <f t="shared" si="59"/>
        <v>41978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0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42048</v>
      </c>
      <c r="T601" s="10">
        <f t="shared" si="59"/>
        <v>42072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42074</v>
      </c>
      <c r="T602" s="10">
        <f t="shared" si="59"/>
        <v>42134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</v>
      </c>
      <c r="P603" s="6">
        <f t="shared" si="55"/>
        <v>23.33</v>
      </c>
      <c r="Q603" t="str">
        <f t="shared" si="56"/>
        <v>technology</v>
      </c>
      <c r="R603" t="str">
        <f t="shared" si="57"/>
        <v>web</v>
      </c>
      <c r="S603" s="10">
        <f t="shared" si="58"/>
        <v>41970</v>
      </c>
      <c r="T603" s="10">
        <f t="shared" si="59"/>
        <v>42000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0">
        <f t="shared" si="58"/>
        <v>42144</v>
      </c>
      <c r="T604" s="10">
        <f t="shared" si="59"/>
        <v>42174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4</v>
      </c>
      <c r="P605" s="6">
        <f t="shared" si="55"/>
        <v>45.39</v>
      </c>
      <c r="Q605" t="str">
        <f t="shared" si="56"/>
        <v>technology</v>
      </c>
      <c r="R605" t="str">
        <f t="shared" si="57"/>
        <v>web</v>
      </c>
      <c r="S605" s="10">
        <f t="shared" si="58"/>
        <v>41836</v>
      </c>
      <c r="T605" s="10">
        <f t="shared" si="59"/>
        <v>41866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0">
        <f t="shared" si="58"/>
        <v>41849</v>
      </c>
      <c r="T606" s="10">
        <f t="shared" si="59"/>
        <v>41879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3</v>
      </c>
      <c r="P607" s="6">
        <f t="shared" si="55"/>
        <v>16.38</v>
      </c>
      <c r="Q607" t="str">
        <f t="shared" si="56"/>
        <v>technology</v>
      </c>
      <c r="R607" t="str">
        <f t="shared" si="57"/>
        <v>web</v>
      </c>
      <c r="S607" s="10">
        <f t="shared" si="58"/>
        <v>42194</v>
      </c>
      <c r="T607" s="10">
        <f t="shared" si="59"/>
        <v>42239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42103</v>
      </c>
      <c r="T608" s="10">
        <f t="shared" si="59"/>
        <v>42149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0">
        <f t="shared" si="58"/>
        <v>42301</v>
      </c>
      <c r="T609" s="10">
        <f t="shared" si="59"/>
        <v>42331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1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42141</v>
      </c>
      <c r="T610" s="10">
        <f t="shared" si="59"/>
        <v>42171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1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</v>
      </c>
      <c r="T611" s="10">
        <f t="shared" si="59"/>
        <v>42337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0">
        <f t="shared" si="58"/>
        <v>42087</v>
      </c>
      <c r="T612" s="10">
        <f t="shared" si="59"/>
        <v>42117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0">
        <f t="shared" si="58"/>
        <v>42329</v>
      </c>
      <c r="T613" s="10">
        <f t="shared" si="59"/>
        <v>42389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0">
        <f t="shared" si="58"/>
        <v>42585</v>
      </c>
      <c r="T614" s="10">
        <f t="shared" si="59"/>
        <v>42615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</v>
      </c>
      <c r="P615" s="6">
        <f t="shared" si="55"/>
        <v>105.93</v>
      </c>
      <c r="Q615" t="str">
        <f t="shared" si="56"/>
        <v>technology</v>
      </c>
      <c r="R615" t="str">
        <f t="shared" si="57"/>
        <v>web</v>
      </c>
      <c r="S615" s="10">
        <f t="shared" si="58"/>
        <v>42247</v>
      </c>
      <c r="T615" s="10">
        <f t="shared" si="59"/>
        <v>42278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0">
        <f t="shared" si="58"/>
        <v>42515</v>
      </c>
      <c r="T616" s="10">
        <f t="shared" si="59"/>
        <v>42545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0">
        <f t="shared" si="58"/>
        <v>42242</v>
      </c>
      <c r="T617" s="10">
        <f t="shared" si="59"/>
        <v>42272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0">
        <f t="shared" si="58"/>
        <v>42761</v>
      </c>
      <c r="T618" s="10">
        <f t="shared" si="59"/>
        <v>42791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</v>
      </c>
      <c r="T619" s="10">
        <f t="shared" si="59"/>
        <v>42132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0">
        <f t="shared" si="58"/>
        <v>42318</v>
      </c>
      <c r="T620" s="10">
        <f t="shared" si="59"/>
        <v>42348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0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41909</v>
      </c>
      <c r="T621" s="10">
        <f t="shared" si="59"/>
        <v>41969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41832</v>
      </c>
      <c r="T622" s="10">
        <f t="shared" si="59"/>
        <v>41877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42529</v>
      </c>
      <c r="T623" s="10">
        <f t="shared" si="59"/>
        <v>42559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6</v>
      </c>
      <c r="P624" s="6">
        <f t="shared" si="55"/>
        <v>37.89</v>
      </c>
      <c r="Q624" t="str">
        <f t="shared" si="56"/>
        <v>technology</v>
      </c>
      <c r="R624" t="str">
        <f t="shared" si="57"/>
        <v>web</v>
      </c>
      <c r="S624" s="10">
        <f t="shared" si="58"/>
        <v>42533</v>
      </c>
      <c r="T624" s="10">
        <f t="shared" si="59"/>
        <v>42553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0">
        <f t="shared" si="58"/>
        <v>42122</v>
      </c>
      <c r="T625" s="10">
        <f t="shared" si="59"/>
        <v>42152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0">
        <f t="shared" si="58"/>
        <v>42109</v>
      </c>
      <c r="T626" s="10">
        <f t="shared" si="59"/>
        <v>42139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0">
        <f t="shared" si="58"/>
        <v>42791</v>
      </c>
      <c r="T627" s="10">
        <f t="shared" si="59"/>
        <v>42821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</v>
      </c>
      <c r="P628" s="6">
        <f t="shared" si="55"/>
        <v>111.41</v>
      </c>
      <c r="Q628" t="str">
        <f t="shared" si="56"/>
        <v>technology</v>
      </c>
      <c r="R628" t="str">
        <f t="shared" si="57"/>
        <v>web</v>
      </c>
      <c r="S628" s="10">
        <f t="shared" si="58"/>
        <v>42199</v>
      </c>
      <c r="T628" s="10">
        <f t="shared" si="59"/>
        <v>42232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</v>
      </c>
      <c r="T629" s="10">
        <f t="shared" si="59"/>
        <v>42444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0">
        <f t="shared" si="58"/>
        <v>41804</v>
      </c>
      <c r="T630" s="10">
        <f t="shared" si="59"/>
        <v>41834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</v>
      </c>
      <c r="P631" s="6">
        <f t="shared" si="55"/>
        <v>116.67</v>
      </c>
      <c r="Q631" t="str">
        <f t="shared" si="56"/>
        <v>technology</v>
      </c>
      <c r="R631" t="str">
        <f t="shared" si="57"/>
        <v>web</v>
      </c>
      <c r="S631" s="10">
        <f t="shared" si="58"/>
        <v>42475</v>
      </c>
      <c r="T631" s="10">
        <f t="shared" si="59"/>
        <v>42505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0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42224</v>
      </c>
      <c r="T632" s="10">
        <f t="shared" si="59"/>
        <v>42253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</v>
      </c>
      <c r="P633" s="6">
        <f t="shared" si="55"/>
        <v>76.67</v>
      </c>
      <c r="Q633" t="str">
        <f t="shared" si="56"/>
        <v>technology</v>
      </c>
      <c r="R633" t="str">
        <f t="shared" si="57"/>
        <v>web</v>
      </c>
      <c r="S633" s="10">
        <f t="shared" si="58"/>
        <v>42490</v>
      </c>
      <c r="T633" s="10">
        <f t="shared" si="59"/>
        <v>42519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0">
        <f t="shared" si="58"/>
        <v>42304</v>
      </c>
      <c r="T634" s="10">
        <f t="shared" si="59"/>
        <v>42334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</v>
      </c>
      <c r="T635" s="10">
        <f t="shared" si="59"/>
        <v>42539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42032</v>
      </c>
      <c r="T636" s="10">
        <f t="shared" si="59"/>
        <v>42062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0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</v>
      </c>
      <c r="T637" s="10">
        <f t="shared" si="59"/>
        <v>42106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</v>
      </c>
      <c r="T638" s="10">
        <f t="shared" si="59"/>
        <v>42161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0">
        <f t="shared" si="58"/>
        <v>42763</v>
      </c>
      <c r="T639" s="10">
        <f t="shared" si="59"/>
        <v>42792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0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42760</v>
      </c>
      <c r="T640" s="10">
        <f t="shared" si="59"/>
        <v>42820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0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41866</v>
      </c>
      <c r="T641" s="10">
        <f t="shared" si="59"/>
        <v>41926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</v>
      </c>
      <c r="T642" s="10">
        <f t="shared" si="59"/>
        <v>42699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ROUND((E643/D643)*100,0)</f>
        <v>119</v>
      </c>
      <c r="P643" s="6">
        <f t="shared" ref="P643:P706" si="61">ROUND(AVERAGE(E643/L643),2)</f>
        <v>151.32</v>
      </c>
      <c r="Q643" t="str">
        <f t="shared" ref="Q643:Q706" si="62" xml:space="preserve"> LEFT(N643,FIND("/",N643)-1)</f>
        <v>technology</v>
      </c>
      <c r="R643" t="str">
        <f t="shared" ref="R643:R706" si="63" xml:space="preserve"> RIGHT(N643,LEN(N643)-FIND("/",N643))</f>
        <v>wearables</v>
      </c>
      <c r="S643" s="10">
        <f t="shared" ref="S643:S706" si="64">ROUND((((J643/60)/60)/24)+DATE(1970,1,1),0)</f>
        <v>42200</v>
      </c>
      <c r="T643" s="10">
        <f t="shared" ref="T643:T706" si="65">ROUND((((I643/60)/60)/24)+DATE(1970,1,1),0)</f>
        <v>42230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</v>
      </c>
      <c r="P644" s="6">
        <f t="shared" si="61"/>
        <v>134.36000000000001</v>
      </c>
      <c r="Q644" t="str">
        <f t="shared" si="62"/>
        <v>technology</v>
      </c>
      <c r="R644" t="str">
        <f t="shared" si="63"/>
        <v>wearables</v>
      </c>
      <c r="S644" s="10">
        <f t="shared" si="64"/>
        <v>42200</v>
      </c>
      <c r="T644" s="10">
        <f t="shared" si="65"/>
        <v>42236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106</v>
      </c>
      <c r="P645" s="6">
        <f t="shared" si="61"/>
        <v>174.03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42101</v>
      </c>
      <c r="T645" s="10">
        <f t="shared" si="65"/>
        <v>42156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</v>
      </c>
      <c r="P646" s="6">
        <f t="shared" si="61"/>
        <v>73.489999999999995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41899</v>
      </c>
      <c r="T646" s="10">
        <f t="shared" si="65"/>
        <v>41941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279</v>
      </c>
      <c r="P647" s="6">
        <f t="shared" si="61"/>
        <v>23.52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</v>
      </c>
      <c r="T647" s="10">
        <f t="shared" si="65"/>
        <v>42594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132</v>
      </c>
      <c r="P648" s="6">
        <f t="shared" si="61"/>
        <v>39.07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41833</v>
      </c>
      <c r="T648" s="10">
        <f t="shared" si="65"/>
        <v>41863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</v>
      </c>
      <c r="P649" s="6">
        <f t="shared" si="61"/>
        <v>125.94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42417</v>
      </c>
      <c r="T649" s="10">
        <f t="shared" si="65"/>
        <v>42447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127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41892</v>
      </c>
      <c r="T650" s="10">
        <f t="shared" si="65"/>
        <v>41927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140</v>
      </c>
      <c r="P651" s="6">
        <f t="shared" si="61"/>
        <v>42.67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41878</v>
      </c>
      <c r="T651" s="10">
        <f t="shared" si="65"/>
        <v>41899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</v>
      </c>
      <c r="P652" s="6">
        <f t="shared" si="61"/>
        <v>35.130000000000003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</v>
      </c>
      <c r="T652" s="10">
        <f t="shared" si="65"/>
        <v>41992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101</v>
      </c>
      <c r="P653" s="6">
        <f t="shared" si="61"/>
        <v>239.35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</v>
      </c>
      <c r="T653" s="10">
        <f t="shared" si="65"/>
        <v>41986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</v>
      </c>
      <c r="P654" s="6">
        <f t="shared" si="61"/>
        <v>107.64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42676</v>
      </c>
      <c r="T654" s="10">
        <f t="shared" si="65"/>
        <v>42706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</v>
      </c>
      <c r="P655" s="6">
        <f t="shared" si="61"/>
        <v>95.83</v>
      </c>
      <c r="Q655" t="str">
        <f t="shared" si="62"/>
        <v>technology</v>
      </c>
      <c r="R655" t="str">
        <f t="shared" si="63"/>
        <v>wearables</v>
      </c>
      <c r="S655" s="10">
        <f t="shared" si="64"/>
        <v>42200</v>
      </c>
      <c r="T655" s="10">
        <f t="shared" si="65"/>
        <v>42237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</v>
      </c>
      <c r="P656" s="6">
        <f t="shared" si="61"/>
        <v>31.66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42164</v>
      </c>
      <c r="T656" s="10">
        <f t="shared" si="65"/>
        <v>42194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147</v>
      </c>
      <c r="P657" s="6">
        <f t="shared" si="61"/>
        <v>42.89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42046</v>
      </c>
      <c r="T657" s="10">
        <f t="shared" si="65"/>
        <v>42076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214</v>
      </c>
      <c r="P658" s="6">
        <f t="shared" si="61"/>
        <v>122.74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42418</v>
      </c>
      <c r="T658" s="10">
        <f t="shared" si="65"/>
        <v>42478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126</v>
      </c>
      <c r="P659" s="6">
        <f t="shared" si="61"/>
        <v>190.45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42332</v>
      </c>
      <c r="T659" s="10">
        <f t="shared" si="65"/>
        <v>42362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</v>
      </c>
      <c r="P660" s="6">
        <f t="shared" si="61"/>
        <v>109.34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</v>
      </c>
      <c r="T660" s="10">
        <f t="shared" si="65"/>
        <v>42212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101</v>
      </c>
      <c r="P661" s="6">
        <f t="shared" si="61"/>
        <v>143.66999999999999</v>
      </c>
      <c r="Q661" t="str">
        <f t="shared" si="62"/>
        <v>technology</v>
      </c>
      <c r="R661" t="str">
        <f t="shared" si="63"/>
        <v>wearables</v>
      </c>
      <c r="S661" s="10">
        <f t="shared" si="64"/>
        <v>42210</v>
      </c>
      <c r="T661" s="10">
        <f t="shared" si="65"/>
        <v>42240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</v>
      </c>
      <c r="P662" s="6">
        <f t="shared" si="61"/>
        <v>84.94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41923</v>
      </c>
      <c r="T662" s="10">
        <f t="shared" si="65"/>
        <v>41953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1</v>
      </c>
      <c r="P663" s="6">
        <f t="shared" si="61"/>
        <v>10.56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42637</v>
      </c>
      <c r="T663" s="10">
        <f t="shared" si="65"/>
        <v>42667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</v>
      </c>
      <c r="T664" s="10">
        <f t="shared" si="65"/>
        <v>42020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42174</v>
      </c>
      <c r="T665" s="10">
        <f t="shared" si="65"/>
        <v>42204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8</v>
      </c>
      <c r="P666" s="6">
        <f t="shared" si="61"/>
        <v>31.17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42078</v>
      </c>
      <c r="T666" s="10">
        <f t="shared" si="65"/>
        <v>42108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19</v>
      </c>
      <c r="P667" s="6">
        <f t="shared" si="61"/>
        <v>155.33000000000001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42689</v>
      </c>
      <c r="T667" s="10">
        <f t="shared" si="65"/>
        <v>42749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0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41839</v>
      </c>
      <c r="T668" s="10">
        <f t="shared" si="65"/>
        <v>41869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</v>
      </c>
      <c r="P669" s="6">
        <f t="shared" si="61"/>
        <v>178.93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</v>
      </c>
      <c r="T669" s="10">
        <f t="shared" si="65"/>
        <v>42672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5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42091</v>
      </c>
      <c r="T670" s="10">
        <f t="shared" si="65"/>
        <v>42136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22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42528</v>
      </c>
      <c r="T671" s="10">
        <f t="shared" si="65"/>
        <v>42558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</v>
      </c>
      <c r="P672" s="6">
        <f t="shared" si="61"/>
        <v>85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42507</v>
      </c>
      <c r="T672" s="10">
        <f t="shared" si="65"/>
        <v>42540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</v>
      </c>
      <c r="P673" s="6">
        <f t="shared" si="61"/>
        <v>788.53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41985</v>
      </c>
      <c r="T673" s="10">
        <f t="shared" si="65"/>
        <v>42018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22</v>
      </c>
      <c r="P674" s="6">
        <f t="shared" si="61"/>
        <v>50.3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</v>
      </c>
      <c r="T674" s="10">
        <f t="shared" si="65"/>
        <v>42005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</v>
      </c>
      <c r="P675" s="6">
        <f t="shared" si="61"/>
        <v>68.33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41839</v>
      </c>
      <c r="T675" s="10">
        <f t="shared" si="65"/>
        <v>41884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</v>
      </c>
      <c r="T676" s="10">
        <f t="shared" si="65"/>
        <v>41863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15</v>
      </c>
      <c r="P677" s="6">
        <f t="shared" si="61"/>
        <v>34.270000000000003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41976</v>
      </c>
      <c r="T677" s="10">
        <f t="shared" si="65"/>
        <v>42005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</v>
      </c>
      <c r="P678" s="6">
        <f t="shared" si="61"/>
        <v>61.29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42013</v>
      </c>
      <c r="T678" s="10">
        <f t="shared" si="65"/>
        <v>42043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26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</v>
      </c>
      <c r="T679" s="10">
        <f t="shared" si="65"/>
        <v>42549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4</v>
      </c>
      <c r="P680" s="6">
        <f t="shared" si="61"/>
        <v>65.180000000000007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</v>
      </c>
      <c r="T680" s="10">
        <f t="shared" si="65"/>
        <v>42511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</v>
      </c>
      <c r="P681" s="6">
        <f t="shared" si="61"/>
        <v>93.9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42557</v>
      </c>
      <c r="T681" s="10">
        <f t="shared" si="65"/>
        <v>42617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26</v>
      </c>
      <c r="P682" s="6">
        <f t="shared" si="61"/>
        <v>150.65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41865</v>
      </c>
      <c r="T682" s="10">
        <f t="shared" si="65"/>
        <v>41900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42640</v>
      </c>
      <c r="T683" s="10">
        <f t="shared" si="65"/>
        <v>42670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42779</v>
      </c>
      <c r="T684" s="10">
        <f t="shared" si="65"/>
        <v>42809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1</v>
      </c>
      <c r="P685" s="6">
        <f t="shared" si="61"/>
        <v>99.33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42635</v>
      </c>
      <c r="T685" s="10">
        <f t="shared" si="65"/>
        <v>42675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</v>
      </c>
      <c r="P686" s="6">
        <f t="shared" si="61"/>
        <v>177.39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</v>
      </c>
      <c r="T686" s="10">
        <f t="shared" si="65"/>
        <v>41845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28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41972</v>
      </c>
      <c r="T687" s="10">
        <f t="shared" si="65"/>
        <v>42017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0">
        <f t="shared" si="64"/>
        <v>42190</v>
      </c>
      <c r="T688" s="10">
        <f t="shared" si="65"/>
        <v>42220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4</v>
      </c>
      <c r="P689" s="6">
        <f t="shared" si="61"/>
        <v>591.66999999999996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42712</v>
      </c>
      <c r="T689" s="10">
        <f t="shared" si="65"/>
        <v>42772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73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</v>
      </c>
      <c r="T690" s="10">
        <f t="shared" si="65"/>
        <v>42292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58</v>
      </c>
      <c r="P691" s="6">
        <f t="shared" si="61"/>
        <v>343.15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42676</v>
      </c>
      <c r="T691" s="10">
        <f t="shared" si="65"/>
        <v>42712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</v>
      </c>
      <c r="P692" s="6">
        <f t="shared" si="61"/>
        <v>72.59</v>
      </c>
      <c r="Q692" t="str">
        <f t="shared" si="62"/>
        <v>technology</v>
      </c>
      <c r="R692" t="str">
        <f t="shared" si="63"/>
        <v>wearables</v>
      </c>
      <c r="S692" s="10">
        <f t="shared" si="64"/>
        <v>42580</v>
      </c>
      <c r="T692" s="10">
        <f t="shared" si="65"/>
        <v>42622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1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</v>
      </c>
      <c r="T693" s="10">
        <f t="shared" si="65"/>
        <v>42186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7</v>
      </c>
      <c r="P694" s="6">
        <f t="shared" si="61"/>
        <v>6.5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</v>
      </c>
      <c r="T694" s="10">
        <f t="shared" si="65"/>
        <v>42726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</v>
      </c>
      <c r="P695" s="6">
        <f t="shared" si="61"/>
        <v>119.39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42095</v>
      </c>
      <c r="T695" s="10">
        <f t="shared" si="65"/>
        <v>42125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</v>
      </c>
      <c r="P696" s="6">
        <f t="shared" si="61"/>
        <v>84.29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42738</v>
      </c>
      <c r="T696" s="10">
        <f t="shared" si="65"/>
        <v>42768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</v>
      </c>
      <c r="P697" s="6">
        <f t="shared" si="61"/>
        <v>90.86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41914</v>
      </c>
      <c r="T697" s="10">
        <f t="shared" si="65"/>
        <v>41944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0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41816</v>
      </c>
      <c r="T698" s="10">
        <f t="shared" si="65"/>
        <v>41846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</v>
      </c>
      <c r="P699" s="6">
        <f t="shared" si="61"/>
        <v>20.34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42389</v>
      </c>
      <c r="T699" s="10">
        <f t="shared" si="65"/>
        <v>42404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</v>
      </c>
      <c r="P700" s="6">
        <f t="shared" si="61"/>
        <v>530.69000000000005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41867</v>
      </c>
      <c r="T700" s="10">
        <f t="shared" si="65"/>
        <v>41900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</v>
      </c>
      <c r="P701" s="6">
        <f t="shared" si="61"/>
        <v>120.39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</v>
      </c>
      <c r="T701" s="10">
        <f t="shared" si="65"/>
        <v>41601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3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42716</v>
      </c>
      <c r="T702" s="10">
        <f t="shared" si="65"/>
        <v>42746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27</v>
      </c>
      <c r="P703" s="6">
        <f t="shared" si="61"/>
        <v>291.33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41814</v>
      </c>
      <c r="T703" s="10">
        <f t="shared" si="65"/>
        <v>41844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31</v>
      </c>
      <c r="P704" s="6">
        <f t="shared" si="61"/>
        <v>124.92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42669</v>
      </c>
      <c r="T704" s="10">
        <f t="shared" si="65"/>
        <v>42699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6</v>
      </c>
      <c r="P705" s="6">
        <f t="shared" si="61"/>
        <v>119.57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42712</v>
      </c>
      <c r="T705" s="10">
        <f t="shared" si="65"/>
        <v>42767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1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</v>
      </c>
      <c r="T706" s="10">
        <f t="shared" si="65"/>
        <v>42786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ROUND((E707/D707)*100,0)</f>
        <v>1</v>
      </c>
      <c r="P707" s="6">
        <f t="shared" ref="P707:P770" si="67">ROUND(AVERAGE(E707/L707),2)</f>
        <v>195.4</v>
      </c>
      <c r="Q707" t="str">
        <f t="shared" ref="Q707:Q770" si="68" xml:space="preserve"> LEFT(N707,FIND("/",N707)-1)</f>
        <v>technology</v>
      </c>
      <c r="R707" t="str">
        <f t="shared" ref="R707:R770" si="69" xml:space="preserve"> RIGHT(N707,LEN(N707)-FIND("/",N707))</f>
        <v>wearables</v>
      </c>
      <c r="S707" s="10">
        <f t="shared" ref="S707:S770" si="70">ROUND((((J707/60)/60)/24)+DATE(1970,1,1),0)</f>
        <v>42726</v>
      </c>
      <c r="T707" s="10">
        <f t="shared" ref="T707:T770" si="71">ROUND((((I707/60)/60)/24)+DATE(1970,1,1),0)</f>
        <v>42756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42677</v>
      </c>
      <c r="T708" s="10">
        <f t="shared" si="71"/>
        <v>42719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79</v>
      </c>
      <c r="P709" s="6">
        <f t="shared" si="67"/>
        <v>117.7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42697</v>
      </c>
      <c r="T709" s="10">
        <f t="shared" si="71"/>
        <v>42737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</v>
      </c>
      <c r="P710" s="6">
        <f t="shared" si="67"/>
        <v>23.95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41836</v>
      </c>
      <c r="T710" s="10">
        <f t="shared" si="71"/>
        <v>41896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</v>
      </c>
      <c r="T711" s="10">
        <f t="shared" si="71"/>
        <v>41978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41838</v>
      </c>
      <c r="T712" s="10">
        <f t="shared" si="71"/>
        <v>41871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34</v>
      </c>
      <c r="P713" s="6">
        <f t="shared" si="67"/>
        <v>99.97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</v>
      </c>
      <c r="T713" s="10">
        <f t="shared" si="71"/>
        <v>42719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42385</v>
      </c>
      <c r="T714" s="10">
        <f t="shared" si="71"/>
        <v>42415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1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42497</v>
      </c>
      <c r="T715" s="10">
        <f t="shared" si="71"/>
        <v>42527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15</v>
      </c>
      <c r="P716" s="6">
        <f t="shared" si="67"/>
        <v>80.319999999999993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42735</v>
      </c>
      <c r="T716" s="10">
        <f t="shared" si="71"/>
        <v>42795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</v>
      </c>
      <c r="T717" s="10">
        <f t="shared" si="71"/>
        <v>42313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</v>
      </c>
      <c r="P718" s="6">
        <f t="shared" si="67"/>
        <v>44.69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41941</v>
      </c>
      <c r="T718" s="10">
        <f t="shared" si="71"/>
        <v>41974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41858</v>
      </c>
      <c r="T719" s="10">
        <f t="shared" si="71"/>
        <v>41888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1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42753</v>
      </c>
      <c r="T720" s="10">
        <f t="shared" si="71"/>
        <v>42784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</v>
      </c>
      <c r="T721" s="10">
        <f t="shared" si="71"/>
        <v>42423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144</v>
      </c>
      <c r="P722" s="6">
        <f t="shared" si="67"/>
        <v>66.709999999999994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40910</v>
      </c>
      <c r="T722" s="10">
        <f t="shared" si="71"/>
        <v>40938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</v>
      </c>
      <c r="P723" s="6">
        <f t="shared" si="67"/>
        <v>84.14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41808</v>
      </c>
      <c r="T723" s="10">
        <f t="shared" si="71"/>
        <v>41853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</v>
      </c>
      <c r="P724" s="6">
        <f t="shared" si="67"/>
        <v>215.73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40978</v>
      </c>
      <c r="T724" s="10">
        <f t="shared" si="71"/>
        <v>41008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42185</v>
      </c>
      <c r="T725" s="10">
        <f t="shared" si="71"/>
        <v>42215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</v>
      </c>
      <c r="P726" s="6">
        <f t="shared" si="67"/>
        <v>51.63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40695</v>
      </c>
      <c r="T726" s="10">
        <f t="shared" si="71"/>
        <v>40725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</v>
      </c>
      <c r="P727" s="6">
        <f t="shared" si="67"/>
        <v>143.36000000000001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42322</v>
      </c>
      <c r="T727" s="10">
        <f t="shared" si="71"/>
        <v>42352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</v>
      </c>
      <c r="P728" s="6">
        <f t="shared" si="67"/>
        <v>72.430000000000007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</v>
      </c>
      <c r="T728" s="10">
        <f t="shared" si="71"/>
        <v>41376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156</v>
      </c>
      <c r="P729" s="6">
        <f t="shared" si="67"/>
        <v>36.53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</v>
      </c>
      <c r="T729" s="10">
        <f t="shared" si="71"/>
        <v>41289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106</v>
      </c>
      <c r="P730" s="6">
        <f t="shared" si="67"/>
        <v>60.9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40732</v>
      </c>
      <c r="T730" s="10">
        <f t="shared" si="71"/>
        <v>40777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131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</v>
      </c>
      <c r="T731" s="10">
        <f t="shared" si="71"/>
        <v>41171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</v>
      </c>
      <c r="P732" s="6">
        <f t="shared" si="67"/>
        <v>99.77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40855</v>
      </c>
      <c r="T732" s="10">
        <f t="shared" si="71"/>
        <v>40885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 s="6">
        <f t="shared" si="67"/>
        <v>88.73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40880</v>
      </c>
      <c r="T733" s="10">
        <f t="shared" si="71"/>
        <v>40930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 s="6">
        <f t="shared" si="67"/>
        <v>4.92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</v>
      </c>
      <c r="T734" s="10">
        <f t="shared" si="71"/>
        <v>41546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</v>
      </c>
      <c r="P735" s="6">
        <f t="shared" si="67"/>
        <v>17.82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</v>
      </c>
      <c r="T735" s="10">
        <f t="shared" si="71"/>
        <v>41628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126</v>
      </c>
      <c r="P736" s="6">
        <f t="shared" si="67"/>
        <v>187.19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</v>
      </c>
      <c r="T736" s="10">
        <f t="shared" si="71"/>
        <v>42133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</v>
      </c>
      <c r="P737" s="6">
        <f t="shared" si="67"/>
        <v>234.81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</v>
      </c>
      <c r="T737" s="10">
        <f t="shared" si="71"/>
        <v>41977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</v>
      </c>
      <c r="P738" s="6">
        <f t="shared" si="67"/>
        <v>105.05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41580</v>
      </c>
      <c r="T738" s="10">
        <f t="shared" si="71"/>
        <v>41599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</v>
      </c>
      <c r="P739" s="6">
        <f t="shared" si="67"/>
        <v>56.67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</v>
      </c>
      <c r="T739" s="10">
        <f t="shared" si="71"/>
        <v>41685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107</v>
      </c>
      <c r="P740" s="6">
        <f t="shared" si="67"/>
        <v>39.049999999999997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41944</v>
      </c>
      <c r="T740" s="10">
        <f t="shared" si="71"/>
        <v>41974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</v>
      </c>
      <c r="P741" s="6">
        <f t="shared" si="67"/>
        <v>68.349999999999994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41830</v>
      </c>
      <c r="T741" s="10">
        <f t="shared" si="71"/>
        <v>41863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</v>
      </c>
      <c r="P742" s="6">
        <f t="shared" si="67"/>
        <v>169.58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</v>
      </c>
      <c r="T742" s="10">
        <f t="shared" si="71"/>
        <v>42176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</v>
      </c>
      <c r="P743" s="6">
        <f t="shared" si="67"/>
        <v>141.41999999999999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41402</v>
      </c>
      <c r="T743" s="10">
        <f t="shared" si="71"/>
        <v>41437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111</v>
      </c>
      <c r="P744" s="6">
        <f t="shared" si="67"/>
        <v>67.39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41690</v>
      </c>
      <c r="T744" s="10">
        <f t="shared" si="71"/>
        <v>41720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 s="6">
        <f t="shared" si="67"/>
        <v>54.27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40991</v>
      </c>
      <c r="T745" s="10">
        <f t="shared" si="71"/>
        <v>41016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</v>
      </c>
      <c r="P746" s="6">
        <f t="shared" si="67"/>
        <v>82.52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41227</v>
      </c>
      <c r="T746" s="10">
        <f t="shared" si="71"/>
        <v>41257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</v>
      </c>
      <c r="P747" s="6">
        <f t="shared" si="67"/>
        <v>53.73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41368</v>
      </c>
      <c r="T747" s="10">
        <f t="shared" si="71"/>
        <v>41398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</v>
      </c>
      <c r="P748" s="6">
        <f t="shared" si="67"/>
        <v>34.21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</v>
      </c>
      <c r="T748" s="10">
        <f t="shared" si="71"/>
        <v>41175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</v>
      </c>
      <c r="P749" s="6">
        <f t="shared" si="67"/>
        <v>127.33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41989</v>
      </c>
      <c r="T749" s="10">
        <f t="shared" si="71"/>
        <v>42019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</v>
      </c>
      <c r="P750" s="6">
        <f t="shared" si="67"/>
        <v>45.57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41832</v>
      </c>
      <c r="T750" s="10">
        <f t="shared" si="71"/>
        <v>41862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106</v>
      </c>
      <c r="P751" s="6">
        <f t="shared" si="67"/>
        <v>95.96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42734</v>
      </c>
      <c r="T751" s="10">
        <f t="shared" si="71"/>
        <v>42764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103</v>
      </c>
      <c r="P752" s="6">
        <f t="shared" si="67"/>
        <v>77.27</v>
      </c>
      <c r="Q752" t="str">
        <f t="shared" si="68"/>
        <v>publishing</v>
      </c>
      <c r="R752" t="str">
        <f t="shared" si="69"/>
        <v>nonfiction</v>
      </c>
      <c r="S752" s="10">
        <f t="shared" si="70"/>
        <v>41300</v>
      </c>
      <c r="T752" s="10">
        <f t="shared" si="71"/>
        <v>41330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119</v>
      </c>
      <c r="P753" s="6">
        <f t="shared" si="67"/>
        <v>57.34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40714</v>
      </c>
      <c r="T753" s="10">
        <f t="shared" si="71"/>
        <v>40760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112</v>
      </c>
      <c r="P754" s="6">
        <f t="shared" si="67"/>
        <v>53.19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</v>
      </c>
      <c r="T754" s="10">
        <f t="shared" si="71"/>
        <v>42659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 s="6">
        <f t="shared" si="67"/>
        <v>492.31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42020</v>
      </c>
      <c r="T755" s="10">
        <f t="shared" si="71"/>
        <v>42050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104</v>
      </c>
      <c r="P756" s="6">
        <f t="shared" si="67"/>
        <v>42.35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41250</v>
      </c>
      <c r="T756" s="10">
        <f t="shared" si="71"/>
        <v>41280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102</v>
      </c>
      <c r="P757" s="6">
        <f t="shared" si="67"/>
        <v>37.47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41384</v>
      </c>
      <c r="T757" s="10">
        <f t="shared" si="71"/>
        <v>41414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118</v>
      </c>
      <c r="P758" s="6">
        <f t="shared" si="67"/>
        <v>37.450000000000003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40591</v>
      </c>
      <c r="T758" s="10">
        <f t="shared" si="71"/>
        <v>40652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 s="6">
        <f t="shared" si="67"/>
        <v>33.06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</v>
      </c>
      <c r="T759" s="10">
        <f t="shared" si="71"/>
        <v>41249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 s="6">
        <f t="shared" si="67"/>
        <v>134.21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40430</v>
      </c>
      <c r="T760" s="10">
        <f t="shared" si="71"/>
        <v>40460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102</v>
      </c>
      <c r="P761" s="6">
        <f t="shared" si="67"/>
        <v>51.47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</v>
      </c>
      <c r="T761" s="10">
        <f t="shared" si="71"/>
        <v>41829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0">
        <f t="shared" si="70"/>
        <v>42671</v>
      </c>
      <c r="T762" s="10">
        <f t="shared" si="71"/>
        <v>42701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5</v>
      </c>
      <c r="P763" s="6">
        <f t="shared" si="67"/>
        <v>39.17</v>
      </c>
      <c r="Q763" t="str">
        <f t="shared" si="68"/>
        <v>publishing</v>
      </c>
      <c r="R763" t="str">
        <f t="shared" si="69"/>
        <v>fiction</v>
      </c>
      <c r="S763" s="10">
        <f t="shared" si="70"/>
        <v>41643</v>
      </c>
      <c r="T763" s="10">
        <f t="shared" si="71"/>
        <v>41673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0">
        <f t="shared" si="70"/>
        <v>42691</v>
      </c>
      <c r="T764" s="10">
        <f t="shared" si="71"/>
        <v>42708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</v>
      </c>
      <c r="T765" s="10">
        <f t="shared" si="71"/>
        <v>41501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0">
        <f t="shared" si="70"/>
        <v>42227</v>
      </c>
      <c r="T766" s="10">
        <f t="shared" si="71"/>
        <v>42257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</v>
      </c>
      <c r="P767" s="6">
        <f t="shared" si="67"/>
        <v>57.3</v>
      </c>
      <c r="Q767" t="str">
        <f t="shared" si="68"/>
        <v>publishing</v>
      </c>
      <c r="R767" t="str">
        <f t="shared" si="69"/>
        <v>fiction</v>
      </c>
      <c r="S767" s="10">
        <f t="shared" si="70"/>
        <v>41902</v>
      </c>
      <c r="T767" s="10">
        <f t="shared" si="71"/>
        <v>41932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0">
        <f t="shared" si="70"/>
        <v>42022</v>
      </c>
      <c r="T768" s="10">
        <f t="shared" si="71"/>
        <v>42052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4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</v>
      </c>
      <c r="T769" s="10">
        <f t="shared" si="71"/>
        <v>42145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0">
        <f t="shared" si="70"/>
        <v>41594</v>
      </c>
      <c r="T770" s="10">
        <f t="shared" si="71"/>
        <v>41624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ROUND((E771/D771)*100,0)</f>
        <v>41</v>
      </c>
      <c r="P771" s="6">
        <f t="shared" ref="P771:P834" si="73">ROUND(AVERAGE(E771/L771),2)</f>
        <v>31.85</v>
      </c>
      <c r="Q771" t="str">
        <f t="shared" ref="Q771:Q834" si="74" xml:space="preserve"> LEFT(N771,FIND("/",N771)-1)</f>
        <v>publishing</v>
      </c>
      <c r="R771" t="str">
        <f t="shared" ref="R771:R834" si="75" xml:space="preserve"> RIGHT(N771,LEN(N771)-FIND("/",N771))</f>
        <v>fiction</v>
      </c>
      <c r="S771" s="10">
        <f t="shared" ref="S771:S834" si="76">ROUND((((J771/60)/60)/24)+DATE(1970,1,1),0)</f>
        <v>41605</v>
      </c>
      <c r="T771" s="10">
        <f t="shared" ref="T771:T834" si="77">ROUND((((I771/60)/60)/24)+DATE(1970,1,1),0)</f>
        <v>41635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0">
        <f t="shared" si="76"/>
        <v>41290</v>
      </c>
      <c r="T772" s="10">
        <f t="shared" si="77"/>
        <v>41330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0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42350</v>
      </c>
      <c r="T773" s="10">
        <f t="shared" si="77"/>
        <v>42400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</v>
      </c>
      <c r="T774" s="10">
        <f t="shared" si="77"/>
        <v>40118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1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42101</v>
      </c>
      <c r="T775" s="10">
        <f t="shared" si="77"/>
        <v>42135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41664</v>
      </c>
      <c r="T776" s="10">
        <f t="shared" si="77"/>
        <v>41694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</v>
      </c>
      <c r="T777" s="10">
        <f t="shared" si="77"/>
        <v>40893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</v>
      </c>
      <c r="P778" s="6">
        <f t="shared" si="73"/>
        <v>63.12</v>
      </c>
      <c r="Q778" t="str">
        <f t="shared" si="74"/>
        <v>publishing</v>
      </c>
      <c r="R778" t="str">
        <f t="shared" si="75"/>
        <v>fiction</v>
      </c>
      <c r="S778" s="10">
        <f t="shared" si="76"/>
        <v>42251</v>
      </c>
      <c r="T778" s="10">
        <f t="shared" si="77"/>
        <v>42288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1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41457</v>
      </c>
      <c r="T779" s="10">
        <f t="shared" si="77"/>
        <v>41487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41730</v>
      </c>
      <c r="T780" s="10">
        <f t="shared" si="77"/>
        <v>41760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3</v>
      </c>
      <c r="P781" s="6">
        <f t="shared" si="73"/>
        <v>66.67</v>
      </c>
      <c r="Q781" t="str">
        <f t="shared" si="74"/>
        <v>publishing</v>
      </c>
      <c r="R781" t="str">
        <f t="shared" si="75"/>
        <v>fiction</v>
      </c>
      <c r="S781" s="10">
        <f t="shared" si="76"/>
        <v>40437</v>
      </c>
      <c r="T781" s="10">
        <f t="shared" si="77"/>
        <v>40466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 s="6">
        <f t="shared" si="73"/>
        <v>38.520000000000003</v>
      </c>
      <c r="Q782" t="str">
        <f t="shared" si="74"/>
        <v>music</v>
      </c>
      <c r="R782" t="str">
        <f t="shared" si="75"/>
        <v>rock</v>
      </c>
      <c r="S782" s="10">
        <f t="shared" si="76"/>
        <v>40637</v>
      </c>
      <c r="T782" s="10">
        <f t="shared" si="77"/>
        <v>40667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</v>
      </c>
      <c r="P783" s="6">
        <f t="shared" si="73"/>
        <v>42.61</v>
      </c>
      <c r="Q783" t="str">
        <f t="shared" si="74"/>
        <v>music</v>
      </c>
      <c r="R783" t="str">
        <f t="shared" si="75"/>
        <v>rock</v>
      </c>
      <c r="S783" s="10">
        <f t="shared" si="76"/>
        <v>41403</v>
      </c>
      <c r="T783" s="10">
        <f t="shared" si="77"/>
        <v>41433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41117</v>
      </c>
      <c r="T784" s="10">
        <f t="shared" si="77"/>
        <v>41147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</v>
      </c>
      <c r="P785" s="6">
        <f t="shared" si="73"/>
        <v>63.49</v>
      </c>
      <c r="Q785" t="str">
        <f t="shared" si="74"/>
        <v>music</v>
      </c>
      <c r="R785" t="str">
        <f t="shared" si="75"/>
        <v>rock</v>
      </c>
      <c r="S785" s="10">
        <f t="shared" si="76"/>
        <v>40988</v>
      </c>
      <c r="T785" s="10">
        <f t="shared" si="77"/>
        <v>41027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103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</v>
      </c>
      <c r="T786" s="10">
        <f t="shared" si="77"/>
        <v>41715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181</v>
      </c>
      <c r="P787" s="6">
        <f t="shared" si="73"/>
        <v>31.14</v>
      </c>
      <c r="Q787" t="str">
        <f t="shared" si="74"/>
        <v>music</v>
      </c>
      <c r="R787" t="str">
        <f t="shared" si="75"/>
        <v>rock</v>
      </c>
      <c r="S787" s="10">
        <f t="shared" si="76"/>
        <v>41304</v>
      </c>
      <c r="T787" s="10">
        <f t="shared" si="77"/>
        <v>41334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143</v>
      </c>
      <c r="P788" s="6">
        <f t="shared" si="73"/>
        <v>162.27000000000001</v>
      </c>
      <c r="Q788" t="str">
        <f t="shared" si="74"/>
        <v>music</v>
      </c>
      <c r="R788" t="str">
        <f t="shared" si="75"/>
        <v>rock</v>
      </c>
      <c r="S788" s="10">
        <f t="shared" si="76"/>
        <v>40983</v>
      </c>
      <c r="T788" s="10">
        <f t="shared" si="77"/>
        <v>41041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</v>
      </c>
      <c r="P789" s="6">
        <f t="shared" si="73"/>
        <v>80.59</v>
      </c>
      <c r="Q789" t="str">
        <f t="shared" si="74"/>
        <v>music</v>
      </c>
      <c r="R789" t="str">
        <f t="shared" si="75"/>
        <v>rock</v>
      </c>
      <c r="S789" s="10">
        <f t="shared" si="76"/>
        <v>41550</v>
      </c>
      <c r="T789" s="10">
        <f t="shared" si="77"/>
        <v>41580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204</v>
      </c>
      <c r="P790" s="6">
        <f t="shared" si="73"/>
        <v>59.85</v>
      </c>
      <c r="Q790" t="str">
        <f t="shared" si="74"/>
        <v>music</v>
      </c>
      <c r="R790" t="str">
        <f t="shared" si="75"/>
        <v>rock</v>
      </c>
      <c r="S790" s="10">
        <f t="shared" si="76"/>
        <v>41059</v>
      </c>
      <c r="T790" s="10">
        <f t="shared" si="77"/>
        <v>41097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</v>
      </c>
      <c r="P791" s="6">
        <f t="shared" si="73"/>
        <v>132.86000000000001</v>
      </c>
      <c r="Q791" t="str">
        <f t="shared" si="74"/>
        <v>music</v>
      </c>
      <c r="R791" t="str">
        <f t="shared" si="75"/>
        <v>rock</v>
      </c>
      <c r="S791" s="10">
        <f t="shared" si="76"/>
        <v>41277</v>
      </c>
      <c r="T791" s="10">
        <f t="shared" si="77"/>
        <v>41295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</v>
      </c>
      <c r="P792" s="6">
        <f t="shared" si="73"/>
        <v>92.55</v>
      </c>
      <c r="Q792" t="str">
        <f t="shared" si="74"/>
        <v>music</v>
      </c>
      <c r="R792" t="str">
        <f t="shared" si="75"/>
        <v>rock</v>
      </c>
      <c r="S792" s="10">
        <f t="shared" si="76"/>
        <v>41276</v>
      </c>
      <c r="T792" s="10">
        <f t="shared" si="77"/>
        <v>41306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104</v>
      </c>
      <c r="P793" s="6">
        <f t="shared" si="73"/>
        <v>60.86</v>
      </c>
      <c r="Q793" t="str">
        <f t="shared" si="74"/>
        <v>music</v>
      </c>
      <c r="R793" t="str">
        <f t="shared" si="75"/>
        <v>rock</v>
      </c>
      <c r="S793" s="10">
        <f t="shared" si="76"/>
        <v>41558</v>
      </c>
      <c r="T793" s="10">
        <f t="shared" si="77"/>
        <v>41591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</v>
      </c>
      <c r="P794" s="6">
        <f t="shared" si="73"/>
        <v>41.85</v>
      </c>
      <c r="Q794" t="str">
        <f t="shared" si="74"/>
        <v>music</v>
      </c>
      <c r="R794" t="str">
        <f t="shared" si="75"/>
        <v>rock</v>
      </c>
      <c r="S794" s="10">
        <f t="shared" si="76"/>
        <v>41556</v>
      </c>
      <c r="T794" s="10">
        <f t="shared" si="77"/>
        <v>41586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103</v>
      </c>
      <c r="P795" s="6">
        <f t="shared" si="73"/>
        <v>88.33</v>
      </c>
      <c r="Q795" t="str">
        <f t="shared" si="74"/>
        <v>music</v>
      </c>
      <c r="R795" t="str">
        <f t="shared" si="75"/>
        <v>rock</v>
      </c>
      <c r="S795" s="10">
        <f t="shared" si="76"/>
        <v>41443</v>
      </c>
      <c r="T795" s="10">
        <f t="shared" si="77"/>
        <v>41458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</v>
      </c>
      <c r="P796" s="6">
        <f t="shared" si="73"/>
        <v>158.96</v>
      </c>
      <c r="Q796" t="str">
        <f t="shared" si="74"/>
        <v>music</v>
      </c>
      <c r="R796" t="str">
        <f t="shared" si="75"/>
        <v>rock</v>
      </c>
      <c r="S796" s="10">
        <f t="shared" si="76"/>
        <v>40736</v>
      </c>
      <c r="T796" s="10">
        <f t="shared" si="77"/>
        <v>40792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112</v>
      </c>
      <c r="P797" s="6">
        <f t="shared" si="73"/>
        <v>85.05</v>
      </c>
      <c r="Q797" t="str">
        <f t="shared" si="74"/>
        <v>music</v>
      </c>
      <c r="R797" t="str">
        <f t="shared" si="75"/>
        <v>rock</v>
      </c>
      <c r="S797" s="10">
        <f t="shared" si="76"/>
        <v>40964</v>
      </c>
      <c r="T797" s="10">
        <f t="shared" si="77"/>
        <v>41006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</v>
      </c>
      <c r="P798" s="6">
        <f t="shared" si="73"/>
        <v>112.61</v>
      </c>
      <c r="Q798" t="str">
        <f t="shared" si="74"/>
        <v>music</v>
      </c>
      <c r="R798" t="str">
        <f t="shared" si="75"/>
        <v>rock</v>
      </c>
      <c r="S798" s="10">
        <f t="shared" si="76"/>
        <v>41503</v>
      </c>
      <c r="T798" s="10">
        <f t="shared" si="77"/>
        <v>41533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108</v>
      </c>
      <c r="P799" s="6">
        <f t="shared" si="73"/>
        <v>45.44</v>
      </c>
      <c r="Q799" t="str">
        <f t="shared" si="74"/>
        <v>music</v>
      </c>
      <c r="R799" t="str">
        <f t="shared" si="75"/>
        <v>rock</v>
      </c>
      <c r="S799" s="10">
        <f t="shared" si="76"/>
        <v>40997</v>
      </c>
      <c r="T799" s="10">
        <f t="shared" si="77"/>
        <v>41028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115</v>
      </c>
      <c r="P800" s="6">
        <f t="shared" si="73"/>
        <v>46.22</v>
      </c>
      <c r="Q800" t="str">
        <f t="shared" si="74"/>
        <v>music</v>
      </c>
      <c r="R800" t="str">
        <f t="shared" si="75"/>
        <v>rock</v>
      </c>
      <c r="S800" s="10">
        <f t="shared" si="76"/>
        <v>41883</v>
      </c>
      <c r="T800" s="10">
        <f t="shared" si="77"/>
        <v>41913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</v>
      </c>
      <c r="P801" s="6">
        <f t="shared" si="73"/>
        <v>178.61</v>
      </c>
      <c r="Q801" t="str">
        <f t="shared" si="74"/>
        <v>music</v>
      </c>
      <c r="R801" t="str">
        <f t="shared" si="75"/>
        <v>rock</v>
      </c>
      <c r="S801" s="10">
        <f t="shared" si="76"/>
        <v>40997</v>
      </c>
      <c r="T801" s="10">
        <f t="shared" si="77"/>
        <v>41027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</v>
      </c>
      <c r="T802" s="10">
        <f t="shared" si="77"/>
        <v>41893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112</v>
      </c>
      <c r="P803" s="6">
        <f t="shared" si="73"/>
        <v>43.73</v>
      </c>
      <c r="Q803" t="str">
        <f t="shared" si="74"/>
        <v>music</v>
      </c>
      <c r="R803" t="str">
        <f t="shared" si="75"/>
        <v>rock</v>
      </c>
      <c r="S803" s="10">
        <f t="shared" si="76"/>
        <v>40696</v>
      </c>
      <c r="T803" s="10">
        <f t="shared" si="77"/>
        <v>40726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</v>
      </c>
      <c r="P804" s="6">
        <f t="shared" si="73"/>
        <v>81.069999999999993</v>
      </c>
      <c r="Q804" t="str">
        <f t="shared" si="74"/>
        <v>music</v>
      </c>
      <c r="R804" t="str">
        <f t="shared" si="75"/>
        <v>rock</v>
      </c>
      <c r="S804" s="10">
        <f t="shared" si="76"/>
        <v>41123</v>
      </c>
      <c r="T804" s="10">
        <f t="shared" si="77"/>
        <v>41169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</v>
      </c>
      <c r="P805" s="6">
        <f t="shared" si="73"/>
        <v>74.61</v>
      </c>
      <c r="Q805" t="str">
        <f t="shared" si="74"/>
        <v>music</v>
      </c>
      <c r="R805" t="str">
        <f t="shared" si="75"/>
        <v>rock</v>
      </c>
      <c r="S805" s="10">
        <f t="shared" si="76"/>
        <v>40666</v>
      </c>
      <c r="T805" s="10">
        <f t="shared" si="77"/>
        <v>40692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 s="6">
        <f t="shared" si="73"/>
        <v>305.56</v>
      </c>
      <c r="Q806" t="str">
        <f t="shared" si="74"/>
        <v>music</v>
      </c>
      <c r="R806" t="str">
        <f t="shared" si="75"/>
        <v>rock</v>
      </c>
      <c r="S806" s="10">
        <f t="shared" si="76"/>
        <v>40730</v>
      </c>
      <c r="T806" s="10">
        <f t="shared" si="77"/>
        <v>40747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 s="6">
        <f t="shared" si="73"/>
        <v>58.33</v>
      </c>
      <c r="Q807" t="str">
        <f t="shared" si="74"/>
        <v>music</v>
      </c>
      <c r="R807" t="str">
        <f t="shared" si="75"/>
        <v>rock</v>
      </c>
      <c r="S807" s="10">
        <f t="shared" si="76"/>
        <v>40691</v>
      </c>
      <c r="T807" s="10">
        <f t="shared" si="77"/>
        <v>40741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</v>
      </c>
      <c r="P808" s="6">
        <f t="shared" si="73"/>
        <v>117.68</v>
      </c>
      <c r="Q808" t="str">
        <f t="shared" si="74"/>
        <v>music</v>
      </c>
      <c r="R808" t="str">
        <f t="shared" si="75"/>
        <v>rock</v>
      </c>
      <c r="S808" s="10">
        <f t="shared" si="76"/>
        <v>40764</v>
      </c>
      <c r="T808" s="10">
        <f t="shared" si="77"/>
        <v>40794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</v>
      </c>
      <c r="P809" s="6">
        <f t="shared" si="73"/>
        <v>73.77</v>
      </c>
      <c r="Q809" t="str">
        <f t="shared" si="74"/>
        <v>music</v>
      </c>
      <c r="R809" t="str">
        <f t="shared" si="75"/>
        <v>rock</v>
      </c>
      <c r="S809" s="10">
        <f t="shared" si="76"/>
        <v>42760</v>
      </c>
      <c r="T809" s="10">
        <f t="shared" si="77"/>
        <v>42795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 s="6">
        <f t="shared" si="73"/>
        <v>104.65</v>
      </c>
      <c r="Q810" t="str">
        <f t="shared" si="74"/>
        <v>music</v>
      </c>
      <c r="R810" t="str">
        <f t="shared" si="75"/>
        <v>rock</v>
      </c>
      <c r="S810" s="10">
        <f t="shared" si="76"/>
        <v>41962</v>
      </c>
      <c r="T810" s="10">
        <f t="shared" si="77"/>
        <v>41995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104</v>
      </c>
      <c r="P811" s="6">
        <f t="shared" si="73"/>
        <v>79.83</v>
      </c>
      <c r="Q811" t="str">
        <f t="shared" si="74"/>
        <v>music</v>
      </c>
      <c r="R811" t="str">
        <f t="shared" si="75"/>
        <v>rock</v>
      </c>
      <c r="S811" s="10">
        <f t="shared" si="76"/>
        <v>41629</v>
      </c>
      <c r="T811" s="10">
        <f t="shared" si="77"/>
        <v>41659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 s="6">
        <f t="shared" si="73"/>
        <v>58.33</v>
      </c>
      <c r="Q812" t="str">
        <f t="shared" si="74"/>
        <v>music</v>
      </c>
      <c r="R812" t="str">
        <f t="shared" si="75"/>
        <v>rock</v>
      </c>
      <c r="S812" s="10">
        <f t="shared" si="76"/>
        <v>41123</v>
      </c>
      <c r="T812" s="10">
        <f t="shared" si="77"/>
        <v>41153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 s="6">
        <f t="shared" si="73"/>
        <v>86.67</v>
      </c>
      <c r="Q813" t="str">
        <f t="shared" si="74"/>
        <v>music</v>
      </c>
      <c r="R813" t="str">
        <f t="shared" si="75"/>
        <v>rock</v>
      </c>
      <c r="S813" s="10">
        <f t="shared" si="76"/>
        <v>41444</v>
      </c>
      <c r="T813" s="10">
        <f t="shared" si="77"/>
        <v>41466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152</v>
      </c>
      <c r="P814" s="6">
        <f t="shared" si="73"/>
        <v>27.61</v>
      </c>
      <c r="Q814" t="str">
        <f t="shared" si="74"/>
        <v>music</v>
      </c>
      <c r="R814" t="str">
        <f t="shared" si="75"/>
        <v>rock</v>
      </c>
      <c r="S814" s="10">
        <f t="shared" si="76"/>
        <v>41282</v>
      </c>
      <c r="T814" s="10">
        <f t="shared" si="77"/>
        <v>41335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160</v>
      </c>
      <c r="P815" s="6">
        <f t="shared" si="73"/>
        <v>25</v>
      </c>
      <c r="Q815" t="str">
        <f t="shared" si="74"/>
        <v>music</v>
      </c>
      <c r="R815" t="str">
        <f t="shared" si="75"/>
        <v>rock</v>
      </c>
      <c r="S815" s="10">
        <f t="shared" si="76"/>
        <v>41081</v>
      </c>
      <c r="T815" s="10">
        <f t="shared" si="77"/>
        <v>41111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</v>
      </c>
      <c r="P816" s="6">
        <f t="shared" si="73"/>
        <v>45.46</v>
      </c>
      <c r="Q816" t="str">
        <f t="shared" si="74"/>
        <v>music</v>
      </c>
      <c r="R816" t="str">
        <f t="shared" si="75"/>
        <v>rock</v>
      </c>
      <c r="S816" s="10">
        <f t="shared" si="76"/>
        <v>40680</v>
      </c>
      <c r="T816" s="10">
        <f t="shared" si="77"/>
        <v>40695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 s="6">
        <f t="shared" si="73"/>
        <v>99.53</v>
      </c>
      <c r="Q817" t="str">
        <f t="shared" si="74"/>
        <v>music</v>
      </c>
      <c r="R817" t="str">
        <f t="shared" si="75"/>
        <v>rock</v>
      </c>
      <c r="S817" s="10">
        <f t="shared" si="76"/>
        <v>41915</v>
      </c>
      <c r="T817" s="10">
        <f t="shared" si="77"/>
        <v>41945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41342</v>
      </c>
      <c r="T818" s="10">
        <f t="shared" si="77"/>
        <v>41373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</v>
      </c>
      <c r="P819" s="6">
        <f t="shared" si="73"/>
        <v>89.42</v>
      </c>
      <c r="Q819" t="str">
        <f t="shared" si="74"/>
        <v>music</v>
      </c>
      <c r="R819" t="str">
        <f t="shared" si="75"/>
        <v>rock</v>
      </c>
      <c r="S819" s="10">
        <f t="shared" si="76"/>
        <v>40926</v>
      </c>
      <c r="T819" s="10">
        <f t="shared" si="77"/>
        <v>40979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156</v>
      </c>
      <c r="P820" s="6">
        <f t="shared" si="73"/>
        <v>28.68</v>
      </c>
      <c r="Q820" t="str">
        <f t="shared" si="74"/>
        <v>music</v>
      </c>
      <c r="R820" t="str">
        <f t="shared" si="75"/>
        <v>rock</v>
      </c>
      <c r="S820" s="10">
        <f t="shared" si="76"/>
        <v>41121</v>
      </c>
      <c r="T820" s="10">
        <f t="shared" si="77"/>
        <v>41129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109</v>
      </c>
      <c r="P821" s="6">
        <f t="shared" si="73"/>
        <v>31.07</v>
      </c>
      <c r="Q821" t="str">
        <f t="shared" si="74"/>
        <v>music</v>
      </c>
      <c r="R821" t="str">
        <f t="shared" si="75"/>
        <v>rock</v>
      </c>
      <c r="S821" s="10">
        <f t="shared" si="76"/>
        <v>41620</v>
      </c>
      <c r="T821" s="10">
        <f t="shared" si="77"/>
        <v>41629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</v>
      </c>
      <c r="P822" s="6">
        <f t="shared" si="73"/>
        <v>70.55</v>
      </c>
      <c r="Q822" t="str">
        <f t="shared" si="74"/>
        <v>music</v>
      </c>
      <c r="R822" t="str">
        <f t="shared" si="75"/>
        <v>rock</v>
      </c>
      <c r="S822" s="10">
        <f t="shared" si="76"/>
        <v>41769</v>
      </c>
      <c r="T822" s="10">
        <f t="shared" si="77"/>
        <v>41799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 s="6">
        <f t="shared" si="73"/>
        <v>224.13</v>
      </c>
      <c r="Q823" t="str">
        <f t="shared" si="74"/>
        <v>music</v>
      </c>
      <c r="R823" t="str">
        <f t="shared" si="75"/>
        <v>rock</v>
      </c>
      <c r="S823" s="10">
        <f t="shared" si="76"/>
        <v>42094</v>
      </c>
      <c r="T823" s="10">
        <f t="shared" si="77"/>
        <v>42128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</v>
      </c>
      <c r="P824" s="6">
        <f t="shared" si="73"/>
        <v>51.81</v>
      </c>
      <c r="Q824" t="str">
        <f t="shared" si="74"/>
        <v>music</v>
      </c>
      <c r="R824" t="str">
        <f t="shared" si="75"/>
        <v>rock</v>
      </c>
      <c r="S824" s="10">
        <f t="shared" si="76"/>
        <v>41158</v>
      </c>
      <c r="T824" s="10">
        <f t="shared" si="77"/>
        <v>41188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180</v>
      </c>
      <c r="P825" s="6">
        <f t="shared" si="73"/>
        <v>43.52</v>
      </c>
      <c r="Q825" t="str">
        <f t="shared" si="74"/>
        <v>music</v>
      </c>
      <c r="R825" t="str">
        <f t="shared" si="75"/>
        <v>rock</v>
      </c>
      <c r="S825" s="10">
        <f t="shared" si="76"/>
        <v>42056</v>
      </c>
      <c r="T825" s="10">
        <f t="shared" si="77"/>
        <v>42086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</v>
      </c>
      <c r="P826" s="6">
        <f t="shared" si="73"/>
        <v>39.82</v>
      </c>
      <c r="Q826" t="str">
        <f t="shared" si="74"/>
        <v>music</v>
      </c>
      <c r="R826" t="str">
        <f t="shared" si="75"/>
        <v>rock</v>
      </c>
      <c r="S826" s="10">
        <f t="shared" si="76"/>
        <v>40250</v>
      </c>
      <c r="T826" s="10">
        <f t="shared" si="77"/>
        <v>40286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</v>
      </c>
      <c r="P827" s="6">
        <f t="shared" si="73"/>
        <v>126.81</v>
      </c>
      <c r="Q827" t="str">
        <f t="shared" si="74"/>
        <v>music</v>
      </c>
      <c r="R827" t="str">
        <f t="shared" si="75"/>
        <v>rock</v>
      </c>
      <c r="S827" s="10">
        <f t="shared" si="76"/>
        <v>41186</v>
      </c>
      <c r="T827" s="10">
        <f t="shared" si="77"/>
        <v>41211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</v>
      </c>
      <c r="P828" s="6">
        <f t="shared" si="73"/>
        <v>113.88</v>
      </c>
      <c r="Q828" t="str">
        <f t="shared" si="74"/>
        <v>music</v>
      </c>
      <c r="R828" t="str">
        <f t="shared" si="75"/>
        <v>rock</v>
      </c>
      <c r="S828" s="10">
        <f t="shared" si="76"/>
        <v>40973</v>
      </c>
      <c r="T828" s="10">
        <f t="shared" si="77"/>
        <v>40994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</v>
      </c>
      <c r="P829" s="6">
        <f t="shared" si="73"/>
        <v>28.18</v>
      </c>
      <c r="Q829" t="str">
        <f t="shared" si="74"/>
        <v>music</v>
      </c>
      <c r="R829" t="str">
        <f t="shared" si="75"/>
        <v>rock</v>
      </c>
      <c r="S829" s="10">
        <f t="shared" si="76"/>
        <v>40927</v>
      </c>
      <c r="T829" s="10">
        <f t="shared" si="77"/>
        <v>40954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 s="6">
        <f t="shared" si="73"/>
        <v>36.61</v>
      </c>
      <c r="Q830" t="str">
        <f t="shared" si="74"/>
        <v>music</v>
      </c>
      <c r="R830" t="str">
        <f t="shared" si="75"/>
        <v>rock</v>
      </c>
      <c r="S830" s="10">
        <f t="shared" si="76"/>
        <v>41073</v>
      </c>
      <c r="T830" s="10">
        <f t="shared" si="77"/>
        <v>41086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42505</v>
      </c>
      <c r="T831" s="10">
        <f t="shared" si="77"/>
        <v>42565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108</v>
      </c>
      <c r="P832" s="6">
        <f t="shared" si="73"/>
        <v>60.66</v>
      </c>
      <c r="Q832" t="str">
        <f t="shared" si="74"/>
        <v>music</v>
      </c>
      <c r="R832" t="str">
        <f t="shared" si="75"/>
        <v>rock</v>
      </c>
      <c r="S832" s="10">
        <f t="shared" si="76"/>
        <v>41326</v>
      </c>
      <c r="T832" s="10">
        <f t="shared" si="77"/>
        <v>41355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40997</v>
      </c>
      <c r="T833" s="10">
        <f t="shared" si="77"/>
        <v>41027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101</v>
      </c>
      <c r="P834" s="6">
        <f t="shared" si="73"/>
        <v>97.99</v>
      </c>
      <c r="Q834" t="str">
        <f t="shared" si="74"/>
        <v>music</v>
      </c>
      <c r="R834" t="str">
        <f t="shared" si="75"/>
        <v>rock</v>
      </c>
      <c r="S834" s="10">
        <f t="shared" si="76"/>
        <v>40870</v>
      </c>
      <c r="T834" s="10">
        <f t="shared" si="77"/>
        <v>40929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ROUND((E835/D835)*100,0)</f>
        <v>102</v>
      </c>
      <c r="P835" s="6">
        <f t="shared" ref="P835:P898" si="79">ROUND(AVERAGE(E835/L835),2)</f>
        <v>148.78</v>
      </c>
      <c r="Q835" t="str">
        <f t="shared" ref="Q835:Q898" si="80" xml:space="preserve"> LEFT(N835,FIND("/",N835)-1)</f>
        <v>music</v>
      </c>
      <c r="R835" t="str">
        <f t="shared" ref="R835:R898" si="81" xml:space="preserve"> RIGHT(N835,LEN(N835)-FIND("/",N835))</f>
        <v>rock</v>
      </c>
      <c r="S835" s="10">
        <f t="shared" ref="S835:S898" si="82">ROUND((((J835/60)/60)/24)+DATE(1970,1,1),0)</f>
        <v>41719</v>
      </c>
      <c r="T835" s="10">
        <f t="shared" ref="T835:T898" si="83">ROUND((((I835/60)/60)/24)+DATE(1970,1,1),0)</f>
        <v>41749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41423</v>
      </c>
      <c r="T836" s="10">
        <f t="shared" si="83"/>
        <v>41456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</v>
      </c>
      <c r="P837" s="6">
        <f t="shared" si="79"/>
        <v>58.63</v>
      </c>
      <c r="Q837" t="str">
        <f t="shared" si="80"/>
        <v>music</v>
      </c>
      <c r="R837" t="str">
        <f t="shared" si="81"/>
        <v>rock</v>
      </c>
      <c r="S837" s="10">
        <f t="shared" si="82"/>
        <v>41005</v>
      </c>
      <c r="T837" s="10">
        <f t="shared" si="83"/>
        <v>41048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101</v>
      </c>
      <c r="P838" s="6">
        <f t="shared" si="79"/>
        <v>109.71</v>
      </c>
      <c r="Q838" t="str">
        <f t="shared" si="80"/>
        <v>music</v>
      </c>
      <c r="R838" t="str">
        <f t="shared" si="81"/>
        <v>rock</v>
      </c>
      <c r="S838" s="10">
        <f t="shared" si="82"/>
        <v>41524</v>
      </c>
      <c r="T838" s="10">
        <f t="shared" si="83"/>
        <v>41554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122</v>
      </c>
      <c r="P839" s="6">
        <f t="shared" si="79"/>
        <v>49.11</v>
      </c>
      <c r="Q839" t="str">
        <f t="shared" si="80"/>
        <v>music</v>
      </c>
      <c r="R839" t="str">
        <f t="shared" si="81"/>
        <v>rock</v>
      </c>
      <c r="S839" s="10">
        <f t="shared" si="82"/>
        <v>41731</v>
      </c>
      <c r="T839" s="10">
        <f t="shared" si="83"/>
        <v>41761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</v>
      </c>
      <c r="P840" s="6">
        <f t="shared" si="79"/>
        <v>47.67</v>
      </c>
      <c r="Q840" t="str">
        <f t="shared" si="80"/>
        <v>music</v>
      </c>
      <c r="R840" t="str">
        <f t="shared" si="81"/>
        <v>rock</v>
      </c>
      <c r="S840" s="10">
        <f t="shared" si="82"/>
        <v>40896</v>
      </c>
      <c r="T840" s="10">
        <f t="shared" si="83"/>
        <v>40926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117</v>
      </c>
      <c r="P841" s="6">
        <f t="shared" si="79"/>
        <v>60.74</v>
      </c>
      <c r="Q841" t="str">
        <f t="shared" si="80"/>
        <v>music</v>
      </c>
      <c r="R841" t="str">
        <f t="shared" si="81"/>
        <v>rock</v>
      </c>
      <c r="S841" s="10">
        <f t="shared" si="82"/>
        <v>41145</v>
      </c>
      <c r="T841" s="10">
        <f t="shared" si="83"/>
        <v>41175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</v>
      </c>
      <c r="P842" s="6">
        <f t="shared" si="79"/>
        <v>63.38</v>
      </c>
      <c r="Q842" t="str">
        <f t="shared" si="80"/>
        <v>music</v>
      </c>
      <c r="R842" t="str">
        <f t="shared" si="81"/>
        <v>metal</v>
      </c>
      <c r="S842" s="10">
        <f t="shared" si="82"/>
        <v>42607</v>
      </c>
      <c r="T842" s="10">
        <f t="shared" si="83"/>
        <v>42637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</v>
      </c>
      <c r="P843" s="6">
        <f t="shared" si="79"/>
        <v>53.89</v>
      </c>
      <c r="Q843" t="str">
        <f t="shared" si="80"/>
        <v>music</v>
      </c>
      <c r="R843" t="str">
        <f t="shared" si="81"/>
        <v>metal</v>
      </c>
      <c r="S843" s="10">
        <f t="shared" si="82"/>
        <v>41924</v>
      </c>
      <c r="T843" s="10">
        <f t="shared" si="83"/>
        <v>41954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</v>
      </c>
      <c r="P844" s="6">
        <f t="shared" si="79"/>
        <v>66.87</v>
      </c>
      <c r="Q844" t="str">
        <f t="shared" si="80"/>
        <v>music</v>
      </c>
      <c r="R844" t="str">
        <f t="shared" si="81"/>
        <v>metal</v>
      </c>
      <c r="S844" s="10">
        <f t="shared" si="82"/>
        <v>41527</v>
      </c>
      <c r="T844" s="10">
        <f t="shared" si="83"/>
        <v>41561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</v>
      </c>
      <c r="P845" s="6">
        <f t="shared" si="79"/>
        <v>63.1</v>
      </c>
      <c r="Q845" t="str">
        <f t="shared" si="80"/>
        <v>music</v>
      </c>
      <c r="R845" t="str">
        <f t="shared" si="81"/>
        <v>metal</v>
      </c>
      <c r="S845" s="10">
        <f t="shared" si="82"/>
        <v>42695</v>
      </c>
      <c r="T845" s="10">
        <f t="shared" si="83"/>
        <v>42712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</v>
      </c>
      <c r="P846" s="6">
        <f t="shared" si="79"/>
        <v>36.630000000000003</v>
      </c>
      <c r="Q846" t="str">
        <f t="shared" si="80"/>
        <v>music</v>
      </c>
      <c r="R846" t="str">
        <f t="shared" si="81"/>
        <v>metal</v>
      </c>
      <c r="S846" s="10">
        <f t="shared" si="82"/>
        <v>41906</v>
      </c>
      <c r="T846" s="10">
        <f t="shared" si="83"/>
        <v>41944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</v>
      </c>
      <c r="P847" s="6">
        <f t="shared" si="79"/>
        <v>34.01</v>
      </c>
      <c r="Q847" t="str">
        <f t="shared" si="80"/>
        <v>music</v>
      </c>
      <c r="R847" t="str">
        <f t="shared" si="81"/>
        <v>metal</v>
      </c>
      <c r="S847" s="10">
        <f t="shared" si="82"/>
        <v>42578</v>
      </c>
      <c r="T847" s="10">
        <f t="shared" si="83"/>
        <v>42618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</v>
      </c>
      <c r="P848" s="6">
        <f t="shared" si="79"/>
        <v>28.55</v>
      </c>
      <c r="Q848" t="str">
        <f t="shared" si="80"/>
        <v>music</v>
      </c>
      <c r="R848" t="str">
        <f t="shared" si="81"/>
        <v>metal</v>
      </c>
      <c r="S848" s="10">
        <f t="shared" si="82"/>
        <v>41694</v>
      </c>
      <c r="T848" s="10">
        <f t="shared" si="83"/>
        <v>41709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42166</v>
      </c>
      <c r="T849" s="10">
        <f t="shared" si="83"/>
        <v>42196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42079</v>
      </c>
      <c r="T850" s="10">
        <f t="shared" si="83"/>
        <v>42109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120</v>
      </c>
      <c r="P851" s="6">
        <f t="shared" si="79"/>
        <v>41.7</v>
      </c>
      <c r="Q851" t="str">
        <f t="shared" si="80"/>
        <v>music</v>
      </c>
      <c r="R851" t="str">
        <f t="shared" si="81"/>
        <v>metal</v>
      </c>
      <c r="S851" s="10">
        <f t="shared" si="82"/>
        <v>42051</v>
      </c>
      <c r="T851" s="10">
        <f t="shared" si="83"/>
        <v>42079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</v>
      </c>
      <c r="P852" s="6">
        <f t="shared" si="79"/>
        <v>46.67</v>
      </c>
      <c r="Q852" t="str">
        <f t="shared" si="80"/>
        <v>music</v>
      </c>
      <c r="R852" t="str">
        <f t="shared" si="81"/>
        <v>metal</v>
      </c>
      <c r="S852" s="10">
        <f t="shared" si="82"/>
        <v>42453</v>
      </c>
      <c r="T852" s="10">
        <f t="shared" si="83"/>
        <v>42485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</v>
      </c>
      <c r="P853" s="6">
        <f t="shared" si="79"/>
        <v>37.270000000000003</v>
      </c>
      <c r="Q853" t="str">
        <f t="shared" si="80"/>
        <v>music</v>
      </c>
      <c r="R853" t="str">
        <f t="shared" si="81"/>
        <v>metal</v>
      </c>
      <c r="S853" s="10">
        <f t="shared" si="82"/>
        <v>42523</v>
      </c>
      <c r="T853" s="10">
        <f t="shared" si="83"/>
        <v>42583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105</v>
      </c>
      <c r="P854" s="6">
        <f t="shared" si="79"/>
        <v>59.26</v>
      </c>
      <c r="Q854" t="str">
        <f t="shared" si="80"/>
        <v>music</v>
      </c>
      <c r="R854" t="str">
        <f t="shared" si="81"/>
        <v>metal</v>
      </c>
      <c r="S854" s="10">
        <f t="shared" si="82"/>
        <v>42657</v>
      </c>
      <c r="T854" s="10">
        <f t="shared" si="83"/>
        <v>42668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42022</v>
      </c>
      <c r="T855" s="10">
        <f t="shared" si="83"/>
        <v>42052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</v>
      </c>
      <c r="P856" s="6">
        <f t="shared" si="79"/>
        <v>65.86</v>
      </c>
      <c r="Q856" t="str">
        <f t="shared" si="80"/>
        <v>music</v>
      </c>
      <c r="R856" t="str">
        <f t="shared" si="81"/>
        <v>metal</v>
      </c>
      <c r="S856" s="10">
        <f t="shared" si="82"/>
        <v>42702</v>
      </c>
      <c r="T856" s="10">
        <f t="shared" si="83"/>
        <v>42732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</v>
      </c>
      <c r="P857" s="6">
        <f t="shared" si="79"/>
        <v>31.91</v>
      </c>
      <c r="Q857" t="str">
        <f t="shared" si="80"/>
        <v>music</v>
      </c>
      <c r="R857" t="str">
        <f t="shared" si="81"/>
        <v>metal</v>
      </c>
      <c r="S857" s="10">
        <f t="shared" si="82"/>
        <v>42545</v>
      </c>
      <c r="T857" s="10">
        <f t="shared" si="83"/>
        <v>42575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</v>
      </c>
      <c r="P858" s="6">
        <f t="shared" si="79"/>
        <v>19.46</v>
      </c>
      <c r="Q858" t="str">
        <f t="shared" si="80"/>
        <v>music</v>
      </c>
      <c r="R858" t="str">
        <f t="shared" si="81"/>
        <v>metal</v>
      </c>
      <c r="S858" s="10">
        <f t="shared" si="82"/>
        <v>42609</v>
      </c>
      <c r="T858" s="10">
        <f t="shared" si="83"/>
        <v>42669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42292</v>
      </c>
      <c r="T859" s="10">
        <f t="shared" si="83"/>
        <v>42334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</v>
      </c>
      <c r="P860" s="6">
        <f t="shared" si="79"/>
        <v>22.74</v>
      </c>
      <c r="Q860" t="str">
        <f t="shared" si="80"/>
        <v>music</v>
      </c>
      <c r="R860" t="str">
        <f t="shared" si="81"/>
        <v>metal</v>
      </c>
      <c r="S860" s="10">
        <f t="shared" si="82"/>
        <v>42080</v>
      </c>
      <c r="T860" s="10">
        <f t="shared" si="83"/>
        <v>42110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105</v>
      </c>
      <c r="P861" s="6">
        <f t="shared" si="79"/>
        <v>42.72</v>
      </c>
      <c r="Q861" t="str">
        <f t="shared" si="80"/>
        <v>music</v>
      </c>
      <c r="R861" t="str">
        <f t="shared" si="81"/>
        <v>metal</v>
      </c>
      <c r="S861" s="10">
        <f t="shared" si="82"/>
        <v>42129</v>
      </c>
      <c r="T861" s="10">
        <f t="shared" si="83"/>
        <v>42159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</v>
      </c>
      <c r="P862" s="6">
        <f t="shared" si="79"/>
        <v>52.92</v>
      </c>
      <c r="Q862" t="str">
        <f t="shared" si="80"/>
        <v>music</v>
      </c>
      <c r="R862" t="str">
        <f t="shared" si="81"/>
        <v>jazz</v>
      </c>
      <c r="S862" s="10">
        <f t="shared" si="82"/>
        <v>41570</v>
      </c>
      <c r="T862" s="10">
        <f t="shared" si="83"/>
        <v>41601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42600</v>
      </c>
      <c r="T863" s="10">
        <f t="shared" si="83"/>
        <v>42630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41560</v>
      </c>
      <c r="T864" s="10">
        <f t="shared" si="83"/>
        <v>41590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5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</v>
      </c>
      <c r="T865" s="10">
        <f t="shared" si="83"/>
        <v>40951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42</v>
      </c>
      <c r="P866" s="6">
        <f t="shared" si="79"/>
        <v>34.18</v>
      </c>
      <c r="Q866" t="str">
        <f t="shared" si="80"/>
        <v>music</v>
      </c>
      <c r="R866" t="str">
        <f t="shared" si="81"/>
        <v>jazz</v>
      </c>
      <c r="S866" s="10">
        <f t="shared" si="82"/>
        <v>41541</v>
      </c>
      <c r="T866" s="10">
        <f t="shared" si="83"/>
        <v>41563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41231</v>
      </c>
      <c r="T867" s="10">
        <f t="shared" si="83"/>
        <v>41291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</v>
      </c>
      <c r="P868" s="6">
        <f t="shared" si="79"/>
        <v>58.18</v>
      </c>
      <c r="Q868" t="str">
        <f t="shared" si="80"/>
        <v>music</v>
      </c>
      <c r="R868" t="str">
        <f t="shared" si="81"/>
        <v>jazz</v>
      </c>
      <c r="S868" s="10">
        <f t="shared" si="82"/>
        <v>42026</v>
      </c>
      <c r="T868" s="10">
        <f t="shared" si="83"/>
        <v>42064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</v>
      </c>
      <c r="P869" s="6">
        <f t="shared" si="79"/>
        <v>109.18</v>
      </c>
      <c r="Q869" t="str">
        <f t="shared" si="80"/>
        <v>music</v>
      </c>
      <c r="R869" t="str">
        <f t="shared" si="81"/>
        <v>jazz</v>
      </c>
      <c r="S869" s="10">
        <f t="shared" si="82"/>
        <v>40088</v>
      </c>
      <c r="T869" s="10">
        <f t="shared" si="83"/>
        <v>40148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</v>
      </c>
      <c r="T870" s="10">
        <f t="shared" si="83"/>
        <v>41646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12</v>
      </c>
      <c r="P871" s="6">
        <f t="shared" si="79"/>
        <v>346.67</v>
      </c>
      <c r="Q871" t="str">
        <f t="shared" si="80"/>
        <v>music</v>
      </c>
      <c r="R871" t="str">
        <f t="shared" si="81"/>
        <v>jazz</v>
      </c>
      <c r="S871" s="10">
        <f t="shared" si="82"/>
        <v>41343</v>
      </c>
      <c r="T871" s="10">
        <f t="shared" si="83"/>
        <v>41373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</v>
      </c>
      <c r="T872" s="10">
        <f t="shared" si="83"/>
        <v>41518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</v>
      </c>
      <c r="P873" s="6">
        <f t="shared" si="79"/>
        <v>27.08</v>
      </c>
      <c r="Q873" t="str">
        <f t="shared" si="80"/>
        <v>music</v>
      </c>
      <c r="R873" t="str">
        <f t="shared" si="81"/>
        <v>jazz</v>
      </c>
      <c r="S873" s="10">
        <f t="shared" si="82"/>
        <v>41578</v>
      </c>
      <c r="T873" s="10">
        <f t="shared" si="83"/>
        <v>41608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1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40568</v>
      </c>
      <c r="T874" s="10">
        <f t="shared" si="83"/>
        <v>40613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</v>
      </c>
      <c r="T875" s="10">
        <f t="shared" si="83"/>
        <v>41224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</v>
      </c>
      <c r="P876" s="6">
        <f t="shared" si="79"/>
        <v>34.76</v>
      </c>
      <c r="Q876" t="str">
        <f t="shared" si="80"/>
        <v>music</v>
      </c>
      <c r="R876" t="str">
        <f t="shared" si="81"/>
        <v>jazz</v>
      </c>
      <c r="S876" s="10">
        <f t="shared" si="82"/>
        <v>41369</v>
      </c>
      <c r="T876" s="10">
        <f t="shared" si="83"/>
        <v>41399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0">
        <f t="shared" si="82"/>
        <v>42249</v>
      </c>
      <c r="T877" s="10">
        <f t="shared" si="83"/>
        <v>42269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41</v>
      </c>
      <c r="P878" s="6">
        <f t="shared" si="79"/>
        <v>28.58</v>
      </c>
      <c r="Q878" t="str">
        <f t="shared" si="80"/>
        <v>music</v>
      </c>
      <c r="R878" t="str">
        <f t="shared" si="81"/>
        <v>jazz</v>
      </c>
      <c r="S878" s="10">
        <f t="shared" si="82"/>
        <v>41276</v>
      </c>
      <c r="T878" s="10">
        <f t="shared" si="83"/>
        <v>41309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68</v>
      </c>
      <c r="P879" s="6">
        <f t="shared" si="79"/>
        <v>46.59</v>
      </c>
      <c r="Q879" t="str">
        <f t="shared" si="80"/>
        <v>music</v>
      </c>
      <c r="R879" t="str">
        <f t="shared" si="81"/>
        <v>jazz</v>
      </c>
      <c r="S879" s="10">
        <f t="shared" si="82"/>
        <v>41598</v>
      </c>
      <c r="T879" s="10">
        <f t="shared" si="83"/>
        <v>41628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</v>
      </c>
      <c r="T880" s="10">
        <f t="shared" si="83"/>
        <v>40535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31</v>
      </c>
      <c r="P881" s="6">
        <f t="shared" si="79"/>
        <v>21.47</v>
      </c>
      <c r="Q881" t="str">
        <f t="shared" si="80"/>
        <v>music</v>
      </c>
      <c r="R881" t="str">
        <f t="shared" si="81"/>
        <v>jazz</v>
      </c>
      <c r="S881" s="10">
        <f t="shared" si="82"/>
        <v>41038</v>
      </c>
      <c r="T881" s="10">
        <f t="shared" si="83"/>
        <v>41059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3</v>
      </c>
      <c r="P882" s="6">
        <f t="shared" si="79"/>
        <v>14.13</v>
      </c>
      <c r="Q882" t="str">
        <f t="shared" si="80"/>
        <v>music</v>
      </c>
      <c r="R882" t="str">
        <f t="shared" si="81"/>
        <v>indie rock</v>
      </c>
      <c r="S882" s="10">
        <f t="shared" si="82"/>
        <v>41179</v>
      </c>
      <c r="T882" s="10">
        <f t="shared" si="83"/>
        <v>41212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1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</v>
      </c>
      <c r="T883" s="10">
        <f t="shared" si="83"/>
        <v>40922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</v>
      </c>
      <c r="P884" s="6">
        <f t="shared" si="79"/>
        <v>21.57</v>
      </c>
      <c r="Q884" t="str">
        <f t="shared" si="80"/>
        <v>music</v>
      </c>
      <c r="R884" t="str">
        <f t="shared" si="81"/>
        <v>indie rock</v>
      </c>
      <c r="S884" s="10">
        <f t="shared" si="82"/>
        <v>40760</v>
      </c>
      <c r="T884" s="10">
        <f t="shared" si="83"/>
        <v>40793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</v>
      </c>
      <c r="P885" s="6">
        <f t="shared" si="79"/>
        <v>83.38</v>
      </c>
      <c r="Q885" t="str">
        <f t="shared" si="80"/>
        <v>music</v>
      </c>
      <c r="R885" t="str">
        <f t="shared" si="81"/>
        <v>indie rock</v>
      </c>
      <c r="S885" s="10">
        <f t="shared" si="82"/>
        <v>42372</v>
      </c>
      <c r="T885" s="10">
        <f t="shared" si="83"/>
        <v>42432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40982</v>
      </c>
      <c r="T886" s="10">
        <f t="shared" si="83"/>
        <v>41041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 s="6">
        <f t="shared" si="79"/>
        <v>35.71</v>
      </c>
      <c r="Q887" t="str">
        <f t="shared" si="80"/>
        <v>music</v>
      </c>
      <c r="R887" t="str">
        <f t="shared" si="81"/>
        <v>indie rock</v>
      </c>
      <c r="S887" s="10">
        <f t="shared" si="82"/>
        <v>42714</v>
      </c>
      <c r="T887" s="10">
        <f t="shared" si="83"/>
        <v>42735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 s="6">
        <f t="shared" si="79"/>
        <v>29.29</v>
      </c>
      <c r="Q888" t="str">
        <f t="shared" si="80"/>
        <v>music</v>
      </c>
      <c r="R888" t="str">
        <f t="shared" si="81"/>
        <v>indie rock</v>
      </c>
      <c r="S888" s="10">
        <f t="shared" si="82"/>
        <v>42604</v>
      </c>
      <c r="T888" s="10">
        <f t="shared" si="83"/>
        <v>42629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0">
        <f t="shared" si="82"/>
        <v>41027</v>
      </c>
      <c r="T889" s="10">
        <f t="shared" si="83"/>
        <v>41057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40752</v>
      </c>
      <c r="T890" s="10">
        <f t="shared" si="83"/>
        <v>40787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41888</v>
      </c>
      <c r="T891" s="10">
        <f t="shared" si="83"/>
        <v>41918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41570</v>
      </c>
      <c r="T892" s="10">
        <f t="shared" si="83"/>
        <v>41600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</v>
      </c>
      <c r="P893" s="6">
        <f t="shared" si="79"/>
        <v>28.89</v>
      </c>
      <c r="Q893" t="str">
        <f t="shared" si="80"/>
        <v>music</v>
      </c>
      <c r="R893" t="str">
        <f t="shared" si="81"/>
        <v>indie rock</v>
      </c>
      <c r="S893" s="10">
        <f t="shared" si="82"/>
        <v>41842</v>
      </c>
      <c r="T893" s="10">
        <f t="shared" si="83"/>
        <v>41872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41</v>
      </c>
      <c r="P894" s="6">
        <f t="shared" si="79"/>
        <v>143.82</v>
      </c>
      <c r="Q894" t="str">
        <f t="shared" si="80"/>
        <v>music</v>
      </c>
      <c r="R894" t="str">
        <f t="shared" si="81"/>
        <v>indie rock</v>
      </c>
      <c r="S894" s="10">
        <f t="shared" si="82"/>
        <v>40304</v>
      </c>
      <c r="T894" s="10">
        <f t="shared" si="83"/>
        <v>40391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42066</v>
      </c>
      <c r="T895" s="10">
        <f t="shared" si="83"/>
        <v>42096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</v>
      </c>
      <c r="P896" s="6">
        <f t="shared" si="79"/>
        <v>147.81</v>
      </c>
      <c r="Q896" t="str">
        <f t="shared" si="80"/>
        <v>music</v>
      </c>
      <c r="R896" t="str">
        <f t="shared" si="81"/>
        <v>indie rock</v>
      </c>
      <c r="S896" s="10">
        <f t="shared" si="82"/>
        <v>42497</v>
      </c>
      <c r="T896" s="10">
        <f t="shared" si="83"/>
        <v>42527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</v>
      </c>
      <c r="P897" s="6">
        <f t="shared" si="79"/>
        <v>27.86</v>
      </c>
      <c r="Q897" t="str">
        <f t="shared" si="80"/>
        <v>music</v>
      </c>
      <c r="R897" t="str">
        <f t="shared" si="81"/>
        <v>indie rock</v>
      </c>
      <c r="S897" s="10">
        <f t="shared" si="82"/>
        <v>40431</v>
      </c>
      <c r="T897" s="10">
        <f t="shared" si="83"/>
        <v>40476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 s="6">
        <f t="shared" si="79"/>
        <v>44.44</v>
      </c>
      <c r="Q898" t="str">
        <f t="shared" si="80"/>
        <v>music</v>
      </c>
      <c r="R898" t="str">
        <f t="shared" si="81"/>
        <v>indie rock</v>
      </c>
      <c r="S898" s="10">
        <f t="shared" si="82"/>
        <v>42219</v>
      </c>
      <c r="T898" s="10">
        <f t="shared" si="83"/>
        <v>42244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ROUND((E899/D899)*100,0)</f>
        <v>0</v>
      </c>
      <c r="P899" s="6" t="e">
        <f t="shared" ref="P899:P962" si="85">ROUND(AVERAGE(E899/L899),2)</f>
        <v>#DIV/0!</v>
      </c>
      <c r="Q899" t="str">
        <f t="shared" ref="Q899:Q962" si="86" xml:space="preserve"> LEFT(N899,FIND("/",N899)-1)</f>
        <v>music</v>
      </c>
      <c r="R899" t="str">
        <f t="shared" ref="R899:R962" si="87" xml:space="preserve"> RIGHT(N899,LEN(N899)-FIND("/",N899))</f>
        <v>indie rock</v>
      </c>
      <c r="S899" s="10">
        <f t="shared" ref="S899:S962" si="88">ROUND((((J899/60)/60)/24)+DATE(1970,1,1),0)</f>
        <v>41212</v>
      </c>
      <c r="T899" s="10">
        <f t="shared" ref="T899:T962" si="89">ROUND((((I899/60)/60)/24)+DATE(1970,1,1),0)</f>
        <v>41242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3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40879</v>
      </c>
      <c r="T900" s="10">
        <f t="shared" si="89"/>
        <v>40924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</v>
      </c>
      <c r="T901" s="10">
        <f t="shared" si="89"/>
        <v>40691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42430</v>
      </c>
      <c r="T902" s="10">
        <f t="shared" si="89"/>
        <v>42460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0">
        <f t="shared" si="88"/>
        <v>40292</v>
      </c>
      <c r="T903" s="10">
        <f t="shared" si="89"/>
        <v>40338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41830</v>
      </c>
      <c r="T904" s="10">
        <f t="shared" si="89"/>
        <v>41882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41150</v>
      </c>
      <c r="T905" s="10">
        <f t="shared" si="89"/>
        <v>41175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</v>
      </c>
      <c r="P906" s="6">
        <f t="shared" si="85"/>
        <v>50.33</v>
      </c>
      <c r="Q906" t="str">
        <f t="shared" si="86"/>
        <v>music</v>
      </c>
      <c r="R906" t="str">
        <f t="shared" si="87"/>
        <v>jazz</v>
      </c>
      <c r="S906" s="10">
        <f t="shared" si="88"/>
        <v>42342</v>
      </c>
      <c r="T906" s="10">
        <f t="shared" si="89"/>
        <v>42372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</v>
      </c>
      <c r="P907" s="6">
        <f t="shared" si="85"/>
        <v>32.67</v>
      </c>
      <c r="Q907" t="str">
        <f t="shared" si="86"/>
        <v>music</v>
      </c>
      <c r="R907" t="str">
        <f t="shared" si="87"/>
        <v>jazz</v>
      </c>
      <c r="S907" s="10">
        <f t="shared" si="88"/>
        <v>40507</v>
      </c>
      <c r="T907" s="10">
        <f t="shared" si="89"/>
        <v>40567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0">
        <f t="shared" si="88"/>
        <v>41681</v>
      </c>
      <c r="T908" s="10">
        <f t="shared" si="89"/>
        <v>41711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0">
        <f t="shared" si="88"/>
        <v>40767</v>
      </c>
      <c r="T909" s="10">
        <f t="shared" si="89"/>
        <v>40797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0">
        <f t="shared" si="88"/>
        <v>40341</v>
      </c>
      <c r="T910" s="10">
        <f t="shared" si="89"/>
        <v>40386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41082</v>
      </c>
      <c r="T911" s="10">
        <f t="shared" si="89"/>
        <v>41113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42738</v>
      </c>
      <c r="T912" s="10">
        <f t="shared" si="89"/>
        <v>42798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0">
        <f t="shared" si="88"/>
        <v>41642</v>
      </c>
      <c r="T913" s="10">
        <f t="shared" si="89"/>
        <v>41663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1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</v>
      </c>
      <c r="T914" s="10">
        <f t="shared" si="89"/>
        <v>41254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7</v>
      </c>
      <c r="P915" s="6">
        <f t="shared" si="85"/>
        <v>82.58</v>
      </c>
      <c r="Q915" t="str">
        <f t="shared" si="86"/>
        <v>music</v>
      </c>
      <c r="R915" t="str">
        <f t="shared" si="87"/>
        <v>jazz</v>
      </c>
      <c r="S915" s="10">
        <f t="shared" si="88"/>
        <v>41004</v>
      </c>
      <c r="T915" s="10">
        <f t="shared" si="89"/>
        <v>41034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0">
        <f t="shared" si="88"/>
        <v>41117</v>
      </c>
      <c r="T916" s="10">
        <f t="shared" si="89"/>
        <v>41147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6</v>
      </c>
      <c r="P917" s="6">
        <f t="shared" si="85"/>
        <v>41.67</v>
      </c>
      <c r="Q917" t="str">
        <f t="shared" si="86"/>
        <v>music</v>
      </c>
      <c r="R917" t="str">
        <f t="shared" si="87"/>
        <v>jazz</v>
      </c>
      <c r="S917" s="10">
        <f t="shared" si="88"/>
        <v>40938</v>
      </c>
      <c r="T917" s="10">
        <f t="shared" si="89"/>
        <v>40969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0">
        <f t="shared" si="88"/>
        <v>40435</v>
      </c>
      <c r="T918" s="10">
        <f t="shared" si="89"/>
        <v>40473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1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41803</v>
      </c>
      <c r="T919" s="10">
        <f t="shared" si="89"/>
        <v>41834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41945</v>
      </c>
      <c r="T920" s="10">
        <f t="shared" si="89"/>
        <v>41975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1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41228</v>
      </c>
      <c r="T921" s="10">
        <f t="shared" si="89"/>
        <v>41263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0">
        <f t="shared" si="88"/>
        <v>41563</v>
      </c>
      <c r="T922" s="10">
        <f t="shared" si="89"/>
        <v>41593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31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</v>
      </c>
      <c r="T923" s="10">
        <f t="shared" si="89"/>
        <v>40889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</v>
      </c>
      <c r="P924" s="6">
        <f t="shared" si="85"/>
        <v>189.33</v>
      </c>
      <c r="Q924" t="str">
        <f t="shared" si="86"/>
        <v>music</v>
      </c>
      <c r="R924" t="str">
        <f t="shared" si="87"/>
        <v>jazz</v>
      </c>
      <c r="S924" s="10">
        <f t="shared" si="88"/>
        <v>41879</v>
      </c>
      <c r="T924" s="10">
        <f t="shared" si="89"/>
        <v>41914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41935</v>
      </c>
      <c r="T925" s="10">
        <f t="shared" si="89"/>
        <v>41965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11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41289</v>
      </c>
      <c r="T926" s="10">
        <f t="shared" si="89"/>
        <v>41319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3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41576</v>
      </c>
      <c r="T927" s="10">
        <f t="shared" si="89"/>
        <v>41606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0">
        <f t="shared" si="88"/>
        <v>40338</v>
      </c>
      <c r="T928" s="10">
        <f t="shared" si="89"/>
        <v>40368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0">
        <f t="shared" si="88"/>
        <v>41014</v>
      </c>
      <c r="T929" s="10">
        <f t="shared" si="89"/>
        <v>41044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41181</v>
      </c>
      <c r="T930" s="10">
        <f t="shared" si="89"/>
        <v>41231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0">
        <f t="shared" si="88"/>
        <v>40978</v>
      </c>
      <c r="T931" s="10">
        <f t="shared" si="89"/>
        <v>41008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40313</v>
      </c>
      <c r="T932" s="10">
        <f t="shared" si="89"/>
        <v>40355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7</v>
      </c>
      <c r="P933" s="6">
        <f t="shared" si="85"/>
        <v>18.71</v>
      </c>
      <c r="Q933" t="str">
        <f t="shared" si="86"/>
        <v>music</v>
      </c>
      <c r="R933" t="str">
        <f t="shared" si="87"/>
        <v>jazz</v>
      </c>
      <c r="S933" s="10">
        <f t="shared" si="88"/>
        <v>41680</v>
      </c>
      <c r="T933" s="10">
        <f t="shared" si="89"/>
        <v>41715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15</v>
      </c>
      <c r="P934" s="6">
        <f t="shared" si="85"/>
        <v>46.03</v>
      </c>
      <c r="Q934" t="str">
        <f t="shared" si="86"/>
        <v>music</v>
      </c>
      <c r="R934" t="str">
        <f t="shared" si="87"/>
        <v>jazz</v>
      </c>
      <c r="S934" s="10">
        <f t="shared" si="88"/>
        <v>41311</v>
      </c>
      <c r="T934" s="10">
        <f t="shared" si="89"/>
        <v>41356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</v>
      </c>
      <c r="T935" s="10">
        <f t="shared" si="89"/>
        <v>41771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</v>
      </c>
      <c r="P936" s="6">
        <f t="shared" si="85"/>
        <v>50.67</v>
      </c>
      <c r="Q936" t="str">
        <f t="shared" si="86"/>
        <v>music</v>
      </c>
      <c r="R936" t="str">
        <f t="shared" si="87"/>
        <v>jazz</v>
      </c>
      <c r="S936" s="10">
        <f t="shared" si="88"/>
        <v>41734</v>
      </c>
      <c r="T936" s="10">
        <f t="shared" si="89"/>
        <v>41763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</v>
      </c>
      <c r="T937" s="10">
        <f t="shared" si="89"/>
        <v>42398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0">
        <f t="shared" si="88"/>
        <v>40883</v>
      </c>
      <c r="T938" s="10">
        <f t="shared" si="89"/>
        <v>40927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41552</v>
      </c>
      <c r="T939" s="10">
        <f t="shared" si="89"/>
        <v>41582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</v>
      </c>
      <c r="T940" s="10">
        <f t="shared" si="89"/>
        <v>41154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41417</v>
      </c>
      <c r="T941" s="10">
        <f t="shared" si="89"/>
        <v>41456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</v>
      </c>
      <c r="P942" s="6">
        <f t="shared" si="85"/>
        <v>110.29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</v>
      </c>
      <c r="T942" s="10">
        <f t="shared" si="89"/>
        <v>42227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</v>
      </c>
      <c r="P943" s="6">
        <f t="shared" si="85"/>
        <v>37.450000000000003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</v>
      </c>
      <c r="T943" s="10">
        <f t="shared" si="89"/>
        <v>42776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9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42383</v>
      </c>
      <c r="T944" s="10">
        <f t="shared" si="89"/>
        <v>42419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10</v>
      </c>
      <c r="P945" s="6">
        <f t="shared" si="85"/>
        <v>24.08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42674</v>
      </c>
      <c r="T945" s="10">
        <f t="shared" si="89"/>
        <v>42704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</v>
      </c>
      <c r="P946" s="6">
        <f t="shared" si="85"/>
        <v>69.41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42445</v>
      </c>
      <c r="T946" s="10">
        <f t="shared" si="89"/>
        <v>42479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42733</v>
      </c>
      <c r="T947" s="10">
        <f t="shared" si="89"/>
        <v>42785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42593</v>
      </c>
      <c r="T948" s="10">
        <f t="shared" si="89"/>
        <v>42623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42492</v>
      </c>
      <c r="T949" s="10">
        <f t="shared" si="89"/>
        <v>42552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42412</v>
      </c>
      <c r="T950" s="10">
        <f t="shared" si="89"/>
        <v>42442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</v>
      </c>
      <c r="T951" s="10">
        <f t="shared" si="89"/>
        <v>42421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</v>
      </c>
      <c r="P952" s="6">
        <f t="shared" si="85"/>
        <v>58.42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42357</v>
      </c>
      <c r="T952" s="10">
        <f t="shared" si="89"/>
        <v>42387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</v>
      </c>
      <c r="P953" s="6">
        <f t="shared" si="85"/>
        <v>158.63999999999999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42481</v>
      </c>
      <c r="T953" s="10">
        <f t="shared" si="89"/>
        <v>42526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40</v>
      </c>
      <c r="P954" s="6">
        <f t="shared" si="85"/>
        <v>99.86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42663</v>
      </c>
      <c r="T954" s="10">
        <f t="shared" si="89"/>
        <v>42693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1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</v>
      </c>
      <c r="T955" s="10">
        <f t="shared" si="89"/>
        <v>42029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</v>
      </c>
      <c r="P956" s="6">
        <f t="shared" si="85"/>
        <v>89.19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42195</v>
      </c>
      <c r="T956" s="10">
        <f t="shared" si="89"/>
        <v>42237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6</v>
      </c>
      <c r="P957" s="6">
        <f t="shared" si="85"/>
        <v>182.62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</v>
      </c>
      <c r="T957" s="10">
        <f t="shared" si="89"/>
        <v>42626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2</v>
      </c>
      <c r="P958" s="6">
        <f t="shared" si="85"/>
        <v>50.65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42061</v>
      </c>
      <c r="T958" s="10">
        <f t="shared" si="89"/>
        <v>42121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2</v>
      </c>
      <c r="P959" s="6">
        <f t="shared" si="85"/>
        <v>33.29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42661</v>
      </c>
      <c r="T959" s="10">
        <f t="shared" si="89"/>
        <v>42692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</v>
      </c>
      <c r="P960" s="6">
        <f t="shared" si="85"/>
        <v>51.82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42083</v>
      </c>
      <c r="T960" s="10">
        <f t="shared" si="89"/>
        <v>42104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39</v>
      </c>
      <c r="P961" s="6">
        <f t="shared" si="85"/>
        <v>113.63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</v>
      </c>
      <c r="T961" s="10">
        <f t="shared" si="89"/>
        <v>42023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</v>
      </c>
      <c r="P962" s="6">
        <f t="shared" si="85"/>
        <v>136.46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42767</v>
      </c>
      <c r="T962" s="10">
        <f t="shared" si="89"/>
        <v>42809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ROUND((E963/D963)*100,0)</f>
        <v>42</v>
      </c>
      <c r="P963" s="6">
        <f t="shared" ref="P963:P1026" si="91">ROUND(AVERAGE(E963/L963),2)</f>
        <v>364.35</v>
      </c>
      <c r="Q963" t="str">
        <f t="shared" ref="Q963:Q1026" si="92" xml:space="preserve"> LEFT(N963,FIND("/",N963)-1)</f>
        <v>technology</v>
      </c>
      <c r="R963" t="str">
        <f t="shared" ref="R963:R1026" si="93" xml:space="preserve"> RIGHT(N963,LEN(N963)-FIND("/",N963))</f>
        <v>wearables</v>
      </c>
      <c r="S963" s="10">
        <f t="shared" ref="S963:S1026" si="94">ROUND((((J963/60)/60)/24)+DATE(1970,1,1),0)</f>
        <v>42741</v>
      </c>
      <c r="T963" s="10">
        <f t="shared" ref="T963:T1026" si="95">ROUND((((I963/60)/60)/24)+DATE(1970,1,1),0)</f>
        <v>42787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</v>
      </c>
      <c r="P964" s="6">
        <f t="shared" si="91"/>
        <v>19.239999999999998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42374</v>
      </c>
      <c r="T964" s="10">
        <f t="shared" si="95"/>
        <v>42412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</v>
      </c>
      <c r="P965" s="6">
        <f t="shared" si="91"/>
        <v>41.89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42626</v>
      </c>
      <c r="T965" s="10">
        <f t="shared" si="95"/>
        <v>42661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1</v>
      </c>
      <c r="P966" s="6">
        <f t="shared" si="91"/>
        <v>30.31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42209</v>
      </c>
      <c r="T966" s="10">
        <f t="shared" si="95"/>
        <v>42249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</v>
      </c>
      <c r="P967" s="6">
        <f t="shared" si="91"/>
        <v>49.67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</v>
      </c>
      <c r="T967" s="10">
        <f t="shared" si="95"/>
        <v>42669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15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42620</v>
      </c>
      <c r="T968" s="10">
        <f t="shared" si="95"/>
        <v>42650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18</v>
      </c>
      <c r="P969" s="6">
        <f t="shared" si="91"/>
        <v>43.98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</v>
      </c>
      <c r="T969" s="10">
        <f t="shared" si="95"/>
        <v>42482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41837</v>
      </c>
      <c r="T970" s="10">
        <f t="shared" si="95"/>
        <v>41867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47</v>
      </c>
      <c r="P971" s="6">
        <f t="shared" si="91"/>
        <v>1272.73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</v>
      </c>
      <c r="T971" s="10">
        <f t="shared" si="95"/>
        <v>42775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46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</v>
      </c>
      <c r="T972" s="10">
        <f t="shared" si="95"/>
        <v>42758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42112</v>
      </c>
      <c r="T973" s="10">
        <f t="shared" si="95"/>
        <v>42157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35</v>
      </c>
      <c r="P974" s="6">
        <f t="shared" si="91"/>
        <v>153.88999999999999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41857</v>
      </c>
      <c r="T974" s="10">
        <f t="shared" si="95"/>
        <v>41886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</v>
      </c>
      <c r="P975" s="6">
        <f t="shared" si="91"/>
        <v>51.38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</v>
      </c>
      <c r="T975" s="10">
        <f t="shared" si="95"/>
        <v>42317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1</v>
      </c>
      <c r="P976" s="6">
        <f t="shared" si="91"/>
        <v>93.33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42425</v>
      </c>
      <c r="T976" s="10">
        <f t="shared" si="95"/>
        <v>42455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3</v>
      </c>
      <c r="P977" s="6">
        <f t="shared" si="91"/>
        <v>108.63</v>
      </c>
      <c r="Q977" t="str">
        <f t="shared" si="92"/>
        <v>technology</v>
      </c>
      <c r="R977" t="str">
        <f t="shared" si="93"/>
        <v>wearables</v>
      </c>
      <c r="S977" s="10">
        <f t="shared" si="94"/>
        <v>42490</v>
      </c>
      <c r="T977" s="10">
        <f t="shared" si="95"/>
        <v>42550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</v>
      </c>
      <c r="T978" s="10">
        <f t="shared" si="95"/>
        <v>42230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34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42392</v>
      </c>
      <c r="T979" s="10">
        <f t="shared" si="95"/>
        <v>42422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</v>
      </c>
      <c r="P980" s="6">
        <f t="shared" si="91"/>
        <v>790.84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</v>
      </c>
      <c r="T980" s="10">
        <f t="shared" si="95"/>
        <v>42425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83</v>
      </c>
      <c r="P981" s="6">
        <f t="shared" si="91"/>
        <v>301.94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</v>
      </c>
      <c r="T981" s="10">
        <f t="shared" si="95"/>
        <v>42542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15</v>
      </c>
      <c r="P982" s="6">
        <f t="shared" si="91"/>
        <v>47.94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41929</v>
      </c>
      <c r="T982" s="10">
        <f t="shared" si="95"/>
        <v>41974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0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41831</v>
      </c>
      <c r="T983" s="10">
        <f t="shared" si="95"/>
        <v>41861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0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42616</v>
      </c>
      <c r="T984" s="10">
        <f t="shared" si="95"/>
        <v>42646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30</v>
      </c>
      <c r="P985" s="6">
        <f t="shared" si="91"/>
        <v>171.79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42575</v>
      </c>
      <c r="T985" s="10">
        <f t="shared" si="95"/>
        <v>42606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</v>
      </c>
      <c r="P986" s="6">
        <f t="shared" si="91"/>
        <v>35.33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</v>
      </c>
      <c r="T986" s="10">
        <f t="shared" si="95"/>
        <v>42091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</v>
      </c>
      <c r="P987" s="6">
        <f t="shared" si="91"/>
        <v>82.09</v>
      </c>
      <c r="Q987" t="str">
        <f t="shared" si="92"/>
        <v>technology</v>
      </c>
      <c r="R987" t="str">
        <f t="shared" si="93"/>
        <v>wearables</v>
      </c>
      <c r="S987" s="10">
        <f t="shared" si="94"/>
        <v>42340</v>
      </c>
      <c r="T987" s="10">
        <f t="shared" si="95"/>
        <v>42370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13</v>
      </c>
      <c r="P988" s="6">
        <f t="shared" si="91"/>
        <v>110.87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42325</v>
      </c>
      <c r="T988" s="10">
        <f t="shared" si="95"/>
        <v>42379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</v>
      </c>
      <c r="P989" s="6">
        <f t="shared" si="91"/>
        <v>161.22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</v>
      </c>
      <c r="T989" s="10">
        <f t="shared" si="95"/>
        <v>41813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</v>
      </c>
      <c r="T990" s="10">
        <f t="shared" si="95"/>
        <v>42644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17</v>
      </c>
      <c r="P991" s="6">
        <f t="shared" si="91"/>
        <v>52.41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42612</v>
      </c>
      <c r="T991" s="10">
        <f t="shared" si="95"/>
        <v>42642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41856</v>
      </c>
      <c r="T992" s="10">
        <f t="shared" si="95"/>
        <v>41886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</v>
      </c>
      <c r="P993" s="6">
        <f t="shared" si="91"/>
        <v>30.29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42539</v>
      </c>
      <c r="T993" s="10">
        <f t="shared" si="95"/>
        <v>42564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42438</v>
      </c>
      <c r="T994" s="10">
        <f t="shared" si="95"/>
        <v>42498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</v>
      </c>
      <c r="P995" s="6">
        <f t="shared" si="91"/>
        <v>89.6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42653</v>
      </c>
      <c r="T995" s="10">
        <f t="shared" si="95"/>
        <v>42686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</v>
      </c>
      <c r="P996" s="6">
        <f t="shared" si="91"/>
        <v>424.45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</v>
      </c>
      <c r="T996" s="10">
        <f t="shared" si="95"/>
        <v>41974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</v>
      </c>
      <c r="P997" s="6">
        <f t="shared" si="91"/>
        <v>80.67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41948</v>
      </c>
      <c r="T997" s="10">
        <f t="shared" si="95"/>
        <v>41973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41818</v>
      </c>
      <c r="T998" s="10">
        <f t="shared" si="95"/>
        <v>41848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</v>
      </c>
      <c r="P999" s="6">
        <f t="shared" si="91"/>
        <v>8.1300000000000008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</v>
      </c>
      <c r="T999" s="10">
        <f t="shared" si="95"/>
        <v>41971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59</v>
      </c>
      <c r="P1000" s="6">
        <f t="shared" si="91"/>
        <v>153.43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</v>
      </c>
      <c r="T1000" s="10">
        <f t="shared" si="95"/>
        <v>42327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8</v>
      </c>
      <c r="P1001" s="6">
        <f t="shared" si="91"/>
        <v>292.08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</v>
      </c>
      <c r="T1001" s="10">
        <f t="shared" si="95"/>
        <v>41956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</v>
      </c>
      <c r="T1002" s="10">
        <f t="shared" si="95"/>
        <v>42809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42721</v>
      </c>
      <c r="T1003" s="10">
        <f t="shared" si="95"/>
        <v>42766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30</v>
      </c>
      <c r="P1004" s="6">
        <f t="shared" si="91"/>
        <v>134.55000000000001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42326</v>
      </c>
      <c r="T1004" s="10">
        <f t="shared" si="95"/>
        <v>42355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</v>
      </c>
      <c r="P1005" s="6">
        <f t="shared" si="91"/>
        <v>214.07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42781</v>
      </c>
      <c r="T1005" s="10">
        <f t="shared" si="95"/>
        <v>42811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</v>
      </c>
      <c r="P1006" s="6">
        <f t="shared" si="91"/>
        <v>216.34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42389</v>
      </c>
      <c r="T1006" s="10">
        <f t="shared" si="95"/>
        <v>42419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</v>
      </c>
      <c r="P1007" s="6">
        <f t="shared" si="91"/>
        <v>932.31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42277</v>
      </c>
      <c r="T1007" s="10">
        <f t="shared" si="95"/>
        <v>42308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6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</v>
      </c>
      <c r="T1008" s="10">
        <f t="shared" si="95"/>
        <v>41985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</v>
      </c>
      <c r="P1009" s="6">
        <f t="shared" si="91"/>
        <v>174.95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42677</v>
      </c>
      <c r="T1009" s="10">
        <f t="shared" si="95"/>
        <v>42719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42703</v>
      </c>
      <c r="T1010" s="10">
        <f t="shared" si="95"/>
        <v>42733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42511</v>
      </c>
      <c r="T1011" s="10">
        <f t="shared" si="95"/>
        <v>42541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42562</v>
      </c>
      <c r="T1012" s="10">
        <f t="shared" si="95"/>
        <v>42618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41947</v>
      </c>
      <c r="T1013" s="10">
        <f t="shared" si="95"/>
        <v>41992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</v>
      </c>
      <c r="P1014" s="6">
        <f t="shared" si="91"/>
        <v>1389.36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</v>
      </c>
      <c r="T1014" s="10">
        <f t="shared" si="95"/>
        <v>42759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35</v>
      </c>
      <c r="P1015" s="6">
        <f t="shared" si="91"/>
        <v>95.91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42340</v>
      </c>
      <c r="T1015" s="10">
        <f t="shared" si="95"/>
        <v>42368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31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</v>
      </c>
      <c r="T1016" s="10">
        <f t="shared" si="95"/>
        <v>42005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3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42304</v>
      </c>
      <c r="T1017" s="10">
        <f t="shared" si="95"/>
        <v>42334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3</v>
      </c>
      <c r="P1018" s="6">
        <f t="shared" si="91"/>
        <v>74.790000000000006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</v>
      </c>
      <c r="T1018" s="10">
        <f t="shared" si="95"/>
        <v>42467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23</v>
      </c>
      <c r="P1019" s="6">
        <f t="shared" si="91"/>
        <v>161.12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42290</v>
      </c>
      <c r="T1019" s="10">
        <f t="shared" si="95"/>
        <v>42330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</v>
      </c>
      <c r="P1020" s="6">
        <f t="shared" si="91"/>
        <v>88.71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</v>
      </c>
      <c r="T1020" s="10">
        <f t="shared" si="95"/>
        <v>42565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42010</v>
      </c>
      <c r="T1021" s="10">
        <f t="shared" si="95"/>
        <v>42040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206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</v>
      </c>
      <c r="T1022" s="10">
        <f t="shared" si="95"/>
        <v>42157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352</v>
      </c>
      <c r="P1023" s="6">
        <f t="shared" si="91"/>
        <v>22.08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</v>
      </c>
      <c r="T1023" s="10">
        <f t="shared" si="95"/>
        <v>42294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115</v>
      </c>
      <c r="P1024" s="6">
        <f t="shared" si="91"/>
        <v>31.05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42112</v>
      </c>
      <c r="T1024" s="10">
        <f t="shared" si="95"/>
        <v>42142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</v>
      </c>
      <c r="P1025" s="6">
        <f t="shared" si="91"/>
        <v>36.21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42146</v>
      </c>
      <c r="T1025" s="10">
        <f t="shared" si="95"/>
        <v>42176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119</v>
      </c>
      <c r="P1026" s="6">
        <f t="shared" si="91"/>
        <v>388.98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42371</v>
      </c>
      <c r="T1026" s="10">
        <f t="shared" si="95"/>
        <v>42401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ROUND((E1027/D1027)*100,0)</f>
        <v>110</v>
      </c>
      <c r="P1027" s="6">
        <f t="shared" ref="P1027:P1090" si="97">ROUND(AVERAGE(E1027/L1027),2)</f>
        <v>71.849999999999994</v>
      </c>
      <c r="Q1027" t="str">
        <f t="shared" ref="Q1027:Q1090" si="98" xml:space="preserve"> LEFT(N1027,FIND("/",N1027)-1)</f>
        <v>music</v>
      </c>
      <c r="R1027" t="str">
        <f t="shared" ref="R1027:R1090" si="99" xml:space="preserve"> RIGHT(N1027,LEN(N1027)-FIND("/",N1027))</f>
        <v>electronic music</v>
      </c>
      <c r="S1027" s="10">
        <f t="shared" ref="S1027:S1090" si="100">ROUND((((J1027/60)/60)/24)+DATE(1970,1,1),0)</f>
        <v>42050</v>
      </c>
      <c r="T1027" s="10">
        <f t="shared" ref="T1027:T1090" si="101">ROUND((((I1027/60)/60)/24)+DATE(1970,1,1),0)</f>
        <v>42080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</v>
      </c>
      <c r="P1028" s="6">
        <f t="shared" si="97"/>
        <v>57.38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</v>
      </c>
      <c r="T1028" s="10">
        <f t="shared" si="101"/>
        <v>42460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</v>
      </c>
      <c r="P1029" s="6">
        <f t="shared" si="97"/>
        <v>69.67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</v>
      </c>
      <c r="T1029" s="10">
        <f t="shared" si="101"/>
        <v>41935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</v>
      </c>
      <c r="P1030" s="6">
        <f t="shared" si="97"/>
        <v>45.99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42756</v>
      </c>
      <c r="T1030" s="10">
        <f t="shared" si="101"/>
        <v>42801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112</v>
      </c>
      <c r="P1031" s="6">
        <f t="shared" si="97"/>
        <v>79.260000000000005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42045</v>
      </c>
      <c r="T1031" s="10">
        <f t="shared" si="101"/>
        <v>42099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</v>
      </c>
      <c r="P1032" s="6">
        <f t="shared" si="97"/>
        <v>43.03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</v>
      </c>
      <c r="T1032" s="10">
        <f t="shared" si="101"/>
        <v>42625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</v>
      </c>
      <c r="P1033" s="6">
        <f t="shared" si="97"/>
        <v>108.48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42325</v>
      </c>
      <c r="T1033" s="10">
        <f t="shared" si="101"/>
        <v>42355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</v>
      </c>
      <c r="P1034" s="6">
        <f t="shared" si="97"/>
        <v>61.03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42515</v>
      </c>
      <c r="T1034" s="10">
        <f t="shared" si="101"/>
        <v>42545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103</v>
      </c>
      <c r="P1035" s="6">
        <f t="shared" si="97"/>
        <v>50.59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42689</v>
      </c>
      <c r="T1035" s="10">
        <f t="shared" si="101"/>
        <v>42717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</v>
      </c>
      <c r="P1036" s="6">
        <f t="shared" si="97"/>
        <v>39.159999999999997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</v>
      </c>
      <c r="T1036" s="10">
        <f t="shared" si="101"/>
        <v>42587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108</v>
      </c>
      <c r="P1037" s="6">
        <f t="shared" si="97"/>
        <v>65.16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42017</v>
      </c>
      <c r="T1037" s="10">
        <f t="shared" si="101"/>
        <v>42047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</v>
      </c>
      <c r="P1038" s="6">
        <f t="shared" si="97"/>
        <v>23.96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</v>
      </c>
      <c r="T1038" s="10">
        <f t="shared" si="101"/>
        <v>41281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</v>
      </c>
      <c r="P1039" s="6">
        <f t="shared" si="97"/>
        <v>48.62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42120</v>
      </c>
      <c r="T1039" s="10">
        <f t="shared" si="101"/>
        <v>42142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</v>
      </c>
      <c r="P1040" s="6">
        <f t="shared" si="97"/>
        <v>35.74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</v>
      </c>
      <c r="T1040" s="10">
        <f t="shared" si="101"/>
        <v>42448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</v>
      </c>
      <c r="P1041" s="6">
        <f t="shared" si="97"/>
        <v>21.37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</v>
      </c>
      <c r="T1041" s="10">
        <f t="shared" si="101"/>
        <v>42717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42580</v>
      </c>
      <c r="T1042" s="10">
        <f t="shared" si="101"/>
        <v>42610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</v>
      </c>
      <c r="T1043" s="10">
        <f t="shared" si="101"/>
        <v>41851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41852</v>
      </c>
      <c r="T1044" s="10">
        <f t="shared" si="101"/>
        <v>41894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9</v>
      </c>
      <c r="P1045" s="6">
        <f t="shared" si="97"/>
        <v>29.24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</v>
      </c>
      <c r="T1045" s="10">
        <f t="shared" si="101"/>
        <v>42144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0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42012</v>
      </c>
      <c r="T1046" s="10">
        <f t="shared" si="101"/>
        <v>42069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3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41845</v>
      </c>
      <c r="T1047" s="10">
        <f t="shared" si="101"/>
        <v>41875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0">
        <f t="shared" si="100"/>
        <v>42320</v>
      </c>
      <c r="T1048" s="10">
        <f t="shared" si="101"/>
        <v>42365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41919</v>
      </c>
      <c r="T1049" s="10">
        <f t="shared" si="101"/>
        <v>41949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</v>
      </c>
      <c r="T1050" s="10">
        <f t="shared" si="101"/>
        <v>42638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</v>
      </c>
      <c r="T1051" s="10">
        <f t="shared" si="101"/>
        <v>42412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42232</v>
      </c>
      <c r="T1052" s="10">
        <f t="shared" si="101"/>
        <v>42262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</v>
      </c>
      <c r="T1053" s="10">
        <f t="shared" si="101"/>
        <v>41878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42484</v>
      </c>
      <c r="T1054" s="10">
        <f t="shared" si="101"/>
        <v>42528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</v>
      </c>
      <c r="T1055" s="10">
        <f t="shared" si="101"/>
        <v>42800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41832</v>
      </c>
      <c r="T1056" s="10">
        <f t="shared" si="101"/>
        <v>41862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42407</v>
      </c>
      <c r="T1057" s="10">
        <f t="shared" si="101"/>
        <v>42437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42059</v>
      </c>
      <c r="T1058" s="10">
        <f t="shared" si="101"/>
        <v>42119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42679</v>
      </c>
      <c r="T1059" s="10">
        <f t="shared" si="101"/>
        <v>42709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42048</v>
      </c>
      <c r="T1060" s="10">
        <f t="shared" si="101"/>
        <v>42089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42047</v>
      </c>
      <c r="T1061" s="10">
        <f t="shared" si="101"/>
        <v>42077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42080</v>
      </c>
      <c r="T1062" s="10">
        <f t="shared" si="101"/>
        <v>42110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</v>
      </c>
      <c r="T1063" s="10">
        <f t="shared" si="101"/>
        <v>42492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42557</v>
      </c>
      <c r="T1064" s="10">
        <f t="shared" si="101"/>
        <v>42564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</v>
      </c>
      <c r="T1065" s="10">
        <f t="shared" si="101"/>
        <v>42613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9</v>
      </c>
      <c r="P1066" s="6">
        <f t="shared" si="97"/>
        <v>65.67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</v>
      </c>
      <c r="T1066" s="10">
        <f t="shared" si="101"/>
        <v>41462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3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</v>
      </c>
      <c r="T1067" s="10">
        <f t="shared" si="101"/>
        <v>41689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</v>
      </c>
      <c r="P1068" s="6">
        <f t="shared" si="97"/>
        <v>34.130000000000003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41446</v>
      </c>
      <c r="T1068" s="10">
        <f t="shared" si="101"/>
        <v>41491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41600</v>
      </c>
      <c r="T1069" s="10">
        <f t="shared" si="101"/>
        <v>41630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</v>
      </c>
      <c r="T1070" s="10">
        <f t="shared" si="101"/>
        <v>42470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39</v>
      </c>
      <c r="P1071" s="6">
        <f t="shared" si="97"/>
        <v>40.479999999999997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</v>
      </c>
      <c r="T1071" s="10">
        <f t="shared" si="101"/>
        <v>41604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1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</v>
      </c>
      <c r="T1072" s="10">
        <f t="shared" si="101"/>
        <v>41183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42296</v>
      </c>
      <c r="T1073" s="10">
        <f t="shared" si="101"/>
        <v>42326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0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41646</v>
      </c>
      <c r="T1074" s="10">
        <f t="shared" si="101"/>
        <v>41676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40803</v>
      </c>
      <c r="T1075" s="10">
        <f t="shared" si="101"/>
        <v>40833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</v>
      </c>
      <c r="P1076" s="6">
        <f t="shared" si="97"/>
        <v>113.57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</v>
      </c>
      <c r="T1076" s="10">
        <f t="shared" si="101"/>
        <v>41643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5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41006</v>
      </c>
      <c r="T1077" s="10">
        <f t="shared" si="101"/>
        <v>41036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63</v>
      </c>
      <c r="P1078" s="6">
        <f t="shared" si="97"/>
        <v>48.28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</v>
      </c>
      <c r="T1078" s="10">
        <f t="shared" si="101"/>
        <v>41893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</v>
      </c>
      <c r="P1079" s="6">
        <f t="shared" si="97"/>
        <v>43.98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</v>
      </c>
      <c r="T1079" s="10">
        <f t="shared" si="101"/>
        <v>42383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8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</v>
      </c>
      <c r="T1080" s="10">
        <f t="shared" si="101"/>
        <v>40746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3</v>
      </c>
      <c r="P1081" s="6">
        <f t="shared" si="97"/>
        <v>37.67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42480</v>
      </c>
      <c r="T1081" s="10">
        <f t="shared" si="101"/>
        <v>42505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</v>
      </c>
      <c r="P1082" s="6">
        <f t="shared" si="97"/>
        <v>18.579999999999998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</v>
      </c>
      <c r="T1082" s="10">
        <f t="shared" si="101"/>
        <v>41770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0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42003</v>
      </c>
      <c r="T1083" s="10">
        <f t="shared" si="101"/>
        <v>42033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1</v>
      </c>
      <c r="P1084" s="6">
        <f t="shared" si="97"/>
        <v>18.670000000000002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41102</v>
      </c>
      <c r="T1084" s="10">
        <f t="shared" si="101"/>
        <v>41132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1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41794</v>
      </c>
      <c r="T1085" s="10">
        <f t="shared" si="101"/>
        <v>41854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41830</v>
      </c>
      <c r="T1086" s="10">
        <f t="shared" si="101"/>
        <v>41860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42414</v>
      </c>
      <c r="T1087" s="10">
        <f t="shared" si="101"/>
        <v>42444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0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41846</v>
      </c>
      <c r="T1088" s="10">
        <f t="shared" si="101"/>
        <v>41876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41776</v>
      </c>
      <c r="T1089" s="10">
        <f t="shared" si="101"/>
        <v>41806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</v>
      </c>
      <c r="P1090" s="6">
        <f t="shared" si="97"/>
        <v>43.42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41724</v>
      </c>
      <c r="T1090" s="10">
        <f t="shared" si="101"/>
        <v>41754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ROUND((E1091/D1091)*100,0)</f>
        <v>8</v>
      </c>
      <c r="P1091" s="6">
        <f t="shared" ref="P1091:P1154" si="103">ROUND(AVERAGE(E1091/L1091),2)</f>
        <v>23.96</v>
      </c>
      <c r="Q1091" t="str">
        <f t="shared" ref="Q1091:Q1154" si="104" xml:space="preserve"> LEFT(N1091,FIND("/",N1091)-1)</f>
        <v>games</v>
      </c>
      <c r="R1091" t="str">
        <f t="shared" ref="R1091:R1154" si="105" xml:space="preserve"> RIGHT(N1091,LEN(N1091)-FIND("/",N1091))</f>
        <v>video games</v>
      </c>
      <c r="S1091" s="10">
        <f t="shared" ref="S1091:S1154" si="106">ROUND((((J1091/60)/60)/24)+DATE(1970,1,1),0)</f>
        <v>42151</v>
      </c>
      <c r="T1091" s="10">
        <f t="shared" ref="T1091:T1154" si="107">ROUND((((I1091/60)/60)/24)+DATE(1970,1,1),0)</f>
        <v>42181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0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</v>
      </c>
      <c r="T1092" s="10">
        <f t="shared" si="107"/>
        <v>42153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13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42441</v>
      </c>
      <c r="T1093" s="10">
        <f t="shared" si="107"/>
        <v>42471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</v>
      </c>
      <c r="T1094" s="10">
        <f t="shared" si="107"/>
        <v>41280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</v>
      </c>
      <c r="P1095" s="6">
        <f t="shared" si="103"/>
        <v>10.56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42397</v>
      </c>
      <c r="T1095" s="10">
        <f t="shared" si="107"/>
        <v>42412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</v>
      </c>
      <c r="P1096" s="6">
        <f t="shared" si="103"/>
        <v>122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40796</v>
      </c>
      <c r="T1096" s="10">
        <f t="shared" si="107"/>
        <v>40826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</v>
      </c>
      <c r="P1097" s="6">
        <f t="shared" si="103"/>
        <v>267.81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41487</v>
      </c>
      <c r="T1097" s="10">
        <f t="shared" si="107"/>
        <v>41517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18</v>
      </c>
      <c r="P1098" s="6">
        <f t="shared" si="103"/>
        <v>74.209999999999994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41886</v>
      </c>
      <c r="T1098" s="10">
        <f t="shared" si="107"/>
        <v>41916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0</v>
      </c>
      <c r="P1099" s="6">
        <f t="shared" si="103"/>
        <v>6.71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41661</v>
      </c>
      <c r="T1099" s="10">
        <f t="shared" si="107"/>
        <v>41701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</v>
      </c>
      <c r="P1100" s="6">
        <f t="shared" si="103"/>
        <v>81.95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41713</v>
      </c>
      <c r="T1100" s="10">
        <f t="shared" si="107"/>
        <v>41743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1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42108</v>
      </c>
      <c r="T1101" s="10">
        <f t="shared" si="107"/>
        <v>42138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3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</v>
      </c>
      <c r="T1102" s="10">
        <f t="shared" si="107"/>
        <v>42414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0</v>
      </c>
      <c r="P1103" s="6">
        <f t="shared" si="103"/>
        <v>6.83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42539</v>
      </c>
      <c r="T1103" s="10">
        <f t="shared" si="107"/>
        <v>42566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</v>
      </c>
      <c r="P1104" s="6">
        <f t="shared" si="103"/>
        <v>17.71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</v>
      </c>
      <c r="T1104" s="10">
        <f t="shared" si="107"/>
        <v>41617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</v>
      </c>
      <c r="T1105" s="10">
        <f t="shared" si="107"/>
        <v>42539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5</v>
      </c>
      <c r="P1106" s="6">
        <f t="shared" si="103"/>
        <v>80.3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</v>
      </c>
      <c r="T1106" s="10">
        <f t="shared" si="107"/>
        <v>41801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</v>
      </c>
      <c r="T1107" s="10">
        <f t="shared" si="107"/>
        <v>41722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</v>
      </c>
      <c r="P1108" s="6">
        <f t="shared" si="103"/>
        <v>23.57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40974</v>
      </c>
      <c r="T1108" s="10">
        <f t="shared" si="107"/>
        <v>41004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41814</v>
      </c>
      <c r="T1109" s="10">
        <f t="shared" si="107"/>
        <v>41844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3</v>
      </c>
      <c r="P1110" s="6">
        <f t="shared" si="103"/>
        <v>34.880000000000003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40953</v>
      </c>
      <c r="T1110" s="10">
        <f t="shared" si="107"/>
        <v>41013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42663</v>
      </c>
      <c r="T1111" s="10">
        <f t="shared" si="107"/>
        <v>42693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1</v>
      </c>
      <c r="P1112" s="6">
        <f t="shared" si="103"/>
        <v>23.18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41221</v>
      </c>
      <c r="T1112" s="10">
        <f t="shared" si="107"/>
        <v>41251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</v>
      </c>
      <c r="T1113" s="10">
        <f t="shared" si="107"/>
        <v>42377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36</v>
      </c>
      <c r="P1114" s="6">
        <f t="shared" si="103"/>
        <v>100.23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41964</v>
      </c>
      <c r="T1114" s="10">
        <f t="shared" si="107"/>
        <v>42023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1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41836</v>
      </c>
      <c r="T1115" s="10">
        <f t="shared" si="107"/>
        <v>41866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</v>
      </c>
      <c r="P1116" s="6">
        <f t="shared" si="103"/>
        <v>3.33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</v>
      </c>
      <c r="T1116" s="10">
        <f t="shared" si="107"/>
        <v>41556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42430</v>
      </c>
      <c r="T1117" s="10">
        <f t="shared" si="107"/>
        <v>42460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0</v>
      </c>
      <c r="P1118" s="6">
        <f t="shared" si="103"/>
        <v>17.850000000000001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41010</v>
      </c>
      <c r="T1118" s="10">
        <f t="shared" si="107"/>
        <v>41070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</v>
      </c>
      <c r="P1119" s="6">
        <f t="shared" si="103"/>
        <v>10.38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42334</v>
      </c>
      <c r="T1119" s="10">
        <f t="shared" si="107"/>
        <v>42364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</v>
      </c>
      <c r="P1120" s="6">
        <f t="shared" si="103"/>
        <v>36.33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</v>
      </c>
      <c r="T1120" s="10">
        <f t="shared" si="107"/>
        <v>41734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41723</v>
      </c>
      <c r="T1121" s="10">
        <f t="shared" si="107"/>
        <v>41736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40800</v>
      </c>
      <c r="T1122" s="10">
        <f t="shared" si="107"/>
        <v>40845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0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42413</v>
      </c>
      <c r="T1123" s="10">
        <f t="shared" si="107"/>
        <v>42443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41411</v>
      </c>
      <c r="T1124" s="10">
        <f t="shared" si="107"/>
        <v>41425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</v>
      </c>
      <c r="P1125" s="6">
        <f t="shared" si="103"/>
        <v>3.67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41719</v>
      </c>
      <c r="T1125" s="10">
        <f t="shared" si="107"/>
        <v>41749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</v>
      </c>
      <c r="P1126" s="6">
        <f t="shared" si="103"/>
        <v>60.71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42095</v>
      </c>
      <c r="T1126" s="10">
        <f t="shared" si="107"/>
        <v>42125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42213</v>
      </c>
      <c r="T1127" s="10">
        <f t="shared" si="107"/>
        <v>42273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1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</v>
      </c>
      <c r="T1128" s="10">
        <f t="shared" si="107"/>
        <v>42565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2</v>
      </c>
      <c r="P1129" s="6">
        <f t="shared" si="103"/>
        <v>25.43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41927</v>
      </c>
      <c r="T1129" s="10">
        <f t="shared" si="107"/>
        <v>41958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41829</v>
      </c>
      <c r="T1130" s="10">
        <f t="shared" si="107"/>
        <v>41859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</v>
      </c>
      <c r="T1131" s="10">
        <f t="shared" si="107"/>
        <v>42526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</v>
      </c>
      <c r="P1132" s="6">
        <f t="shared" si="103"/>
        <v>3.67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41909</v>
      </c>
      <c r="T1132" s="10">
        <f t="shared" si="107"/>
        <v>41969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42333</v>
      </c>
      <c r="T1133" s="10">
        <f t="shared" si="107"/>
        <v>42363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</v>
      </c>
      <c r="P1134" s="6">
        <f t="shared" si="103"/>
        <v>110.62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</v>
      </c>
      <c r="T1134" s="10">
        <f t="shared" si="107"/>
        <v>42736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1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</v>
      </c>
      <c r="T1135" s="10">
        <f t="shared" si="107"/>
        <v>41851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0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</v>
      </c>
      <c r="T1136" s="10">
        <f t="shared" si="107"/>
        <v>41972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42559</v>
      </c>
      <c r="T1137" s="10">
        <f t="shared" si="107"/>
        <v>42589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42328</v>
      </c>
      <c r="T1138" s="10">
        <f t="shared" si="107"/>
        <v>42358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40</v>
      </c>
      <c r="P1139" s="6">
        <f t="shared" si="103"/>
        <v>253.21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42454</v>
      </c>
      <c r="T1139" s="10">
        <f t="shared" si="107"/>
        <v>42484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42737</v>
      </c>
      <c r="T1140" s="10">
        <f t="shared" si="107"/>
        <v>42757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0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</v>
      </c>
      <c r="T1141" s="10">
        <f t="shared" si="107"/>
        <v>42005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</v>
      </c>
      <c r="T1142" s="10">
        <f t="shared" si="107"/>
        <v>42222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42165</v>
      </c>
      <c r="T1143" s="10">
        <f t="shared" si="107"/>
        <v>42195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</v>
      </c>
      <c r="T1144" s="10">
        <f t="shared" si="107"/>
        <v>42052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</v>
      </c>
      <c r="T1145" s="10">
        <f t="shared" si="107"/>
        <v>42355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</v>
      </c>
      <c r="T1146" s="10">
        <f t="shared" si="107"/>
        <v>42123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41855</v>
      </c>
      <c r="T1147" s="10">
        <f t="shared" si="107"/>
        <v>41915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9</v>
      </c>
      <c r="P1148" s="6">
        <f t="shared" si="103"/>
        <v>44.17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41724</v>
      </c>
      <c r="T1148" s="10">
        <f t="shared" si="107"/>
        <v>41762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41872</v>
      </c>
      <c r="T1149" s="10">
        <f t="shared" si="107"/>
        <v>41932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</v>
      </c>
      <c r="P1150" s="6">
        <f t="shared" si="103"/>
        <v>24.33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</v>
      </c>
      <c r="T1150" s="10">
        <f t="shared" si="107"/>
        <v>42705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42508</v>
      </c>
      <c r="T1151" s="10">
        <f t="shared" si="107"/>
        <v>42538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42318</v>
      </c>
      <c r="T1152" s="10">
        <f t="shared" si="107"/>
        <v>42378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</v>
      </c>
      <c r="T1153" s="10">
        <f t="shared" si="107"/>
        <v>42254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6</v>
      </c>
      <c r="P1154" s="6">
        <f t="shared" si="103"/>
        <v>60.73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42110</v>
      </c>
      <c r="T1154" s="10">
        <f t="shared" si="107"/>
        <v>42140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ROUND((E1155/D1155)*100,0)</f>
        <v>1</v>
      </c>
      <c r="P1155" s="6">
        <f t="shared" ref="P1155:P1218" si="109">ROUND(AVERAGE(E1155/L1155),2)</f>
        <v>50</v>
      </c>
      <c r="Q1155" t="str">
        <f t="shared" ref="Q1155:Q1218" si="110" xml:space="preserve"> LEFT(N1155,FIND("/",N1155)-1)</f>
        <v>food</v>
      </c>
      <c r="R1155" t="str">
        <f t="shared" ref="R1155:R1218" si="111" xml:space="preserve"> RIGHT(N1155,LEN(N1155)-FIND("/",N1155))</f>
        <v>food trucks</v>
      </c>
      <c r="S1155" s="10">
        <f t="shared" ref="S1155:S1218" si="112">ROUND((((J1155/60)/60)/24)+DATE(1970,1,1),0)</f>
        <v>42144</v>
      </c>
      <c r="T1155" s="10">
        <f t="shared" ref="T1155:T1218" si="113">ROUND((((I1155/60)/60)/24)+DATE(1970,1,1),0)</f>
        <v>42174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7</v>
      </c>
      <c r="P1156" s="6">
        <f t="shared" si="109"/>
        <v>108.33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</v>
      </c>
      <c r="T1156" s="10">
        <f t="shared" si="113"/>
        <v>42253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1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41836</v>
      </c>
      <c r="T1157" s="10">
        <f t="shared" si="113"/>
        <v>41866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</v>
      </c>
      <c r="T1158" s="10">
        <f t="shared" si="113"/>
        <v>42059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2</v>
      </c>
      <c r="P1159" s="6">
        <f t="shared" si="109"/>
        <v>50.33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41919</v>
      </c>
      <c r="T1159" s="10">
        <f t="shared" si="113"/>
        <v>41979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</v>
      </c>
      <c r="P1160" s="6">
        <f t="shared" si="109"/>
        <v>11.67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</v>
      </c>
      <c r="T1160" s="10">
        <f t="shared" si="113"/>
        <v>41982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42155</v>
      </c>
      <c r="T1161" s="10">
        <f t="shared" si="113"/>
        <v>42186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4</v>
      </c>
      <c r="P1162" s="6">
        <f t="shared" si="109"/>
        <v>60.79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</v>
      </c>
      <c r="T1162" s="10">
        <f t="shared" si="113"/>
        <v>42091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42123</v>
      </c>
      <c r="T1163" s="10">
        <f t="shared" si="113"/>
        <v>42144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0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41877</v>
      </c>
      <c r="T1164" s="10">
        <f t="shared" si="113"/>
        <v>41908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41831</v>
      </c>
      <c r="T1165" s="10">
        <f t="shared" si="113"/>
        <v>41861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42510</v>
      </c>
      <c r="T1166" s="10">
        <f t="shared" si="113"/>
        <v>42540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</v>
      </c>
      <c r="T1167" s="10">
        <f t="shared" si="113"/>
        <v>41826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</v>
      </c>
      <c r="P1168" s="6">
        <f t="shared" si="109"/>
        <v>358.88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</v>
      </c>
      <c r="T1168" s="10">
        <f t="shared" si="113"/>
        <v>42181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2</v>
      </c>
      <c r="P1169" s="6">
        <f t="shared" si="109"/>
        <v>61.19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41864</v>
      </c>
      <c r="T1169" s="10">
        <f t="shared" si="113"/>
        <v>41895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6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</v>
      </c>
      <c r="T1170" s="10">
        <f t="shared" si="113"/>
        <v>42635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</v>
      </c>
      <c r="P1171" s="6">
        <f t="shared" si="109"/>
        <v>5.67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</v>
      </c>
      <c r="T1171" s="10">
        <f t="shared" si="113"/>
        <v>42057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42125</v>
      </c>
      <c r="T1172" s="10">
        <f t="shared" si="113"/>
        <v>42155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41939</v>
      </c>
      <c r="T1173" s="10">
        <f t="shared" si="113"/>
        <v>41957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41842</v>
      </c>
      <c r="T1174" s="10">
        <f t="shared" si="113"/>
        <v>41872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0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</v>
      </c>
      <c r="T1175" s="10">
        <f t="shared" si="113"/>
        <v>42219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6</v>
      </c>
      <c r="P1176" s="6">
        <f t="shared" si="109"/>
        <v>46.63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42469</v>
      </c>
      <c r="T1176" s="10">
        <f t="shared" si="113"/>
        <v>42499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3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42171</v>
      </c>
      <c r="T1177" s="10">
        <f t="shared" si="113"/>
        <v>42201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0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</v>
      </c>
      <c r="T1178" s="10">
        <f t="shared" si="113"/>
        <v>42801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41898</v>
      </c>
      <c r="T1179" s="10">
        <f t="shared" si="113"/>
        <v>41928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0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41838</v>
      </c>
      <c r="T1180" s="10">
        <f t="shared" si="113"/>
        <v>41868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42276</v>
      </c>
      <c r="T1181" s="10">
        <f t="shared" si="113"/>
        <v>42306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12</v>
      </c>
      <c r="P1182" s="6">
        <f t="shared" si="109"/>
        <v>69.12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41782</v>
      </c>
      <c r="T1182" s="10">
        <f t="shared" si="113"/>
        <v>41819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0</v>
      </c>
      <c r="P1183" s="6">
        <f t="shared" si="109"/>
        <v>1.33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</v>
      </c>
      <c r="T1183" s="10">
        <f t="shared" si="113"/>
        <v>42064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42729</v>
      </c>
      <c r="T1184" s="10">
        <f t="shared" si="113"/>
        <v>42748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 s="6">
        <f t="shared" si="109"/>
        <v>33.33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42657</v>
      </c>
      <c r="T1185" s="10">
        <f t="shared" si="113"/>
        <v>42676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105</v>
      </c>
      <c r="P1186" s="6">
        <f t="shared" si="109"/>
        <v>61.56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42742</v>
      </c>
      <c r="T1186" s="10">
        <f t="shared" si="113"/>
        <v>42773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</v>
      </c>
      <c r="P1187" s="6">
        <f t="shared" si="109"/>
        <v>118.74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42131</v>
      </c>
      <c r="T1187" s="10">
        <f t="shared" si="113"/>
        <v>42163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107</v>
      </c>
      <c r="P1188" s="6">
        <f t="shared" si="109"/>
        <v>65.08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42124</v>
      </c>
      <c r="T1188" s="10">
        <f t="shared" si="113"/>
        <v>42157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</v>
      </c>
      <c r="P1189" s="6">
        <f t="shared" si="109"/>
        <v>130.16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42110</v>
      </c>
      <c r="T1189" s="10">
        <f t="shared" si="113"/>
        <v>42142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161</v>
      </c>
      <c r="P1190" s="6">
        <f t="shared" si="109"/>
        <v>37.78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42712</v>
      </c>
      <c r="T1190" s="10">
        <f t="shared" si="113"/>
        <v>42733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108</v>
      </c>
      <c r="P1191" s="6">
        <f t="shared" si="109"/>
        <v>112.79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42530</v>
      </c>
      <c r="T1191" s="10">
        <f t="shared" si="113"/>
        <v>42551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 s="6">
        <f t="shared" si="109"/>
        <v>51.92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41853</v>
      </c>
      <c r="T1192" s="10">
        <f t="shared" si="113"/>
        <v>41883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</v>
      </c>
      <c r="P1193" s="6">
        <f t="shared" si="109"/>
        <v>89.24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42420</v>
      </c>
      <c r="T1193" s="10">
        <f t="shared" si="113"/>
        <v>42450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 s="6">
        <f t="shared" si="109"/>
        <v>19.329999999999998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42748</v>
      </c>
      <c r="T1194" s="10">
        <f t="shared" si="113"/>
        <v>42778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104</v>
      </c>
      <c r="P1195" s="6">
        <f t="shared" si="109"/>
        <v>79.97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42410</v>
      </c>
      <c r="T1195" s="10">
        <f t="shared" si="113"/>
        <v>42470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</v>
      </c>
      <c r="P1196" s="6">
        <f t="shared" si="109"/>
        <v>56.41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</v>
      </c>
      <c r="T1196" s="10">
        <f t="shared" si="113"/>
        <v>42102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 s="6">
        <f t="shared" si="109"/>
        <v>79.41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</v>
      </c>
      <c r="T1197" s="10">
        <f t="shared" si="113"/>
        <v>42358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270</v>
      </c>
      <c r="P1198" s="6">
        <f t="shared" si="109"/>
        <v>76.44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42327</v>
      </c>
      <c r="T1198" s="10">
        <f t="shared" si="113"/>
        <v>42357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42504</v>
      </c>
      <c r="T1199" s="10">
        <f t="shared" si="113"/>
        <v>42534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261</v>
      </c>
      <c r="P1200" s="6">
        <f t="shared" si="109"/>
        <v>54.62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42334</v>
      </c>
      <c r="T1200" s="10">
        <f t="shared" si="113"/>
        <v>42369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</v>
      </c>
      <c r="P1201" s="6">
        <f t="shared" si="109"/>
        <v>299.22000000000003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42162</v>
      </c>
      <c r="T1201" s="10">
        <f t="shared" si="113"/>
        <v>42194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126</v>
      </c>
      <c r="P1202" s="6">
        <f t="shared" si="109"/>
        <v>58.53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</v>
      </c>
      <c r="T1202" s="10">
        <f t="shared" si="113"/>
        <v>42110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</v>
      </c>
      <c r="P1203" s="6">
        <f t="shared" si="109"/>
        <v>55.37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42537</v>
      </c>
      <c r="T1203" s="10">
        <f t="shared" si="113"/>
        <v>42567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</v>
      </c>
      <c r="P1204" s="6">
        <f t="shared" si="109"/>
        <v>183.8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</v>
      </c>
      <c r="T1204" s="10">
        <f t="shared" si="113"/>
        <v>42182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</v>
      </c>
      <c r="P1205" s="6">
        <f t="shared" si="109"/>
        <v>165.35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42126</v>
      </c>
      <c r="T1205" s="10">
        <f t="shared" si="113"/>
        <v>42156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103</v>
      </c>
      <c r="P1206" s="6">
        <f t="shared" si="109"/>
        <v>234.79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42298</v>
      </c>
      <c r="T1206" s="10">
        <f t="shared" si="113"/>
        <v>42342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101</v>
      </c>
      <c r="P1207" s="6">
        <f t="shared" si="109"/>
        <v>211.48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42139</v>
      </c>
      <c r="T1207" s="10">
        <f t="shared" si="113"/>
        <v>42169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115</v>
      </c>
      <c r="P1208" s="6">
        <f t="shared" si="109"/>
        <v>32.340000000000003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42773</v>
      </c>
      <c r="T1208" s="10">
        <f t="shared" si="113"/>
        <v>42806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</v>
      </c>
      <c r="P1209" s="6">
        <f t="shared" si="109"/>
        <v>123.38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</v>
      </c>
      <c r="T1209" s="10">
        <f t="shared" si="113"/>
        <v>42460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</v>
      </c>
      <c r="P1210" s="6">
        <f t="shared" si="109"/>
        <v>207.07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42424</v>
      </c>
      <c r="T1210" s="10">
        <f t="shared" si="113"/>
        <v>42454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 s="6">
        <f t="shared" si="109"/>
        <v>138.26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42762</v>
      </c>
      <c r="T1211" s="10">
        <f t="shared" si="113"/>
        <v>42792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</v>
      </c>
      <c r="P1212" s="6">
        <f t="shared" si="109"/>
        <v>493.82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42133</v>
      </c>
      <c r="T1212" s="10">
        <f t="shared" si="113"/>
        <v>42156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42516</v>
      </c>
      <c r="T1213" s="10">
        <f t="shared" si="113"/>
        <v>42531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</v>
      </c>
      <c r="P1214" s="6">
        <f t="shared" si="109"/>
        <v>38.869999999999997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42319</v>
      </c>
      <c r="T1214" s="10">
        <f t="shared" si="113"/>
        <v>42335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</v>
      </c>
      <c r="P1215" s="6">
        <f t="shared" si="109"/>
        <v>61.53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42732</v>
      </c>
      <c r="T1215" s="10">
        <f t="shared" si="113"/>
        <v>42767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132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42105</v>
      </c>
      <c r="T1216" s="10">
        <f t="shared" si="113"/>
        <v>42165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</v>
      </c>
      <c r="P1217" s="6">
        <f t="shared" si="109"/>
        <v>71.59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41760</v>
      </c>
      <c r="T1217" s="10">
        <f t="shared" si="113"/>
        <v>41790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146</v>
      </c>
      <c r="P1218" s="6">
        <f t="shared" si="109"/>
        <v>91.88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42248</v>
      </c>
      <c r="T1218" s="10">
        <f t="shared" si="113"/>
        <v>42280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ROUND((E1219/D1219)*100,0)</f>
        <v>103</v>
      </c>
      <c r="P1219" s="6">
        <f t="shared" ref="P1219:P1282" si="115">ROUND(AVERAGE(E1219/L1219),2)</f>
        <v>148.57</v>
      </c>
      <c r="Q1219" t="str">
        <f t="shared" ref="Q1219:Q1282" si="116" xml:space="preserve"> LEFT(N1219,FIND("/",N1219)-1)</f>
        <v>photography</v>
      </c>
      <c r="R1219" t="str">
        <f t="shared" ref="R1219:R1282" si="117" xml:space="preserve"> RIGHT(N1219,LEN(N1219)-FIND("/",N1219))</f>
        <v>photobooks</v>
      </c>
      <c r="S1219" s="10">
        <f t="shared" ref="S1219:S1282" si="118">ROUND((((J1219/60)/60)/24)+DATE(1970,1,1),0)</f>
        <v>42536</v>
      </c>
      <c r="T1219" s="10">
        <f t="shared" ref="T1219:T1282" si="119">ROUND((((I1219/60)/60)/24)+DATE(1970,1,1),0)</f>
        <v>42566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</v>
      </c>
      <c r="P1220" s="6">
        <f t="shared" si="115"/>
        <v>174.21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42279</v>
      </c>
      <c r="T1220" s="10">
        <f t="shared" si="119"/>
        <v>42309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</v>
      </c>
      <c r="P1221" s="6">
        <f t="shared" si="115"/>
        <v>102.86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</v>
      </c>
      <c r="T1221" s="10">
        <f t="shared" si="119"/>
        <v>42663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104</v>
      </c>
      <c r="P1222" s="6">
        <f t="shared" si="115"/>
        <v>111.18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42212</v>
      </c>
      <c r="T1222" s="10">
        <f t="shared" si="119"/>
        <v>42242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</v>
      </c>
      <c r="P1223" s="6">
        <f t="shared" si="115"/>
        <v>23.8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</v>
      </c>
      <c r="T1223" s="10">
        <f t="shared" si="119"/>
        <v>42708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</v>
      </c>
      <c r="P1224" s="6">
        <f t="shared" si="115"/>
        <v>81.27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42431</v>
      </c>
      <c r="T1224" s="10">
        <f t="shared" si="119"/>
        <v>42461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</v>
      </c>
      <c r="P1225" s="6">
        <f t="shared" si="115"/>
        <v>116.21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</v>
      </c>
      <c r="T1225" s="10">
        <f t="shared" si="119"/>
        <v>42684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</v>
      </c>
      <c r="P1226" s="6">
        <f t="shared" si="115"/>
        <v>58.89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41737</v>
      </c>
      <c r="T1226" s="10">
        <f t="shared" si="119"/>
        <v>41797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41510</v>
      </c>
      <c r="T1227" s="10">
        <f t="shared" si="119"/>
        <v>41570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4</v>
      </c>
      <c r="P1228" s="6">
        <f t="shared" si="115"/>
        <v>48.43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41716</v>
      </c>
      <c r="T1228" s="10">
        <f t="shared" si="119"/>
        <v>41750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41828</v>
      </c>
      <c r="T1229" s="10">
        <f t="shared" si="119"/>
        <v>41858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</v>
      </c>
      <c r="P1230" s="6">
        <f t="shared" si="115"/>
        <v>61.04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40755</v>
      </c>
      <c r="T1230" s="10">
        <f t="shared" si="119"/>
        <v>40815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1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</v>
      </c>
      <c r="T1231" s="10">
        <f t="shared" si="119"/>
        <v>41016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40569</v>
      </c>
      <c r="T1232" s="10">
        <f t="shared" si="119"/>
        <v>40599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42194</v>
      </c>
      <c r="T1233" s="10">
        <f t="shared" si="119"/>
        <v>42244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1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41507</v>
      </c>
      <c r="T1234" s="10">
        <f t="shared" si="119"/>
        <v>41554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12</v>
      </c>
      <c r="P1235" s="6">
        <f t="shared" si="115"/>
        <v>19.329999999999998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40940</v>
      </c>
      <c r="T1235" s="10">
        <f t="shared" si="119"/>
        <v>40961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42008</v>
      </c>
      <c r="T1236" s="10">
        <f t="shared" si="119"/>
        <v>42038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3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</v>
      </c>
      <c r="T1237" s="10">
        <f t="shared" si="119"/>
        <v>41623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41111</v>
      </c>
      <c r="T1238" s="10">
        <f t="shared" si="119"/>
        <v>41119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</v>
      </c>
      <c r="T1239" s="10">
        <f t="shared" si="119"/>
        <v>41145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18</v>
      </c>
      <c r="P1240" s="6">
        <f t="shared" si="115"/>
        <v>59.33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40732</v>
      </c>
      <c r="T1240" s="10">
        <f t="shared" si="119"/>
        <v>40762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40884</v>
      </c>
      <c r="T1241" s="10">
        <f t="shared" si="119"/>
        <v>40914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</v>
      </c>
      <c r="P1242" s="6">
        <f t="shared" si="115"/>
        <v>30.13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</v>
      </c>
      <c r="T1242" s="10">
        <f t="shared" si="119"/>
        <v>41468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51</v>
      </c>
      <c r="P1243" s="6">
        <f t="shared" si="115"/>
        <v>74.62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41924</v>
      </c>
      <c r="T1243" s="10">
        <f t="shared" si="119"/>
        <v>41946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1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</v>
      </c>
      <c r="T1244" s="10">
        <f t="shared" si="119"/>
        <v>40798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40672</v>
      </c>
      <c r="T1245" s="10">
        <f t="shared" si="119"/>
        <v>40733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104</v>
      </c>
      <c r="P1246" s="6">
        <f t="shared" si="115"/>
        <v>46.13</v>
      </c>
      <c r="Q1246" t="str">
        <f t="shared" si="116"/>
        <v>music</v>
      </c>
      <c r="R1246" t="str">
        <f t="shared" si="117"/>
        <v>rock</v>
      </c>
      <c r="S1246" s="10">
        <f t="shared" si="118"/>
        <v>41356</v>
      </c>
      <c r="T1246" s="10">
        <f t="shared" si="119"/>
        <v>41387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</v>
      </c>
      <c r="P1247" s="6">
        <f t="shared" si="115"/>
        <v>141.47</v>
      </c>
      <c r="Q1247" t="str">
        <f t="shared" si="116"/>
        <v>music</v>
      </c>
      <c r="R1247" t="str">
        <f t="shared" si="117"/>
        <v>rock</v>
      </c>
      <c r="S1247" s="10">
        <f t="shared" si="118"/>
        <v>41775</v>
      </c>
      <c r="T1247" s="10">
        <f t="shared" si="119"/>
        <v>41805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 s="6">
        <f t="shared" si="115"/>
        <v>75.48</v>
      </c>
      <c r="Q1248" t="str">
        <f t="shared" si="116"/>
        <v>music</v>
      </c>
      <c r="R1248" t="str">
        <f t="shared" si="117"/>
        <v>rock</v>
      </c>
      <c r="S1248" s="10">
        <f t="shared" si="118"/>
        <v>40838</v>
      </c>
      <c r="T1248" s="10">
        <f t="shared" si="119"/>
        <v>40883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</v>
      </c>
      <c r="T1249" s="10">
        <f t="shared" si="119"/>
        <v>41400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152</v>
      </c>
      <c r="P1250" s="6">
        <f t="shared" si="115"/>
        <v>64.25</v>
      </c>
      <c r="Q1250" t="str">
        <f t="shared" si="116"/>
        <v>music</v>
      </c>
      <c r="R1250" t="str">
        <f t="shared" si="117"/>
        <v>rock</v>
      </c>
      <c r="S1250" s="10">
        <f t="shared" si="118"/>
        <v>41768</v>
      </c>
      <c r="T1250" s="10">
        <f t="shared" si="119"/>
        <v>41803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</v>
      </c>
      <c r="P1251" s="6">
        <f t="shared" si="115"/>
        <v>64.47</v>
      </c>
      <c r="Q1251" t="str">
        <f t="shared" si="116"/>
        <v>music</v>
      </c>
      <c r="R1251" t="str">
        <f t="shared" si="117"/>
        <v>rock</v>
      </c>
      <c r="S1251" s="10">
        <f t="shared" si="118"/>
        <v>41068</v>
      </c>
      <c r="T1251" s="10">
        <f t="shared" si="119"/>
        <v>41098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</v>
      </c>
      <c r="P1252" s="6">
        <f t="shared" si="115"/>
        <v>118.2</v>
      </c>
      <c r="Q1252" t="str">
        <f t="shared" si="116"/>
        <v>music</v>
      </c>
      <c r="R1252" t="str">
        <f t="shared" si="117"/>
        <v>rock</v>
      </c>
      <c r="S1252" s="10">
        <f t="shared" si="118"/>
        <v>41844</v>
      </c>
      <c r="T1252" s="10">
        <f t="shared" si="119"/>
        <v>41889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102</v>
      </c>
      <c r="P1253" s="6">
        <f t="shared" si="115"/>
        <v>82.54</v>
      </c>
      <c r="Q1253" t="str">
        <f t="shared" si="116"/>
        <v>music</v>
      </c>
      <c r="R1253" t="str">
        <f t="shared" si="117"/>
        <v>rock</v>
      </c>
      <c r="S1253" s="10">
        <f t="shared" si="118"/>
        <v>40752</v>
      </c>
      <c r="T1253" s="10">
        <f t="shared" si="119"/>
        <v>40812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138</v>
      </c>
      <c r="P1254" s="6">
        <f t="shared" si="115"/>
        <v>34.17</v>
      </c>
      <c r="Q1254" t="str">
        <f t="shared" si="116"/>
        <v>music</v>
      </c>
      <c r="R1254" t="str">
        <f t="shared" si="117"/>
        <v>rock</v>
      </c>
      <c r="S1254" s="10">
        <f t="shared" si="118"/>
        <v>41544</v>
      </c>
      <c r="T1254" s="10">
        <f t="shared" si="119"/>
        <v>41572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</v>
      </c>
      <c r="P1255" s="6">
        <f t="shared" si="115"/>
        <v>42.73</v>
      </c>
      <c r="Q1255" t="str">
        <f t="shared" si="116"/>
        <v>music</v>
      </c>
      <c r="R1255" t="str">
        <f t="shared" si="117"/>
        <v>rock</v>
      </c>
      <c r="S1255" s="10">
        <f t="shared" si="118"/>
        <v>41856</v>
      </c>
      <c r="T1255" s="10">
        <f t="shared" si="119"/>
        <v>41886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199</v>
      </c>
      <c r="P1256" s="6">
        <f t="shared" si="115"/>
        <v>94.49</v>
      </c>
      <c r="Q1256" t="str">
        <f t="shared" si="116"/>
        <v>music</v>
      </c>
      <c r="R1256" t="str">
        <f t="shared" si="117"/>
        <v>rock</v>
      </c>
      <c r="S1256" s="10">
        <f t="shared" si="118"/>
        <v>40488</v>
      </c>
      <c r="T1256" s="10">
        <f t="shared" si="119"/>
        <v>40544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</v>
      </c>
      <c r="P1257" s="6">
        <f t="shared" si="115"/>
        <v>55.7</v>
      </c>
      <c r="Q1257" t="str">
        <f t="shared" si="116"/>
        <v>music</v>
      </c>
      <c r="R1257" t="str">
        <f t="shared" si="117"/>
        <v>rock</v>
      </c>
      <c r="S1257" s="10">
        <f t="shared" si="118"/>
        <v>41580</v>
      </c>
      <c r="T1257" s="10">
        <f t="shared" si="119"/>
        <v>41610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118</v>
      </c>
      <c r="P1258" s="6">
        <f t="shared" si="115"/>
        <v>98.03</v>
      </c>
      <c r="Q1258" t="str">
        <f t="shared" si="116"/>
        <v>music</v>
      </c>
      <c r="R1258" t="str">
        <f t="shared" si="117"/>
        <v>rock</v>
      </c>
      <c r="S1258" s="10">
        <f t="shared" si="118"/>
        <v>40922</v>
      </c>
      <c r="T1258" s="10">
        <f t="shared" si="119"/>
        <v>40952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295</v>
      </c>
      <c r="P1259" s="6">
        <f t="shared" si="115"/>
        <v>92.1</v>
      </c>
      <c r="Q1259" t="str">
        <f t="shared" si="116"/>
        <v>music</v>
      </c>
      <c r="R1259" t="str">
        <f t="shared" si="117"/>
        <v>rock</v>
      </c>
      <c r="S1259" s="10">
        <f t="shared" si="118"/>
        <v>40587</v>
      </c>
      <c r="T1259" s="10">
        <f t="shared" si="119"/>
        <v>40636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</v>
      </c>
      <c r="P1260" s="6">
        <f t="shared" si="115"/>
        <v>38.18</v>
      </c>
      <c r="Q1260" t="str">
        <f t="shared" si="116"/>
        <v>music</v>
      </c>
      <c r="R1260" t="str">
        <f t="shared" si="117"/>
        <v>rock</v>
      </c>
      <c r="S1260" s="10">
        <f t="shared" si="118"/>
        <v>41488</v>
      </c>
      <c r="T1260" s="10">
        <f t="shared" si="119"/>
        <v>41518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</v>
      </c>
      <c r="P1261" s="6">
        <f t="shared" si="115"/>
        <v>27.15</v>
      </c>
      <c r="Q1261" t="str">
        <f t="shared" si="116"/>
        <v>music</v>
      </c>
      <c r="R1261" t="str">
        <f t="shared" si="117"/>
        <v>rock</v>
      </c>
      <c r="S1261" s="10">
        <f t="shared" si="118"/>
        <v>41767</v>
      </c>
      <c r="T1261" s="10">
        <f t="shared" si="119"/>
        <v>41799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114</v>
      </c>
      <c r="P1262" s="6">
        <f t="shared" si="115"/>
        <v>50.69</v>
      </c>
      <c r="Q1262" t="str">
        <f t="shared" si="116"/>
        <v>music</v>
      </c>
      <c r="R1262" t="str">
        <f t="shared" si="117"/>
        <v>rock</v>
      </c>
      <c r="S1262" s="10">
        <f t="shared" si="118"/>
        <v>41667</v>
      </c>
      <c r="T1262" s="10">
        <f t="shared" si="119"/>
        <v>41697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</v>
      </c>
      <c r="P1263" s="6">
        <f t="shared" si="115"/>
        <v>38.94</v>
      </c>
      <c r="Q1263" t="str">
        <f t="shared" si="116"/>
        <v>music</v>
      </c>
      <c r="R1263" t="str">
        <f t="shared" si="117"/>
        <v>rock</v>
      </c>
      <c r="S1263" s="10">
        <f t="shared" si="118"/>
        <v>41638</v>
      </c>
      <c r="T1263" s="10">
        <f t="shared" si="119"/>
        <v>41668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</v>
      </c>
      <c r="P1264" s="6">
        <f t="shared" si="115"/>
        <v>77.64</v>
      </c>
      <c r="Q1264" t="str">
        <f t="shared" si="116"/>
        <v>music</v>
      </c>
      <c r="R1264" t="str">
        <f t="shared" si="117"/>
        <v>rock</v>
      </c>
      <c r="S1264" s="10">
        <f t="shared" si="118"/>
        <v>41657</v>
      </c>
      <c r="T1264" s="10">
        <f t="shared" si="119"/>
        <v>41687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 s="6">
        <f t="shared" si="115"/>
        <v>43.54</v>
      </c>
      <c r="Q1265" t="str">
        <f t="shared" si="116"/>
        <v>music</v>
      </c>
      <c r="R1265" t="str">
        <f t="shared" si="117"/>
        <v>rock</v>
      </c>
      <c r="S1265" s="10">
        <f t="shared" si="118"/>
        <v>41692</v>
      </c>
      <c r="T1265" s="10">
        <f t="shared" si="119"/>
        <v>41727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</v>
      </c>
      <c r="P1266" s="6">
        <f t="shared" si="115"/>
        <v>31.82</v>
      </c>
      <c r="Q1266" t="str">
        <f t="shared" si="116"/>
        <v>music</v>
      </c>
      <c r="R1266" t="str">
        <f t="shared" si="117"/>
        <v>rock</v>
      </c>
      <c r="S1266" s="10">
        <f t="shared" si="118"/>
        <v>41548</v>
      </c>
      <c r="T1266" s="10">
        <f t="shared" si="119"/>
        <v>41577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</v>
      </c>
      <c r="P1267" s="6">
        <f t="shared" si="115"/>
        <v>63.18</v>
      </c>
      <c r="Q1267" t="str">
        <f t="shared" si="116"/>
        <v>music</v>
      </c>
      <c r="R1267" t="str">
        <f t="shared" si="117"/>
        <v>rock</v>
      </c>
      <c r="S1267" s="10">
        <f t="shared" si="118"/>
        <v>40466</v>
      </c>
      <c r="T1267" s="10">
        <f t="shared" si="119"/>
        <v>40513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41621</v>
      </c>
      <c r="T1268" s="10">
        <f t="shared" si="119"/>
        <v>41651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102</v>
      </c>
      <c r="P1269" s="6">
        <f t="shared" si="115"/>
        <v>140.86000000000001</v>
      </c>
      <c r="Q1269" t="str">
        <f t="shared" si="116"/>
        <v>music</v>
      </c>
      <c r="R1269" t="str">
        <f t="shared" si="117"/>
        <v>rock</v>
      </c>
      <c r="S1269" s="10">
        <f t="shared" si="118"/>
        <v>41450</v>
      </c>
      <c r="T1269" s="10">
        <f t="shared" si="119"/>
        <v>41480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117</v>
      </c>
      <c r="P1270" s="6">
        <f t="shared" si="115"/>
        <v>76.92</v>
      </c>
      <c r="Q1270" t="str">
        <f t="shared" si="116"/>
        <v>music</v>
      </c>
      <c r="R1270" t="str">
        <f t="shared" si="117"/>
        <v>rock</v>
      </c>
      <c r="S1270" s="10">
        <f t="shared" si="118"/>
        <v>41508</v>
      </c>
      <c r="T1270" s="10">
        <f t="shared" si="119"/>
        <v>41538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109</v>
      </c>
      <c r="P1271" s="6">
        <f t="shared" si="115"/>
        <v>99.16</v>
      </c>
      <c r="Q1271" t="str">
        <f t="shared" si="116"/>
        <v>music</v>
      </c>
      <c r="R1271" t="str">
        <f t="shared" si="117"/>
        <v>rock</v>
      </c>
      <c r="S1271" s="10">
        <f t="shared" si="118"/>
        <v>42446</v>
      </c>
      <c r="T1271" s="10">
        <f t="shared" si="119"/>
        <v>42476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115</v>
      </c>
      <c r="P1272" s="6">
        <f t="shared" si="115"/>
        <v>67.88</v>
      </c>
      <c r="Q1272" t="str">
        <f t="shared" si="116"/>
        <v>music</v>
      </c>
      <c r="R1272" t="str">
        <f t="shared" si="117"/>
        <v>rock</v>
      </c>
      <c r="S1272" s="10">
        <f t="shared" si="118"/>
        <v>40934</v>
      </c>
      <c r="T1272" s="10">
        <f t="shared" si="119"/>
        <v>40994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102</v>
      </c>
      <c r="P1273" s="6">
        <f t="shared" si="115"/>
        <v>246.29</v>
      </c>
      <c r="Q1273" t="str">
        <f t="shared" si="116"/>
        <v>music</v>
      </c>
      <c r="R1273" t="str">
        <f t="shared" si="117"/>
        <v>rock</v>
      </c>
      <c r="S1273" s="10">
        <f t="shared" si="118"/>
        <v>41562</v>
      </c>
      <c r="T1273" s="10">
        <f t="shared" si="119"/>
        <v>41592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 s="6">
        <f t="shared" si="115"/>
        <v>189.29</v>
      </c>
      <c r="Q1274" t="str">
        <f t="shared" si="116"/>
        <v>music</v>
      </c>
      <c r="R1274" t="str">
        <f t="shared" si="117"/>
        <v>rock</v>
      </c>
      <c r="S1274" s="10">
        <f t="shared" si="118"/>
        <v>40275</v>
      </c>
      <c r="T1274" s="10">
        <f t="shared" si="119"/>
        <v>40344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104</v>
      </c>
      <c r="P1275" s="6">
        <f t="shared" si="115"/>
        <v>76.67</v>
      </c>
      <c r="Q1275" t="str">
        <f t="shared" si="116"/>
        <v>music</v>
      </c>
      <c r="R1275" t="str">
        <f t="shared" si="117"/>
        <v>rock</v>
      </c>
      <c r="S1275" s="10">
        <f t="shared" si="118"/>
        <v>41853</v>
      </c>
      <c r="T1275" s="10">
        <f t="shared" si="119"/>
        <v>41883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155</v>
      </c>
      <c r="P1276" s="6">
        <f t="shared" si="115"/>
        <v>82.96</v>
      </c>
      <c r="Q1276" t="str">
        <f t="shared" si="116"/>
        <v>music</v>
      </c>
      <c r="R1276" t="str">
        <f t="shared" si="117"/>
        <v>rock</v>
      </c>
      <c r="S1276" s="10">
        <f t="shared" si="118"/>
        <v>41117</v>
      </c>
      <c r="T1276" s="10">
        <f t="shared" si="119"/>
        <v>41152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</v>
      </c>
      <c r="P1277" s="6">
        <f t="shared" si="115"/>
        <v>62.52</v>
      </c>
      <c r="Q1277" t="str">
        <f t="shared" si="116"/>
        <v>music</v>
      </c>
      <c r="R1277" t="str">
        <f t="shared" si="117"/>
        <v>rock</v>
      </c>
      <c r="S1277" s="10">
        <f t="shared" si="118"/>
        <v>41459</v>
      </c>
      <c r="T1277" s="10">
        <f t="shared" si="119"/>
        <v>41494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</v>
      </c>
      <c r="P1278" s="6">
        <f t="shared" si="115"/>
        <v>46.07</v>
      </c>
      <c r="Q1278" t="str">
        <f t="shared" si="116"/>
        <v>music</v>
      </c>
      <c r="R1278" t="str">
        <f t="shared" si="117"/>
        <v>rock</v>
      </c>
      <c r="S1278" s="10">
        <f t="shared" si="118"/>
        <v>40008</v>
      </c>
      <c r="T1278" s="10">
        <f t="shared" si="119"/>
        <v>40057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</v>
      </c>
      <c r="P1279" s="6">
        <f t="shared" si="115"/>
        <v>38.54</v>
      </c>
      <c r="Q1279" t="str">
        <f t="shared" si="116"/>
        <v>music</v>
      </c>
      <c r="R1279" t="str">
        <f t="shared" si="117"/>
        <v>rock</v>
      </c>
      <c r="S1279" s="10">
        <f t="shared" si="118"/>
        <v>41122</v>
      </c>
      <c r="T1279" s="10">
        <f t="shared" si="119"/>
        <v>41157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155</v>
      </c>
      <c r="P1280" s="6">
        <f t="shared" si="115"/>
        <v>53.01</v>
      </c>
      <c r="Q1280" t="str">
        <f t="shared" si="116"/>
        <v>music</v>
      </c>
      <c r="R1280" t="str">
        <f t="shared" si="117"/>
        <v>rock</v>
      </c>
      <c r="S1280" s="10">
        <f t="shared" si="118"/>
        <v>41787</v>
      </c>
      <c r="T1280" s="10">
        <f t="shared" si="119"/>
        <v>41815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111</v>
      </c>
      <c r="P1281" s="6">
        <f t="shared" si="115"/>
        <v>73.36</v>
      </c>
      <c r="Q1281" t="str">
        <f t="shared" si="116"/>
        <v>music</v>
      </c>
      <c r="R1281" t="str">
        <f t="shared" si="117"/>
        <v>rock</v>
      </c>
      <c r="S1281" s="10">
        <f t="shared" si="118"/>
        <v>41682</v>
      </c>
      <c r="T1281" s="10">
        <f t="shared" si="119"/>
        <v>41722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111</v>
      </c>
      <c r="P1282" s="6">
        <f t="shared" si="115"/>
        <v>127.98</v>
      </c>
      <c r="Q1282" t="str">
        <f t="shared" si="116"/>
        <v>music</v>
      </c>
      <c r="R1282" t="str">
        <f t="shared" si="117"/>
        <v>rock</v>
      </c>
      <c r="S1282" s="10">
        <f t="shared" si="118"/>
        <v>40514</v>
      </c>
      <c r="T1282" s="10">
        <f t="shared" si="119"/>
        <v>40604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ROUND((E1283/D1283)*100,0)</f>
        <v>111</v>
      </c>
      <c r="P1283" s="6">
        <f t="shared" ref="P1283:P1346" si="121">ROUND(AVERAGE(E1283/L1283),2)</f>
        <v>104.73</v>
      </c>
      <c r="Q1283" t="str">
        <f t="shared" ref="Q1283:Q1346" si="122" xml:space="preserve"> LEFT(N1283,FIND("/",N1283)-1)</f>
        <v>music</v>
      </c>
      <c r="R1283" t="str">
        <f t="shared" ref="R1283:R1346" si="123" xml:space="preserve"> RIGHT(N1283,LEN(N1283)-FIND("/",N1283))</f>
        <v>rock</v>
      </c>
      <c r="S1283" s="10">
        <f t="shared" ref="S1283:S1346" si="124">ROUND((((J1283/60)/60)/24)+DATE(1970,1,1),0)</f>
        <v>41464</v>
      </c>
      <c r="T1283" s="10">
        <f t="shared" ref="T1283:T1346" si="125">ROUND((((I1283/60)/60)/24)+DATE(1970,1,1),0)</f>
        <v>41484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124</v>
      </c>
      <c r="P1284" s="6">
        <f t="shared" si="121"/>
        <v>67.67</v>
      </c>
      <c r="Q1284" t="str">
        <f t="shared" si="122"/>
        <v>music</v>
      </c>
      <c r="R1284" t="str">
        <f t="shared" si="123"/>
        <v>rock</v>
      </c>
      <c r="S1284" s="10">
        <f t="shared" si="124"/>
        <v>41586</v>
      </c>
      <c r="T1284" s="10">
        <f t="shared" si="125"/>
        <v>41617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</v>
      </c>
      <c r="P1285" s="6">
        <f t="shared" si="121"/>
        <v>95.93</v>
      </c>
      <c r="Q1285" t="str">
        <f t="shared" si="122"/>
        <v>music</v>
      </c>
      <c r="R1285" t="str">
        <f t="shared" si="123"/>
        <v>rock</v>
      </c>
      <c r="S1285" s="10">
        <f t="shared" si="124"/>
        <v>41321</v>
      </c>
      <c r="T1285" s="10">
        <f t="shared" si="125"/>
        <v>41344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 s="6">
        <f t="shared" si="121"/>
        <v>65.16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</v>
      </c>
      <c r="T1286" s="10">
        <f t="shared" si="125"/>
        <v>42736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102</v>
      </c>
      <c r="P1287" s="6">
        <f t="shared" si="121"/>
        <v>32.270000000000003</v>
      </c>
      <c r="Q1287" t="str">
        <f t="shared" si="122"/>
        <v>theater</v>
      </c>
      <c r="R1287" t="str">
        <f t="shared" si="123"/>
        <v>plays</v>
      </c>
      <c r="S1287" s="10">
        <f t="shared" si="124"/>
        <v>42161</v>
      </c>
      <c r="T1287" s="10">
        <f t="shared" si="125"/>
        <v>42176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</v>
      </c>
      <c r="T1288" s="10">
        <f t="shared" si="125"/>
        <v>42053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42108</v>
      </c>
      <c r="T1289" s="10">
        <f t="shared" si="125"/>
        <v>42168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</v>
      </c>
      <c r="P1290" s="6">
        <f t="shared" si="121"/>
        <v>65.87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</v>
      </c>
      <c r="T1290" s="10">
        <f t="shared" si="125"/>
        <v>42592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</v>
      </c>
      <c r="P1291" s="6">
        <f t="shared" si="121"/>
        <v>36.08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</v>
      </c>
      <c r="T1291" s="10">
        <f t="shared" si="125"/>
        <v>42739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109</v>
      </c>
      <c r="P1292" s="6">
        <f t="shared" si="121"/>
        <v>44.19</v>
      </c>
      <c r="Q1292" t="str">
        <f t="shared" si="122"/>
        <v>theater</v>
      </c>
      <c r="R1292" t="str">
        <f t="shared" si="123"/>
        <v>plays</v>
      </c>
      <c r="S1292" s="10">
        <f t="shared" si="124"/>
        <v>42087</v>
      </c>
      <c r="T1292" s="10">
        <f t="shared" si="125"/>
        <v>42117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146</v>
      </c>
      <c r="P1293" s="6">
        <f t="shared" si="121"/>
        <v>104.07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42065</v>
      </c>
      <c r="T1293" s="10">
        <f t="shared" si="125"/>
        <v>42101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</v>
      </c>
      <c r="P1294" s="6">
        <f t="shared" si="121"/>
        <v>35.96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42257</v>
      </c>
      <c r="T1294" s="10">
        <f t="shared" si="125"/>
        <v>42284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</v>
      </c>
      <c r="P1295" s="6">
        <f t="shared" si="121"/>
        <v>127.79</v>
      </c>
      <c r="Q1295" t="str">
        <f t="shared" si="122"/>
        <v>theater</v>
      </c>
      <c r="R1295" t="str">
        <f t="shared" si="123"/>
        <v>plays</v>
      </c>
      <c r="S1295" s="10">
        <f t="shared" si="124"/>
        <v>42293</v>
      </c>
      <c r="T1295" s="10">
        <f t="shared" si="125"/>
        <v>42323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 s="6">
        <f t="shared" si="121"/>
        <v>27.73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</v>
      </c>
      <c r="T1296" s="10">
        <f t="shared" si="125"/>
        <v>42296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102</v>
      </c>
      <c r="P1297" s="6">
        <f t="shared" si="121"/>
        <v>39.83</v>
      </c>
      <c r="Q1297" t="str">
        <f t="shared" si="122"/>
        <v>theater</v>
      </c>
      <c r="R1297" t="str">
        <f t="shared" si="123"/>
        <v>plays</v>
      </c>
      <c r="S1297" s="10">
        <f t="shared" si="124"/>
        <v>42185</v>
      </c>
      <c r="T1297" s="10">
        <f t="shared" si="125"/>
        <v>42215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</v>
      </c>
      <c r="P1298" s="6">
        <f t="shared" si="121"/>
        <v>52.17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</v>
      </c>
      <c r="T1298" s="10">
        <f t="shared" si="125"/>
        <v>42443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110</v>
      </c>
      <c r="P1299" s="6">
        <f t="shared" si="121"/>
        <v>92.04</v>
      </c>
      <c r="Q1299" t="str">
        <f t="shared" si="122"/>
        <v>theater</v>
      </c>
      <c r="R1299" t="str">
        <f t="shared" si="123"/>
        <v>plays</v>
      </c>
      <c r="S1299" s="10">
        <f t="shared" si="124"/>
        <v>42462</v>
      </c>
      <c r="T1299" s="10">
        <f t="shared" si="125"/>
        <v>42492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105</v>
      </c>
      <c r="P1300" s="6">
        <f t="shared" si="121"/>
        <v>63.42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42459</v>
      </c>
      <c r="T1300" s="10">
        <f t="shared" si="125"/>
        <v>42489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 s="6">
        <f t="shared" si="121"/>
        <v>135.63</v>
      </c>
      <c r="Q1301" t="str">
        <f t="shared" si="122"/>
        <v>theater</v>
      </c>
      <c r="R1301" t="str">
        <f t="shared" si="123"/>
        <v>plays</v>
      </c>
      <c r="S1301" s="10">
        <f t="shared" si="124"/>
        <v>42170</v>
      </c>
      <c r="T1301" s="10">
        <f t="shared" si="125"/>
        <v>42200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42484</v>
      </c>
      <c r="T1302" s="10">
        <f t="shared" si="125"/>
        <v>42523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103</v>
      </c>
      <c r="P1303" s="6">
        <f t="shared" si="121"/>
        <v>70.86</v>
      </c>
      <c r="Q1303" t="str">
        <f t="shared" si="122"/>
        <v>theater</v>
      </c>
      <c r="R1303" t="str">
        <f t="shared" si="123"/>
        <v>plays</v>
      </c>
      <c r="S1303" s="10">
        <f t="shared" si="124"/>
        <v>42196</v>
      </c>
      <c r="T1303" s="10">
        <f t="shared" si="125"/>
        <v>42206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</v>
      </c>
      <c r="T1304" s="10">
        <f t="shared" si="125"/>
        <v>42705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</v>
      </c>
      <c r="P1305" s="6">
        <f t="shared" si="121"/>
        <v>42.21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</v>
      </c>
      <c r="T1305" s="10">
        <f t="shared" si="125"/>
        <v>42582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40</v>
      </c>
      <c r="P1306" s="6">
        <f t="shared" si="121"/>
        <v>152.41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</v>
      </c>
      <c r="T1306" s="10">
        <f t="shared" si="125"/>
        <v>42807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26</v>
      </c>
      <c r="P1307" s="6">
        <f t="shared" si="121"/>
        <v>90.62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42544</v>
      </c>
      <c r="T1307" s="10">
        <f t="shared" si="125"/>
        <v>42573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</v>
      </c>
      <c r="P1308" s="6">
        <f t="shared" si="121"/>
        <v>201.6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</v>
      </c>
      <c r="T1308" s="10">
        <f t="shared" si="125"/>
        <v>41977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12</v>
      </c>
      <c r="P1309" s="6">
        <f t="shared" si="121"/>
        <v>127.93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42388</v>
      </c>
      <c r="T1309" s="10">
        <f t="shared" si="125"/>
        <v>42418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</v>
      </c>
      <c r="P1310" s="6">
        <f t="shared" si="121"/>
        <v>29.89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42612</v>
      </c>
      <c r="T1310" s="10">
        <f t="shared" si="125"/>
        <v>42652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112</v>
      </c>
      <c r="P1311" s="6">
        <f t="shared" si="121"/>
        <v>367.97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42258</v>
      </c>
      <c r="T1311" s="10">
        <f t="shared" si="125"/>
        <v>42293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16</v>
      </c>
      <c r="P1312" s="6">
        <f t="shared" si="121"/>
        <v>129.16999999999999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42557</v>
      </c>
      <c r="T1312" s="10">
        <f t="shared" si="125"/>
        <v>42602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42670</v>
      </c>
      <c r="T1313" s="10">
        <f t="shared" si="125"/>
        <v>42705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1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42083</v>
      </c>
      <c r="T1314" s="10">
        <f t="shared" si="125"/>
        <v>42113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</v>
      </c>
      <c r="P1315" s="6">
        <f t="shared" si="121"/>
        <v>102.02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42403</v>
      </c>
      <c r="T1315" s="10">
        <f t="shared" si="125"/>
        <v>42433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</v>
      </c>
      <c r="P1316" s="6">
        <f t="shared" si="121"/>
        <v>184.36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42605</v>
      </c>
      <c r="T1316" s="10">
        <f t="shared" si="125"/>
        <v>42665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</v>
      </c>
      <c r="P1317" s="6">
        <f t="shared" si="121"/>
        <v>162.91999999999999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</v>
      </c>
      <c r="T1317" s="10">
        <f t="shared" si="125"/>
        <v>42314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0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42394</v>
      </c>
      <c r="T1318" s="10">
        <f t="shared" si="125"/>
        <v>42429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6</v>
      </c>
      <c r="P1319" s="6">
        <f t="shared" si="121"/>
        <v>603.53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</v>
      </c>
      <c r="T1319" s="10">
        <f t="shared" si="125"/>
        <v>42573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</v>
      </c>
      <c r="P1320" s="6">
        <f t="shared" si="121"/>
        <v>45.41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</v>
      </c>
      <c r="T1320" s="10">
        <f t="shared" si="125"/>
        <v>42015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</v>
      </c>
      <c r="P1321" s="6">
        <f t="shared" si="121"/>
        <v>97.33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41817</v>
      </c>
      <c r="T1321" s="10">
        <f t="shared" si="125"/>
        <v>41832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1</v>
      </c>
      <c r="P1322" s="6">
        <f t="shared" si="121"/>
        <v>167.67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42706</v>
      </c>
      <c r="T1322" s="10">
        <f t="shared" si="125"/>
        <v>42735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</v>
      </c>
      <c r="P1323" s="6">
        <f t="shared" si="121"/>
        <v>859.86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42698</v>
      </c>
      <c r="T1323" s="10">
        <f t="shared" si="125"/>
        <v>42728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42116</v>
      </c>
      <c r="T1324" s="10">
        <f t="shared" si="125"/>
        <v>42146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9</v>
      </c>
      <c r="P1325" s="6">
        <f t="shared" si="121"/>
        <v>30.27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42452</v>
      </c>
      <c r="T1325" s="10">
        <f t="shared" si="125"/>
        <v>42486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10</v>
      </c>
      <c r="P1326" s="6">
        <f t="shared" si="121"/>
        <v>54.67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42627</v>
      </c>
      <c r="T1326" s="10">
        <f t="shared" si="125"/>
        <v>42657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</v>
      </c>
      <c r="T1327" s="10">
        <f t="shared" si="125"/>
        <v>42734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</v>
      </c>
      <c r="P1328" s="6">
        <f t="shared" si="121"/>
        <v>102.73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41975</v>
      </c>
      <c r="T1328" s="10">
        <f t="shared" si="125"/>
        <v>42020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4</v>
      </c>
      <c r="P1329" s="6">
        <f t="shared" si="121"/>
        <v>41.59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42124</v>
      </c>
      <c r="T1329" s="10">
        <f t="shared" si="125"/>
        <v>42154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</v>
      </c>
      <c r="P1330" s="6">
        <f t="shared" si="121"/>
        <v>116.53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42613</v>
      </c>
      <c r="T1330" s="10">
        <f t="shared" si="125"/>
        <v>42658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1</v>
      </c>
      <c r="P1331" s="6">
        <f t="shared" si="121"/>
        <v>45.33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</v>
      </c>
      <c r="T1331" s="10">
        <f t="shared" si="125"/>
        <v>41975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</v>
      </c>
      <c r="T1332" s="10">
        <f t="shared" si="125"/>
        <v>42553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42570</v>
      </c>
      <c r="T1333" s="10">
        <f t="shared" si="125"/>
        <v>42600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</v>
      </c>
      <c r="T1334" s="10">
        <f t="shared" si="125"/>
        <v>42762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</v>
      </c>
      <c r="T1335" s="10">
        <f t="shared" si="125"/>
        <v>41836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11</v>
      </c>
      <c r="P1336" s="6">
        <f t="shared" si="121"/>
        <v>51.82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42411</v>
      </c>
      <c r="T1336" s="10">
        <f t="shared" si="125"/>
        <v>42441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20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42314</v>
      </c>
      <c r="T1337" s="10">
        <f t="shared" si="125"/>
        <v>42344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85</v>
      </c>
      <c r="P1338" s="6">
        <f t="shared" si="121"/>
        <v>379.23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41956</v>
      </c>
      <c r="T1338" s="10">
        <f t="shared" si="125"/>
        <v>41991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</v>
      </c>
      <c r="P1339" s="6">
        <f t="shared" si="121"/>
        <v>176.36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42768</v>
      </c>
      <c r="T1339" s="10">
        <f t="shared" si="125"/>
        <v>42798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</v>
      </c>
      <c r="P1340" s="6">
        <f t="shared" si="121"/>
        <v>66.069999999999993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42189</v>
      </c>
      <c r="T1340" s="10">
        <f t="shared" si="125"/>
        <v>42219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7</v>
      </c>
      <c r="P1341" s="6">
        <f t="shared" si="121"/>
        <v>89.65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41937</v>
      </c>
      <c r="T1341" s="10">
        <f t="shared" si="125"/>
        <v>41982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41837</v>
      </c>
      <c r="T1342" s="10">
        <f t="shared" si="125"/>
        <v>41867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</v>
      </c>
      <c r="P1343" s="6">
        <f t="shared" si="121"/>
        <v>382.39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42613</v>
      </c>
      <c r="T1343" s="10">
        <f t="shared" si="125"/>
        <v>42645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42173</v>
      </c>
      <c r="T1344" s="10">
        <f t="shared" si="125"/>
        <v>42203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</v>
      </c>
      <c r="P1345" s="6">
        <f t="shared" si="121"/>
        <v>158.36000000000001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42543</v>
      </c>
      <c r="T1345" s="10">
        <f t="shared" si="125"/>
        <v>42601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378</v>
      </c>
      <c r="P1346" s="6">
        <f t="shared" si="121"/>
        <v>40.76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42523</v>
      </c>
      <c r="T1346" s="10">
        <f t="shared" si="125"/>
        <v>42552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ROUND((E1347/D1347)*100,0)</f>
        <v>125</v>
      </c>
      <c r="P1347" s="6">
        <f t="shared" ref="P1347:P1410" si="127">ROUND(AVERAGE(E1347/L1347),2)</f>
        <v>53.57</v>
      </c>
      <c r="Q1347" t="str">
        <f t="shared" ref="Q1347:Q1410" si="128" xml:space="preserve"> LEFT(N1347,FIND("/",N1347)-1)</f>
        <v>publishing</v>
      </c>
      <c r="R1347" t="str">
        <f t="shared" ref="R1347:R1410" si="129" xml:space="preserve"> RIGHT(N1347,LEN(N1347)-FIND("/",N1347))</f>
        <v>nonfiction</v>
      </c>
      <c r="S1347" s="10">
        <f t="shared" ref="S1347:S1410" si="130">ROUND((((J1347/60)/60)/24)+DATE(1970,1,1),0)</f>
        <v>41800</v>
      </c>
      <c r="T1347" s="10">
        <f t="shared" ref="T1347:T1410" si="131">ROUND((((I1347/60)/60)/24)+DATE(1970,1,1),0)</f>
        <v>41835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</v>
      </c>
      <c r="P1348" s="6">
        <f t="shared" si="127"/>
        <v>48.45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</v>
      </c>
      <c r="T1348" s="10">
        <f t="shared" si="131"/>
        <v>41452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</v>
      </c>
      <c r="P1349" s="6">
        <f t="shared" si="127"/>
        <v>82.42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42041</v>
      </c>
      <c r="T1349" s="10">
        <f t="shared" si="131"/>
        <v>42071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102</v>
      </c>
      <c r="P1350" s="6">
        <f t="shared" si="127"/>
        <v>230.19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41964</v>
      </c>
      <c r="T1350" s="10">
        <f t="shared" si="131"/>
        <v>41992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</v>
      </c>
      <c r="P1351" s="6">
        <f t="shared" si="127"/>
        <v>59.36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</v>
      </c>
      <c r="T1351" s="10">
        <f t="shared" si="131"/>
        <v>42354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</v>
      </c>
      <c r="P1352" s="6">
        <f t="shared" si="127"/>
        <v>66.7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</v>
      </c>
      <c r="T1352" s="10">
        <f t="shared" si="131"/>
        <v>42364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</v>
      </c>
      <c r="P1353" s="6">
        <f t="shared" si="127"/>
        <v>168.78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42383</v>
      </c>
      <c r="T1353" s="10">
        <f t="shared" si="131"/>
        <v>42413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</v>
      </c>
      <c r="P1354" s="6">
        <f t="shared" si="127"/>
        <v>59.97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42201</v>
      </c>
      <c r="T1354" s="10">
        <f t="shared" si="131"/>
        <v>42252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134</v>
      </c>
      <c r="P1355" s="6">
        <f t="shared" si="127"/>
        <v>31.81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</v>
      </c>
      <c r="T1355" s="10">
        <f t="shared" si="131"/>
        <v>41344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</v>
      </c>
      <c r="P1356" s="6">
        <f t="shared" si="127"/>
        <v>24.42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42503</v>
      </c>
      <c r="T1356" s="10">
        <f t="shared" si="131"/>
        <v>42533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123</v>
      </c>
      <c r="P1357" s="6">
        <f t="shared" si="127"/>
        <v>25.35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</v>
      </c>
      <c r="T1357" s="10">
        <f t="shared" si="131"/>
        <v>41243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183</v>
      </c>
      <c r="P1358" s="6">
        <f t="shared" si="127"/>
        <v>71.44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</v>
      </c>
      <c r="T1358" s="10">
        <f t="shared" si="131"/>
        <v>41460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</v>
      </c>
      <c r="P1359" s="6">
        <f t="shared" si="127"/>
        <v>38.549999999999997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41305</v>
      </c>
      <c r="T1359" s="10">
        <f t="shared" si="131"/>
        <v>41334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112</v>
      </c>
      <c r="P1360" s="6">
        <f t="shared" si="127"/>
        <v>68.37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40690</v>
      </c>
      <c r="T1360" s="10">
        <f t="shared" si="131"/>
        <v>40720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116</v>
      </c>
      <c r="P1361" s="6">
        <f t="shared" si="127"/>
        <v>40.21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40669</v>
      </c>
      <c r="T1361" s="10">
        <f t="shared" si="131"/>
        <v>40731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</v>
      </c>
      <c r="P1362" s="6">
        <f t="shared" si="127"/>
        <v>32.07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41096</v>
      </c>
      <c r="T1362" s="10">
        <f t="shared" si="131"/>
        <v>41124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126</v>
      </c>
      <c r="P1363" s="6">
        <f t="shared" si="127"/>
        <v>28.63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41782</v>
      </c>
      <c r="T1363" s="10">
        <f t="shared" si="131"/>
        <v>41812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41465</v>
      </c>
      <c r="T1364" s="10">
        <f t="shared" si="131"/>
        <v>41525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42397</v>
      </c>
      <c r="T1365" s="10">
        <f t="shared" si="131"/>
        <v>42415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119</v>
      </c>
      <c r="P1366" s="6">
        <f t="shared" si="127"/>
        <v>346.04</v>
      </c>
      <c r="Q1366" t="str">
        <f t="shared" si="128"/>
        <v>music</v>
      </c>
      <c r="R1366" t="str">
        <f t="shared" si="129"/>
        <v>rock</v>
      </c>
      <c r="S1366" s="10">
        <f t="shared" si="130"/>
        <v>41952</v>
      </c>
      <c r="T1366" s="10">
        <f t="shared" si="131"/>
        <v>42012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</v>
      </c>
      <c r="P1367" s="6">
        <f t="shared" si="127"/>
        <v>81.739999999999995</v>
      </c>
      <c r="Q1367" t="str">
        <f t="shared" si="128"/>
        <v>music</v>
      </c>
      <c r="R1367" t="str">
        <f t="shared" si="129"/>
        <v>rock</v>
      </c>
      <c r="S1367" s="10">
        <f t="shared" si="130"/>
        <v>42050</v>
      </c>
      <c r="T1367" s="10">
        <f t="shared" si="131"/>
        <v>42080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</v>
      </c>
      <c r="P1368" s="6">
        <f t="shared" si="127"/>
        <v>64.540000000000006</v>
      </c>
      <c r="Q1368" t="str">
        <f t="shared" si="128"/>
        <v>music</v>
      </c>
      <c r="R1368" t="str">
        <f t="shared" si="129"/>
        <v>rock</v>
      </c>
      <c r="S1368" s="10">
        <f t="shared" si="130"/>
        <v>41925</v>
      </c>
      <c r="T1368" s="10">
        <f t="shared" si="131"/>
        <v>41970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</v>
      </c>
      <c r="P1369" s="6">
        <f t="shared" si="127"/>
        <v>63.48</v>
      </c>
      <c r="Q1369" t="str">
        <f t="shared" si="128"/>
        <v>music</v>
      </c>
      <c r="R1369" t="str">
        <f t="shared" si="129"/>
        <v>rock</v>
      </c>
      <c r="S1369" s="10">
        <f t="shared" si="130"/>
        <v>42292</v>
      </c>
      <c r="T1369" s="10">
        <f t="shared" si="131"/>
        <v>42322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111</v>
      </c>
      <c r="P1370" s="6">
        <f t="shared" si="127"/>
        <v>63.62</v>
      </c>
      <c r="Q1370" t="str">
        <f t="shared" si="128"/>
        <v>music</v>
      </c>
      <c r="R1370" t="str">
        <f t="shared" si="129"/>
        <v>rock</v>
      </c>
      <c r="S1370" s="10">
        <f t="shared" si="130"/>
        <v>42146</v>
      </c>
      <c r="T1370" s="10">
        <f t="shared" si="131"/>
        <v>42170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</v>
      </c>
      <c r="P1371" s="6">
        <f t="shared" si="127"/>
        <v>83.97</v>
      </c>
      <c r="Q1371" t="str">
        <f t="shared" si="128"/>
        <v>music</v>
      </c>
      <c r="R1371" t="str">
        <f t="shared" si="129"/>
        <v>rock</v>
      </c>
      <c r="S1371" s="10">
        <f t="shared" si="130"/>
        <v>41711</v>
      </c>
      <c r="T1371" s="10">
        <f t="shared" si="131"/>
        <v>41741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104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</v>
      </c>
      <c r="T1372" s="10">
        <f t="shared" si="131"/>
        <v>41563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</v>
      </c>
      <c r="P1373" s="6">
        <f t="shared" si="127"/>
        <v>107.07</v>
      </c>
      <c r="Q1373" t="str">
        <f t="shared" si="128"/>
        <v>music</v>
      </c>
      <c r="R1373" t="str">
        <f t="shared" si="129"/>
        <v>rock</v>
      </c>
      <c r="S1373" s="10">
        <f t="shared" si="130"/>
        <v>42102</v>
      </c>
      <c r="T1373" s="10">
        <f t="shared" si="131"/>
        <v>42132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41073</v>
      </c>
      <c r="T1374" s="10">
        <f t="shared" si="131"/>
        <v>41103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</v>
      </c>
      <c r="P1375" s="6">
        <f t="shared" si="127"/>
        <v>201.94</v>
      </c>
      <c r="Q1375" t="str">
        <f t="shared" si="128"/>
        <v>music</v>
      </c>
      <c r="R1375" t="str">
        <f t="shared" si="129"/>
        <v>rock</v>
      </c>
      <c r="S1375" s="10">
        <f t="shared" si="130"/>
        <v>42705</v>
      </c>
      <c r="T1375" s="10">
        <f t="shared" si="131"/>
        <v>42735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</v>
      </c>
      <c r="P1376" s="6">
        <f t="shared" si="127"/>
        <v>43.06</v>
      </c>
      <c r="Q1376" t="str">
        <f t="shared" si="128"/>
        <v>music</v>
      </c>
      <c r="R1376" t="str">
        <f t="shared" si="129"/>
        <v>rock</v>
      </c>
      <c r="S1376" s="10">
        <f t="shared" si="130"/>
        <v>42424</v>
      </c>
      <c r="T1376" s="10">
        <f t="shared" si="131"/>
        <v>42454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</v>
      </c>
      <c r="P1377" s="6">
        <f t="shared" si="127"/>
        <v>62.87</v>
      </c>
      <c r="Q1377" t="str">
        <f t="shared" si="128"/>
        <v>music</v>
      </c>
      <c r="R1377" t="str">
        <f t="shared" si="129"/>
        <v>rock</v>
      </c>
      <c r="S1377" s="10">
        <f t="shared" si="130"/>
        <v>42720</v>
      </c>
      <c r="T1377" s="10">
        <f t="shared" si="131"/>
        <v>42750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</v>
      </c>
      <c r="P1378" s="6">
        <f t="shared" si="127"/>
        <v>55.61</v>
      </c>
      <c r="Q1378" t="str">
        <f t="shared" si="128"/>
        <v>music</v>
      </c>
      <c r="R1378" t="str">
        <f t="shared" si="129"/>
        <v>rock</v>
      </c>
      <c r="S1378" s="10">
        <f t="shared" si="130"/>
        <v>42678</v>
      </c>
      <c r="T1378" s="10">
        <f t="shared" si="131"/>
        <v>42708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</v>
      </c>
      <c r="P1379" s="6">
        <f t="shared" si="127"/>
        <v>48.71</v>
      </c>
      <c r="Q1379" t="str">
        <f t="shared" si="128"/>
        <v>music</v>
      </c>
      <c r="R1379" t="str">
        <f t="shared" si="129"/>
        <v>rock</v>
      </c>
      <c r="S1379" s="10">
        <f t="shared" si="130"/>
        <v>42747</v>
      </c>
      <c r="T1379" s="10">
        <f t="shared" si="131"/>
        <v>42769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</v>
      </c>
      <c r="P1380" s="6">
        <f t="shared" si="127"/>
        <v>30.58</v>
      </c>
      <c r="Q1380" t="str">
        <f t="shared" si="128"/>
        <v>music</v>
      </c>
      <c r="R1380" t="str">
        <f t="shared" si="129"/>
        <v>rock</v>
      </c>
      <c r="S1380" s="10">
        <f t="shared" si="130"/>
        <v>42569</v>
      </c>
      <c r="T1380" s="10">
        <f t="shared" si="131"/>
        <v>42584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112</v>
      </c>
      <c r="P1381" s="6">
        <f t="shared" si="127"/>
        <v>73.91</v>
      </c>
      <c r="Q1381" t="str">
        <f t="shared" si="128"/>
        <v>music</v>
      </c>
      <c r="R1381" t="str">
        <f t="shared" si="129"/>
        <v>rock</v>
      </c>
      <c r="S1381" s="10">
        <f t="shared" si="130"/>
        <v>42130</v>
      </c>
      <c r="T1381" s="10">
        <f t="shared" si="131"/>
        <v>42160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42142</v>
      </c>
      <c r="T1382" s="10">
        <f t="shared" si="131"/>
        <v>42164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</v>
      </c>
      <c r="P1383" s="6">
        <f t="shared" si="127"/>
        <v>73.36</v>
      </c>
      <c r="Q1383" t="str">
        <f t="shared" si="128"/>
        <v>music</v>
      </c>
      <c r="R1383" t="str">
        <f t="shared" si="129"/>
        <v>rock</v>
      </c>
      <c r="S1383" s="10">
        <f t="shared" si="130"/>
        <v>42703</v>
      </c>
      <c r="T1383" s="10">
        <f t="shared" si="131"/>
        <v>42733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</v>
      </c>
      <c r="P1384" s="6">
        <f t="shared" si="127"/>
        <v>56.41</v>
      </c>
      <c r="Q1384" t="str">
        <f t="shared" si="128"/>
        <v>music</v>
      </c>
      <c r="R1384" t="str">
        <f t="shared" si="129"/>
        <v>rock</v>
      </c>
      <c r="S1384" s="10">
        <f t="shared" si="130"/>
        <v>41371</v>
      </c>
      <c r="T1384" s="10">
        <f t="shared" si="131"/>
        <v>41401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</v>
      </c>
      <c r="P1385" s="6">
        <f t="shared" si="127"/>
        <v>50.25</v>
      </c>
      <c r="Q1385" t="str">
        <f t="shared" si="128"/>
        <v>music</v>
      </c>
      <c r="R1385" t="str">
        <f t="shared" si="129"/>
        <v>rock</v>
      </c>
      <c r="S1385" s="10">
        <f t="shared" si="130"/>
        <v>42707</v>
      </c>
      <c r="T1385" s="10">
        <f t="shared" si="131"/>
        <v>42727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</v>
      </c>
      <c r="P1386" s="6">
        <f t="shared" si="127"/>
        <v>68.94</v>
      </c>
      <c r="Q1386" t="str">
        <f t="shared" si="128"/>
        <v>music</v>
      </c>
      <c r="R1386" t="str">
        <f t="shared" si="129"/>
        <v>rock</v>
      </c>
      <c r="S1386" s="10">
        <f t="shared" si="130"/>
        <v>42161</v>
      </c>
      <c r="T1386" s="10">
        <f t="shared" si="131"/>
        <v>42191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</v>
      </c>
      <c r="P1387" s="6">
        <f t="shared" si="127"/>
        <v>65.91</v>
      </c>
      <c r="Q1387" t="str">
        <f t="shared" si="128"/>
        <v>music</v>
      </c>
      <c r="R1387" t="str">
        <f t="shared" si="129"/>
        <v>rock</v>
      </c>
      <c r="S1387" s="10">
        <f t="shared" si="130"/>
        <v>42434</v>
      </c>
      <c r="T1387" s="10">
        <f t="shared" si="131"/>
        <v>42490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219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42185</v>
      </c>
      <c r="T1388" s="10">
        <f t="shared" si="131"/>
        <v>42215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137</v>
      </c>
      <c r="P1389" s="6">
        <f t="shared" si="127"/>
        <v>70.06</v>
      </c>
      <c r="Q1389" t="str">
        <f t="shared" si="128"/>
        <v>music</v>
      </c>
      <c r="R1389" t="str">
        <f t="shared" si="129"/>
        <v>rock</v>
      </c>
      <c r="S1389" s="10">
        <f t="shared" si="130"/>
        <v>42127</v>
      </c>
      <c r="T1389" s="10">
        <f t="shared" si="131"/>
        <v>42158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135</v>
      </c>
      <c r="P1390" s="6">
        <f t="shared" si="127"/>
        <v>60.18</v>
      </c>
      <c r="Q1390" t="str">
        <f t="shared" si="128"/>
        <v>music</v>
      </c>
      <c r="R1390" t="str">
        <f t="shared" si="129"/>
        <v>rock</v>
      </c>
      <c r="S1390" s="10">
        <f t="shared" si="130"/>
        <v>42635</v>
      </c>
      <c r="T1390" s="10">
        <f t="shared" si="131"/>
        <v>42661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</v>
      </c>
      <c r="P1391" s="6">
        <f t="shared" si="127"/>
        <v>21.38</v>
      </c>
      <c r="Q1391" t="str">
        <f t="shared" si="128"/>
        <v>music</v>
      </c>
      <c r="R1391" t="str">
        <f t="shared" si="129"/>
        <v>rock</v>
      </c>
      <c r="S1391" s="10">
        <f t="shared" si="130"/>
        <v>42565</v>
      </c>
      <c r="T1391" s="10">
        <f t="shared" si="131"/>
        <v>42595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</v>
      </c>
      <c r="P1392" s="6">
        <f t="shared" si="127"/>
        <v>160.79</v>
      </c>
      <c r="Q1392" t="str">
        <f t="shared" si="128"/>
        <v>music</v>
      </c>
      <c r="R1392" t="str">
        <f t="shared" si="129"/>
        <v>rock</v>
      </c>
      <c r="S1392" s="10">
        <f t="shared" si="130"/>
        <v>42088</v>
      </c>
      <c r="T1392" s="10">
        <f t="shared" si="131"/>
        <v>42122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</v>
      </c>
      <c r="P1393" s="6">
        <f t="shared" si="127"/>
        <v>42.38</v>
      </c>
      <c r="Q1393" t="str">
        <f t="shared" si="128"/>
        <v>music</v>
      </c>
      <c r="R1393" t="str">
        <f t="shared" si="129"/>
        <v>rock</v>
      </c>
      <c r="S1393" s="10">
        <f t="shared" si="130"/>
        <v>42194</v>
      </c>
      <c r="T1393" s="10">
        <f t="shared" si="131"/>
        <v>42238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114</v>
      </c>
      <c r="P1394" s="6">
        <f t="shared" si="127"/>
        <v>27.32</v>
      </c>
      <c r="Q1394" t="str">
        <f t="shared" si="128"/>
        <v>music</v>
      </c>
      <c r="R1394" t="str">
        <f t="shared" si="129"/>
        <v>rock</v>
      </c>
      <c r="S1394" s="10">
        <f t="shared" si="130"/>
        <v>42401</v>
      </c>
      <c r="T1394" s="10">
        <f t="shared" si="131"/>
        <v>42432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</v>
      </c>
      <c r="P1395" s="6">
        <f t="shared" si="127"/>
        <v>196.83</v>
      </c>
      <c r="Q1395" t="str">
        <f t="shared" si="128"/>
        <v>music</v>
      </c>
      <c r="R1395" t="str">
        <f t="shared" si="129"/>
        <v>rock</v>
      </c>
      <c r="S1395" s="10">
        <f t="shared" si="130"/>
        <v>42554</v>
      </c>
      <c r="T1395" s="10">
        <f t="shared" si="131"/>
        <v>42584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</v>
      </c>
      <c r="P1396" s="6">
        <f t="shared" si="127"/>
        <v>53.88</v>
      </c>
      <c r="Q1396" t="str">
        <f t="shared" si="128"/>
        <v>music</v>
      </c>
      <c r="R1396" t="str">
        <f t="shared" si="129"/>
        <v>rock</v>
      </c>
      <c r="S1396" s="10">
        <f t="shared" si="130"/>
        <v>42752</v>
      </c>
      <c r="T1396" s="10">
        <f t="shared" si="131"/>
        <v>42795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112</v>
      </c>
      <c r="P1397" s="6">
        <f t="shared" si="127"/>
        <v>47.76</v>
      </c>
      <c r="Q1397" t="str">
        <f t="shared" si="128"/>
        <v>music</v>
      </c>
      <c r="R1397" t="str">
        <f t="shared" si="129"/>
        <v>rock</v>
      </c>
      <c r="S1397" s="10">
        <f t="shared" si="130"/>
        <v>42720</v>
      </c>
      <c r="T1397" s="10">
        <f t="shared" si="131"/>
        <v>42750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</v>
      </c>
      <c r="P1398" s="6">
        <f t="shared" si="127"/>
        <v>88.19</v>
      </c>
      <c r="Q1398" t="str">
        <f t="shared" si="128"/>
        <v>music</v>
      </c>
      <c r="R1398" t="str">
        <f t="shared" si="129"/>
        <v>rock</v>
      </c>
      <c r="S1398" s="10">
        <f t="shared" si="130"/>
        <v>42019</v>
      </c>
      <c r="T1398" s="10">
        <f t="shared" si="131"/>
        <v>42049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114</v>
      </c>
      <c r="P1399" s="6">
        <f t="shared" si="127"/>
        <v>72.06</v>
      </c>
      <c r="Q1399" t="str">
        <f t="shared" si="128"/>
        <v>music</v>
      </c>
      <c r="R1399" t="str">
        <f t="shared" si="129"/>
        <v>rock</v>
      </c>
      <c r="S1399" s="10">
        <f t="shared" si="130"/>
        <v>42641</v>
      </c>
      <c r="T1399" s="10">
        <f t="shared" si="131"/>
        <v>42671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110</v>
      </c>
      <c r="P1400" s="6">
        <f t="shared" si="127"/>
        <v>74.25</v>
      </c>
      <c r="Q1400" t="str">
        <f t="shared" si="128"/>
        <v>music</v>
      </c>
      <c r="R1400" t="str">
        <f t="shared" si="129"/>
        <v>rock</v>
      </c>
      <c r="S1400" s="10">
        <f t="shared" si="130"/>
        <v>42527</v>
      </c>
      <c r="T1400" s="10">
        <f t="shared" si="131"/>
        <v>42557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</v>
      </c>
      <c r="P1401" s="6">
        <f t="shared" si="127"/>
        <v>61.7</v>
      </c>
      <c r="Q1401" t="str">
        <f t="shared" si="128"/>
        <v>music</v>
      </c>
      <c r="R1401" t="str">
        <f t="shared" si="129"/>
        <v>rock</v>
      </c>
      <c r="S1401" s="10">
        <f t="shared" si="130"/>
        <v>41889</v>
      </c>
      <c r="T1401" s="10">
        <f t="shared" si="131"/>
        <v>41919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</v>
      </c>
      <c r="P1402" s="6">
        <f t="shared" si="127"/>
        <v>17.239999999999998</v>
      </c>
      <c r="Q1402" t="str">
        <f t="shared" si="128"/>
        <v>music</v>
      </c>
      <c r="R1402" t="str">
        <f t="shared" si="129"/>
        <v>rock</v>
      </c>
      <c r="S1402" s="10">
        <f t="shared" si="130"/>
        <v>42498</v>
      </c>
      <c r="T1402" s="10">
        <f t="shared" si="131"/>
        <v>42533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497</v>
      </c>
      <c r="P1403" s="6">
        <f t="shared" si="127"/>
        <v>51.72</v>
      </c>
      <c r="Q1403" t="str">
        <f t="shared" si="128"/>
        <v>music</v>
      </c>
      <c r="R1403" t="str">
        <f t="shared" si="129"/>
        <v>rock</v>
      </c>
      <c r="S1403" s="10">
        <f t="shared" si="130"/>
        <v>41400</v>
      </c>
      <c r="T1403" s="10">
        <f t="shared" si="131"/>
        <v>41421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</v>
      </c>
      <c r="P1404" s="6">
        <f t="shared" si="127"/>
        <v>24.15</v>
      </c>
      <c r="Q1404" t="str">
        <f t="shared" si="128"/>
        <v>music</v>
      </c>
      <c r="R1404" t="str">
        <f t="shared" si="129"/>
        <v>rock</v>
      </c>
      <c r="S1404" s="10">
        <f t="shared" si="130"/>
        <v>42065</v>
      </c>
      <c r="T1404" s="10">
        <f t="shared" si="131"/>
        <v>42125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103</v>
      </c>
      <c r="P1405" s="6">
        <f t="shared" si="127"/>
        <v>62.17</v>
      </c>
      <c r="Q1405" t="str">
        <f t="shared" si="128"/>
        <v>music</v>
      </c>
      <c r="R1405" t="str">
        <f t="shared" si="129"/>
        <v>rock</v>
      </c>
      <c r="S1405" s="10">
        <f t="shared" si="130"/>
        <v>41451</v>
      </c>
      <c r="T1405" s="10">
        <f t="shared" si="131"/>
        <v>41481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42033</v>
      </c>
      <c r="T1406" s="10">
        <f t="shared" si="131"/>
        <v>42058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</v>
      </c>
      <c r="P1407" s="6">
        <f t="shared" si="127"/>
        <v>6.18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41942</v>
      </c>
      <c r="T1407" s="10">
        <f t="shared" si="131"/>
        <v>41972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</v>
      </c>
      <c r="T1408" s="10">
        <f t="shared" si="131"/>
        <v>42350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1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41839</v>
      </c>
      <c r="T1409" s="10">
        <f t="shared" si="131"/>
        <v>41864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42292</v>
      </c>
      <c r="T1410" s="10">
        <f t="shared" si="131"/>
        <v>42322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ROUND((E1411/D1411)*100,0)</f>
        <v>0</v>
      </c>
      <c r="P1411" s="6" t="e">
        <f t="shared" ref="P1411:P1474" si="133">ROUND(AVERAGE(E1411/L1411),2)</f>
        <v>#DIV/0!</v>
      </c>
      <c r="Q1411" t="str">
        <f t="shared" ref="Q1411:Q1474" si="134" xml:space="preserve"> LEFT(N1411,FIND("/",N1411)-1)</f>
        <v>publishing</v>
      </c>
      <c r="R1411" t="str">
        <f t="shared" ref="R1411:R1474" si="135" xml:space="preserve"> RIGHT(N1411,LEN(N1411)-FIND("/",N1411))</f>
        <v>translations</v>
      </c>
      <c r="S1411" s="10">
        <f t="shared" ref="S1411:S1474" si="136">ROUND((((J1411/60)/60)/24)+DATE(1970,1,1),0)</f>
        <v>41945</v>
      </c>
      <c r="T1411" s="10">
        <f t="shared" ref="T1411:T1474" si="137">ROUND((((I1411/60)/60)/24)+DATE(1970,1,1),0)</f>
        <v>42005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0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</v>
      </c>
      <c r="T1412" s="10">
        <f t="shared" si="137"/>
        <v>42524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</v>
      </c>
      <c r="P1413" s="6">
        <f t="shared" si="133"/>
        <v>2.33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</v>
      </c>
      <c r="T1413" s="10">
        <f t="shared" si="137"/>
        <v>42041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5</v>
      </c>
      <c r="P1414" s="6">
        <f t="shared" si="133"/>
        <v>24.62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</v>
      </c>
      <c r="T1414" s="10">
        <f t="shared" si="137"/>
        <v>41977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</v>
      </c>
      <c r="T1415" s="10">
        <f t="shared" si="137"/>
        <v>42420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</v>
      </c>
      <c r="T1416" s="10">
        <f t="shared" si="137"/>
        <v>42738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</v>
      </c>
      <c r="P1417" s="6">
        <f t="shared" si="133"/>
        <v>88.89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42193</v>
      </c>
      <c r="T1417" s="10">
        <f t="shared" si="137"/>
        <v>42233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42300</v>
      </c>
      <c r="T1418" s="10">
        <f t="shared" si="137"/>
        <v>42330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</v>
      </c>
      <c r="T1419" s="10">
        <f t="shared" si="137"/>
        <v>42262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</v>
      </c>
      <c r="T1420" s="10">
        <f t="shared" si="137"/>
        <v>42425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</v>
      </c>
      <c r="T1421" s="10">
        <f t="shared" si="137"/>
        <v>42652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3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42525</v>
      </c>
      <c r="T1422" s="10">
        <f t="shared" si="137"/>
        <v>42550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42014</v>
      </c>
      <c r="T1423" s="10">
        <f t="shared" si="137"/>
        <v>42044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</v>
      </c>
      <c r="T1424" s="10">
        <f t="shared" si="137"/>
        <v>42634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</v>
      </c>
      <c r="T1425" s="10">
        <f t="shared" si="137"/>
        <v>42370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</v>
      </c>
      <c r="P1426" s="6">
        <f t="shared" si="133"/>
        <v>109.07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42677</v>
      </c>
      <c r="T1426" s="10">
        <f t="shared" si="137"/>
        <v>42690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</v>
      </c>
      <c r="T1427" s="10">
        <f t="shared" si="137"/>
        <v>42123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</v>
      </c>
      <c r="T1428" s="10">
        <f t="shared" si="137"/>
        <v>42240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42602</v>
      </c>
      <c r="T1429" s="10">
        <f t="shared" si="137"/>
        <v>42632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5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</v>
      </c>
      <c r="T1430" s="10">
        <f t="shared" si="137"/>
        <v>42462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</v>
      </c>
      <c r="T1431" s="10">
        <f t="shared" si="137"/>
        <v>42104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41962</v>
      </c>
      <c r="T1432" s="10">
        <f t="shared" si="137"/>
        <v>41993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32</v>
      </c>
      <c r="P1433" s="6">
        <f t="shared" si="133"/>
        <v>115.55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</v>
      </c>
      <c r="T1433" s="10">
        <f t="shared" si="137"/>
        <v>42334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42176</v>
      </c>
      <c r="T1434" s="10">
        <f t="shared" si="137"/>
        <v>42206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7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42674</v>
      </c>
      <c r="T1435" s="10">
        <f t="shared" si="137"/>
        <v>42714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10</v>
      </c>
      <c r="P1436" s="6">
        <f t="shared" si="133"/>
        <v>744.55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42143</v>
      </c>
      <c r="T1436" s="10">
        <f t="shared" si="137"/>
        <v>42164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42259</v>
      </c>
      <c r="T1437" s="10">
        <f t="shared" si="137"/>
        <v>42289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1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</v>
      </c>
      <c r="T1438" s="10">
        <f t="shared" si="137"/>
        <v>42421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27</v>
      </c>
      <c r="P1439" s="6">
        <f t="shared" si="133"/>
        <v>36.68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41797</v>
      </c>
      <c r="T1439" s="10">
        <f t="shared" si="137"/>
        <v>41833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42458</v>
      </c>
      <c r="T1440" s="10">
        <f t="shared" si="137"/>
        <v>42488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7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42041</v>
      </c>
      <c r="T1441" s="10">
        <f t="shared" si="137"/>
        <v>42071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0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42487</v>
      </c>
      <c r="T1442" s="10">
        <f t="shared" si="137"/>
        <v>42517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</v>
      </c>
      <c r="P1443" s="6">
        <f t="shared" si="133"/>
        <v>673.33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42199</v>
      </c>
      <c r="T1443" s="10">
        <f t="shared" si="137"/>
        <v>42259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42486</v>
      </c>
      <c r="T1444" s="10">
        <f t="shared" si="137"/>
        <v>42516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42708</v>
      </c>
      <c r="T1445" s="10">
        <f t="shared" si="137"/>
        <v>42738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42200</v>
      </c>
      <c r="T1446" s="10">
        <f t="shared" si="137"/>
        <v>42260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42140</v>
      </c>
      <c r="T1447" s="10">
        <f t="shared" si="137"/>
        <v>42170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</v>
      </c>
      <c r="T1448" s="10">
        <f t="shared" si="137"/>
        <v>42481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0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42530</v>
      </c>
      <c r="T1449" s="10">
        <f t="shared" si="137"/>
        <v>42560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42116</v>
      </c>
      <c r="T1450" s="10">
        <f t="shared" si="137"/>
        <v>42146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42087</v>
      </c>
      <c r="T1451" s="10">
        <f t="shared" si="137"/>
        <v>42135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0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</v>
      </c>
      <c r="T1452" s="10">
        <f t="shared" si="137"/>
        <v>42420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0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41932</v>
      </c>
      <c r="T1453" s="10">
        <f t="shared" si="137"/>
        <v>41962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41819</v>
      </c>
      <c r="T1454" s="10">
        <f t="shared" si="137"/>
        <v>41849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42796</v>
      </c>
      <c r="T1455" s="10">
        <f t="shared" si="137"/>
        <v>42841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1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42464</v>
      </c>
      <c r="T1456" s="10">
        <f t="shared" si="137"/>
        <v>42485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11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41833</v>
      </c>
      <c r="T1457" s="10">
        <f t="shared" si="137"/>
        <v>41888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3</v>
      </c>
      <c r="P1458" s="6">
        <f t="shared" si="133"/>
        <v>48.33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42709</v>
      </c>
      <c r="T1458" s="10">
        <f t="shared" si="137"/>
        <v>42739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42290</v>
      </c>
      <c r="T1459" s="10">
        <f t="shared" si="137"/>
        <v>42320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41832</v>
      </c>
      <c r="T1460" s="10">
        <f t="shared" si="137"/>
        <v>41862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</v>
      </c>
      <c r="T1461" s="10">
        <f t="shared" si="137"/>
        <v>42341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41916</v>
      </c>
      <c r="T1462" s="10">
        <f t="shared" si="137"/>
        <v>41974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</v>
      </c>
      <c r="P1463" s="6">
        <f t="shared" si="133"/>
        <v>44.67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41900</v>
      </c>
      <c r="T1463" s="10">
        <f t="shared" si="137"/>
        <v>41933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109</v>
      </c>
      <c r="P1464" s="6">
        <f t="shared" si="133"/>
        <v>28.94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41345</v>
      </c>
      <c r="T1464" s="10">
        <f t="shared" si="137"/>
        <v>41375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148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41327</v>
      </c>
      <c r="T1465" s="10">
        <f t="shared" si="137"/>
        <v>41372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</v>
      </c>
      <c r="P1466" s="6">
        <f t="shared" si="133"/>
        <v>34.869999999999997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41292</v>
      </c>
      <c r="T1466" s="10">
        <f t="shared" si="137"/>
        <v>41322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</v>
      </c>
      <c r="P1467" s="6">
        <f t="shared" si="133"/>
        <v>52.62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40960</v>
      </c>
      <c r="T1467" s="10">
        <f t="shared" si="137"/>
        <v>40990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108</v>
      </c>
      <c r="P1468" s="6">
        <f t="shared" si="133"/>
        <v>69.599999999999994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</v>
      </c>
      <c r="T1468" s="10">
        <f t="shared" si="137"/>
        <v>42381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40934</v>
      </c>
      <c r="T1469" s="10">
        <f t="shared" si="137"/>
        <v>40994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</v>
      </c>
      <c r="P1470" s="6">
        <f t="shared" si="133"/>
        <v>33.19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</v>
      </c>
      <c r="T1470" s="10">
        <f t="shared" si="137"/>
        <v>40706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</v>
      </c>
      <c r="P1471" s="6">
        <f t="shared" si="133"/>
        <v>149.46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41291</v>
      </c>
      <c r="T1471" s="10">
        <f t="shared" si="137"/>
        <v>41321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</v>
      </c>
      <c r="P1472" s="6">
        <f t="shared" si="133"/>
        <v>23.17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41251</v>
      </c>
      <c r="T1472" s="10">
        <f t="shared" si="137"/>
        <v>41272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104</v>
      </c>
      <c r="P1473" s="6">
        <f t="shared" si="133"/>
        <v>96.88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42074</v>
      </c>
      <c r="T1473" s="10">
        <f t="shared" si="137"/>
        <v>42104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139</v>
      </c>
      <c r="P1474" s="6">
        <f t="shared" si="133"/>
        <v>103.2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41534</v>
      </c>
      <c r="T1474" s="10">
        <f t="shared" si="137"/>
        <v>41564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ROUND((E1475/D1475)*100,0)</f>
        <v>121</v>
      </c>
      <c r="P1475" s="6">
        <f t="shared" ref="P1475:P1538" si="139">ROUND(AVERAGE(E1475/L1475),2)</f>
        <v>38.46</v>
      </c>
      <c r="Q1475" t="str">
        <f t="shared" ref="Q1475:Q1538" si="140" xml:space="preserve"> LEFT(N1475,FIND("/",N1475)-1)</f>
        <v>publishing</v>
      </c>
      <c r="R1475" t="str">
        <f t="shared" ref="R1475:R1538" si="141" xml:space="preserve"> RIGHT(N1475,LEN(N1475)-FIND("/",N1475))</f>
        <v>radio &amp; podcasts</v>
      </c>
      <c r="S1475" s="10">
        <f t="shared" ref="S1475:S1538" si="142">ROUND((((J1475/60)/60)/24)+DATE(1970,1,1),0)</f>
        <v>40940</v>
      </c>
      <c r="T1475" s="10">
        <f t="shared" ref="T1475:T1538" si="143">ROUND((((I1475/60)/60)/24)+DATE(1970,1,1),0)</f>
        <v>40970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</v>
      </c>
      <c r="P1476" s="6">
        <f t="shared" si="139"/>
        <v>44.32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41501</v>
      </c>
      <c r="T1476" s="10">
        <f t="shared" si="143"/>
        <v>41531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189</v>
      </c>
      <c r="P1477" s="6">
        <f t="shared" si="139"/>
        <v>64.17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41961</v>
      </c>
      <c r="T1477" s="10">
        <f t="shared" si="143"/>
        <v>41993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662</v>
      </c>
      <c r="P1478" s="6">
        <f t="shared" si="139"/>
        <v>43.33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</v>
      </c>
      <c r="T1478" s="10">
        <f t="shared" si="143"/>
        <v>40796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</v>
      </c>
      <c r="P1479" s="6">
        <f t="shared" si="139"/>
        <v>90.5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40841</v>
      </c>
      <c r="T1479" s="10">
        <f t="shared" si="143"/>
        <v>40900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1182</v>
      </c>
      <c r="P1480" s="6">
        <f t="shared" si="139"/>
        <v>29.19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41395</v>
      </c>
      <c r="T1480" s="10">
        <f t="shared" si="143"/>
        <v>41409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</v>
      </c>
      <c r="P1481" s="6">
        <f t="shared" si="139"/>
        <v>30.96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41755</v>
      </c>
      <c r="T1481" s="10">
        <f t="shared" si="143"/>
        <v>41769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</v>
      </c>
      <c r="P1482" s="6">
        <f t="shared" si="139"/>
        <v>92.16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41465</v>
      </c>
      <c r="T1482" s="10">
        <f t="shared" si="143"/>
        <v>41482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41551</v>
      </c>
      <c r="T1483" s="10">
        <f t="shared" si="143"/>
        <v>41581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41137</v>
      </c>
      <c r="T1484" s="10">
        <f t="shared" si="143"/>
        <v>41159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1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</v>
      </c>
      <c r="T1485" s="10">
        <f t="shared" si="143"/>
        <v>42573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</v>
      </c>
      <c r="T1486" s="10">
        <f t="shared" si="143"/>
        <v>41112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42131</v>
      </c>
      <c r="T1487" s="10">
        <f t="shared" si="143"/>
        <v>42176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</v>
      </c>
      <c r="T1488" s="10">
        <f t="shared" si="143"/>
        <v>42062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42555</v>
      </c>
      <c r="T1489" s="10">
        <f t="shared" si="143"/>
        <v>42585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41615</v>
      </c>
      <c r="T1490" s="10">
        <f t="shared" si="143"/>
        <v>41645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41199</v>
      </c>
      <c r="T1491" s="10">
        <f t="shared" si="143"/>
        <v>41229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31</v>
      </c>
      <c r="P1492" s="6">
        <f t="shared" si="139"/>
        <v>47.11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41521</v>
      </c>
      <c r="T1492" s="10">
        <f t="shared" si="143"/>
        <v>41550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41992</v>
      </c>
      <c r="T1493" s="10">
        <f t="shared" si="143"/>
        <v>42051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1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40683</v>
      </c>
      <c r="T1494" s="10">
        <f t="shared" si="143"/>
        <v>40713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41412</v>
      </c>
      <c r="T1495" s="10">
        <f t="shared" si="143"/>
        <v>41442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9</v>
      </c>
      <c r="P1496" s="6">
        <f t="shared" si="139"/>
        <v>40.450000000000003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42068</v>
      </c>
      <c r="T1496" s="10">
        <f t="shared" si="143"/>
        <v>42098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40753</v>
      </c>
      <c r="T1497" s="10">
        <f t="shared" si="143"/>
        <v>40783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</v>
      </c>
      <c r="T1498" s="10">
        <f t="shared" si="143"/>
        <v>41898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0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41445</v>
      </c>
      <c r="T1499" s="10">
        <f t="shared" si="143"/>
        <v>41487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41841</v>
      </c>
      <c r="T1500" s="10">
        <f t="shared" si="143"/>
        <v>41886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</v>
      </c>
      <c r="T1501" s="10">
        <f t="shared" si="143"/>
        <v>42587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</v>
      </c>
      <c r="P1502" s="6">
        <f t="shared" si="139"/>
        <v>46.73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41366</v>
      </c>
      <c r="T1502" s="10">
        <f t="shared" si="143"/>
        <v>41396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</v>
      </c>
      <c r="P1503" s="6">
        <f t="shared" si="139"/>
        <v>97.73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42164</v>
      </c>
      <c r="T1503" s="10">
        <f t="shared" si="143"/>
        <v>42194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</v>
      </c>
      <c r="P1504" s="6">
        <f t="shared" si="139"/>
        <v>67.84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42427</v>
      </c>
      <c r="T1504" s="10">
        <f t="shared" si="143"/>
        <v>42455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108</v>
      </c>
      <c r="P1505" s="6">
        <f t="shared" si="139"/>
        <v>56.98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</v>
      </c>
      <c r="T1505" s="10">
        <f t="shared" si="143"/>
        <v>42666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278</v>
      </c>
      <c r="P1506" s="6">
        <f t="shared" si="139"/>
        <v>67.16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41773</v>
      </c>
      <c r="T1506" s="10">
        <f t="shared" si="143"/>
        <v>41800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104</v>
      </c>
      <c r="P1507" s="6">
        <f t="shared" si="139"/>
        <v>48.04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</v>
      </c>
      <c r="T1507" s="10">
        <f t="shared" si="143"/>
        <v>42452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</v>
      </c>
      <c r="P1508" s="6">
        <f t="shared" si="139"/>
        <v>38.86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41815</v>
      </c>
      <c r="T1508" s="10">
        <f t="shared" si="143"/>
        <v>41845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 s="6">
        <f t="shared" si="139"/>
        <v>78.180000000000007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</v>
      </c>
      <c r="T1509" s="10">
        <f t="shared" si="143"/>
        <v>40313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111</v>
      </c>
      <c r="P1510" s="6">
        <f t="shared" si="139"/>
        <v>97.11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41787</v>
      </c>
      <c r="T1510" s="10">
        <f t="shared" si="143"/>
        <v>41818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124</v>
      </c>
      <c r="P1511" s="6">
        <f t="shared" si="139"/>
        <v>110.39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42752</v>
      </c>
      <c r="T1511" s="10">
        <f t="shared" si="143"/>
        <v>42781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</v>
      </c>
      <c r="P1512" s="6">
        <f t="shared" si="139"/>
        <v>39.92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</v>
      </c>
      <c r="T1512" s="10">
        <f t="shared" si="143"/>
        <v>41839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112</v>
      </c>
      <c r="P1513" s="6">
        <f t="shared" si="139"/>
        <v>75.98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42297</v>
      </c>
      <c r="T1513" s="10">
        <f t="shared" si="143"/>
        <v>42327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559</v>
      </c>
      <c r="P1514" s="6">
        <f t="shared" si="139"/>
        <v>58.38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42742</v>
      </c>
      <c r="T1514" s="10">
        <f t="shared" si="143"/>
        <v>42772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</v>
      </c>
      <c r="P1515" s="6">
        <f t="shared" si="139"/>
        <v>55.82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41807</v>
      </c>
      <c r="T1515" s="10">
        <f t="shared" si="143"/>
        <v>41837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</v>
      </c>
      <c r="P1516" s="6">
        <f t="shared" si="139"/>
        <v>151.24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42235</v>
      </c>
      <c r="T1516" s="10">
        <f t="shared" si="143"/>
        <v>42275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</v>
      </c>
      <c r="P1517" s="6">
        <f t="shared" si="139"/>
        <v>849.67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</v>
      </c>
      <c r="T1517" s="10">
        <f t="shared" si="143"/>
        <v>42445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109</v>
      </c>
      <c r="P1518" s="6">
        <f t="shared" si="139"/>
        <v>159.24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</v>
      </c>
      <c r="T1518" s="10">
        <f t="shared" si="143"/>
        <v>42650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162</v>
      </c>
      <c r="P1519" s="6">
        <f t="shared" si="139"/>
        <v>39.51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41949</v>
      </c>
      <c r="T1519" s="10">
        <f t="shared" si="143"/>
        <v>41979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</v>
      </c>
      <c r="P1520" s="6">
        <f t="shared" si="139"/>
        <v>130.53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41761</v>
      </c>
      <c r="T1520" s="10">
        <f t="shared" si="143"/>
        <v>41791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</v>
      </c>
      <c r="P1521" s="6">
        <f t="shared" si="139"/>
        <v>64.16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41783</v>
      </c>
      <c r="T1521" s="10">
        <f t="shared" si="143"/>
        <v>41811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</v>
      </c>
      <c r="P1522" s="6">
        <f t="shared" si="139"/>
        <v>111.53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41956</v>
      </c>
      <c r="T1522" s="10">
        <f t="shared" si="143"/>
        <v>41992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107</v>
      </c>
      <c r="P1523" s="6">
        <f t="shared" si="139"/>
        <v>170.45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</v>
      </c>
      <c r="T1523" s="10">
        <f t="shared" si="143"/>
        <v>42528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139</v>
      </c>
      <c r="P1524" s="6">
        <f t="shared" si="139"/>
        <v>133.74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41900</v>
      </c>
      <c r="T1524" s="10">
        <f t="shared" si="143"/>
        <v>41930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125</v>
      </c>
      <c r="P1525" s="6">
        <f t="shared" si="139"/>
        <v>95.83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41965</v>
      </c>
      <c r="T1525" s="10">
        <f t="shared" si="143"/>
        <v>41996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207</v>
      </c>
      <c r="P1526" s="6">
        <f t="shared" si="139"/>
        <v>221.79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42757</v>
      </c>
      <c r="T1526" s="10">
        <f t="shared" si="143"/>
        <v>42787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</v>
      </c>
      <c r="P1527" s="6">
        <f t="shared" si="139"/>
        <v>32.32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42571</v>
      </c>
      <c r="T1527" s="10">
        <f t="shared" si="143"/>
        <v>42601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</v>
      </c>
      <c r="P1528" s="6">
        <f t="shared" si="139"/>
        <v>98.84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</v>
      </c>
      <c r="T1528" s="10">
        <f t="shared" si="143"/>
        <v>42388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</v>
      </c>
      <c r="P1529" s="6">
        <f t="shared" si="139"/>
        <v>55.22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42781</v>
      </c>
      <c r="T1529" s="10">
        <f t="shared" si="143"/>
        <v>42809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282</v>
      </c>
      <c r="P1530" s="6">
        <f t="shared" si="139"/>
        <v>52.79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42737</v>
      </c>
      <c r="T1530" s="10">
        <f t="shared" si="143"/>
        <v>42767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101</v>
      </c>
      <c r="P1531" s="6">
        <f t="shared" si="139"/>
        <v>135.66999999999999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42053</v>
      </c>
      <c r="T1531" s="10">
        <f t="shared" si="143"/>
        <v>42083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135</v>
      </c>
      <c r="P1532" s="6">
        <f t="shared" si="139"/>
        <v>53.99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42276</v>
      </c>
      <c r="T1532" s="10">
        <f t="shared" si="143"/>
        <v>42301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176</v>
      </c>
      <c r="P1533" s="6">
        <f t="shared" si="139"/>
        <v>56.64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41942</v>
      </c>
      <c r="T1533" s="10">
        <f t="shared" si="143"/>
        <v>41974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</v>
      </c>
      <c r="P1534" s="6">
        <f t="shared" si="139"/>
        <v>82.32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</v>
      </c>
      <c r="T1534" s="10">
        <f t="shared" si="143"/>
        <v>42416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</v>
      </c>
      <c r="P1535" s="6">
        <f t="shared" si="139"/>
        <v>88.26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</v>
      </c>
      <c r="T1535" s="10">
        <f t="shared" si="143"/>
        <v>42492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418</v>
      </c>
      <c r="P1536" s="6">
        <f t="shared" si="139"/>
        <v>84.91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42222</v>
      </c>
      <c r="T1536" s="10">
        <f t="shared" si="143"/>
        <v>42252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</v>
      </c>
      <c r="P1537" s="6">
        <f t="shared" si="139"/>
        <v>48.15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42485</v>
      </c>
      <c r="T1537" s="10">
        <f t="shared" si="143"/>
        <v>42514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</v>
      </c>
      <c r="P1538" s="6">
        <f t="shared" si="139"/>
        <v>66.02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42214</v>
      </c>
      <c r="T1538" s="10">
        <f t="shared" si="143"/>
        <v>42244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ROUND((E1539/D1539)*100,0)</f>
        <v>180</v>
      </c>
      <c r="P1539" s="6">
        <f t="shared" ref="P1539:P1602" si="145">ROUND(AVERAGE(E1539/L1539),2)</f>
        <v>96.38</v>
      </c>
      <c r="Q1539" t="str">
        <f t="shared" ref="Q1539:Q1602" si="146" xml:space="preserve"> LEFT(N1539,FIND("/",N1539)-1)</f>
        <v>photography</v>
      </c>
      <c r="R1539" t="str">
        <f t="shared" ref="R1539:R1602" si="147" xml:space="preserve"> RIGHT(N1539,LEN(N1539)-FIND("/",N1539))</f>
        <v>photobooks</v>
      </c>
      <c r="S1539" s="10">
        <f t="shared" ref="S1539:S1602" si="148">ROUND((((J1539/60)/60)/24)+DATE(1970,1,1),0)</f>
        <v>42552</v>
      </c>
      <c r="T1539" s="10">
        <f t="shared" ref="T1539:T1602" si="149">ROUND((((I1539/60)/60)/24)+DATE(1970,1,1),0)</f>
        <v>42589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103</v>
      </c>
      <c r="P1540" s="6">
        <f t="shared" si="145"/>
        <v>156.16999999999999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41982</v>
      </c>
      <c r="T1540" s="10">
        <f t="shared" si="149"/>
        <v>42027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136</v>
      </c>
      <c r="P1541" s="6">
        <f t="shared" si="145"/>
        <v>95.76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42706</v>
      </c>
      <c r="T1541" s="10">
        <f t="shared" si="149"/>
        <v>42739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118</v>
      </c>
      <c r="P1542" s="6">
        <f t="shared" si="145"/>
        <v>180.41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</v>
      </c>
      <c r="T1542" s="10">
        <f t="shared" si="149"/>
        <v>41969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0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41975</v>
      </c>
      <c r="T1543" s="10">
        <f t="shared" si="149"/>
        <v>42005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42171</v>
      </c>
      <c r="T1544" s="10">
        <f t="shared" si="149"/>
        <v>42186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41936</v>
      </c>
      <c r="T1545" s="10">
        <f t="shared" si="149"/>
        <v>41966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</v>
      </c>
      <c r="T1546" s="10">
        <f t="shared" si="149"/>
        <v>42095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0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42032</v>
      </c>
      <c r="T1547" s="10">
        <f t="shared" si="149"/>
        <v>42066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29</v>
      </c>
      <c r="P1548" s="6">
        <f t="shared" si="145"/>
        <v>26.27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</v>
      </c>
      <c r="T1548" s="10">
        <f t="shared" si="149"/>
        <v>41899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</v>
      </c>
      <c r="T1549" s="10">
        <f t="shared" si="149"/>
        <v>42789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9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42287</v>
      </c>
      <c r="T1550" s="10">
        <f t="shared" si="149"/>
        <v>42317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 s="6">
        <f t="shared" si="145"/>
        <v>28.33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</v>
      </c>
      <c r="T1551" s="10">
        <f t="shared" si="149"/>
        <v>42311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</v>
      </c>
      <c r="P1552" s="6">
        <f t="shared" si="145"/>
        <v>14.43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</v>
      </c>
      <c r="T1552" s="10">
        <f t="shared" si="149"/>
        <v>42502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42122</v>
      </c>
      <c r="T1553" s="10">
        <f t="shared" si="149"/>
        <v>42152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</v>
      </c>
      <c r="P1554" s="6">
        <f t="shared" si="145"/>
        <v>132.19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41893</v>
      </c>
      <c r="T1554" s="10">
        <f t="shared" si="149"/>
        <v>41913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</v>
      </c>
      <c r="T1555" s="10">
        <f t="shared" si="149"/>
        <v>42249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</v>
      </c>
      <c r="T1556" s="10">
        <f t="shared" si="149"/>
        <v>42218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42242</v>
      </c>
      <c r="T1557" s="10">
        <f t="shared" si="149"/>
        <v>42265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</v>
      </c>
      <c r="P1558" s="6">
        <f t="shared" si="145"/>
        <v>56.42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</v>
      </c>
      <c r="T1558" s="10">
        <f t="shared" si="149"/>
        <v>42555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41872</v>
      </c>
      <c r="T1559" s="10">
        <f t="shared" si="149"/>
        <v>41903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5</v>
      </c>
      <c r="P1560" s="6">
        <f t="shared" si="145"/>
        <v>11.67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</v>
      </c>
      <c r="T1560" s="10">
        <f t="shared" si="149"/>
        <v>42245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</v>
      </c>
      <c r="T1561" s="10">
        <f t="shared" si="149"/>
        <v>42123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4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</v>
      </c>
      <c r="T1562" s="10">
        <f t="shared" si="149"/>
        <v>41956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1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</v>
      </c>
      <c r="T1563" s="10">
        <f t="shared" si="149"/>
        <v>41585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40080</v>
      </c>
      <c r="T1564" s="10">
        <f t="shared" si="149"/>
        <v>40149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41653</v>
      </c>
      <c r="T1565" s="10">
        <f t="shared" si="149"/>
        <v>41713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</v>
      </c>
      <c r="T1566" s="10">
        <f t="shared" si="149"/>
        <v>42153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3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40673</v>
      </c>
      <c r="T1567" s="10">
        <f t="shared" si="149"/>
        <v>40703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</v>
      </c>
      <c r="P1568" s="6">
        <f t="shared" si="145"/>
        <v>108.05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42550</v>
      </c>
      <c r="T1568" s="10">
        <f t="shared" si="149"/>
        <v>42579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</v>
      </c>
      <c r="P1569" s="6">
        <f t="shared" si="145"/>
        <v>26.92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41672</v>
      </c>
      <c r="T1569" s="10">
        <f t="shared" si="149"/>
        <v>41687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14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</v>
      </c>
      <c r="T1570" s="10">
        <f t="shared" si="149"/>
        <v>41997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41390</v>
      </c>
      <c r="T1571" s="10">
        <f t="shared" si="149"/>
        <v>41420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</v>
      </c>
      <c r="P1572" s="6">
        <f t="shared" si="145"/>
        <v>47.77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42439</v>
      </c>
      <c r="T1572" s="10">
        <f t="shared" si="149"/>
        <v>42469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1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42145</v>
      </c>
      <c r="T1573" s="10">
        <f t="shared" si="149"/>
        <v>42175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 s="6">
        <f t="shared" si="145"/>
        <v>41.67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</v>
      </c>
      <c r="T1574" s="10">
        <f t="shared" si="149"/>
        <v>42429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</v>
      </c>
      <c r="P1575" s="6">
        <f t="shared" si="145"/>
        <v>74.33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</v>
      </c>
      <c r="T1575" s="10">
        <f t="shared" si="149"/>
        <v>42826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</v>
      </c>
      <c r="P1576" s="6">
        <f t="shared" si="145"/>
        <v>84.33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42018</v>
      </c>
      <c r="T1576" s="10">
        <f t="shared" si="149"/>
        <v>42053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23</v>
      </c>
      <c r="P1577" s="6">
        <f t="shared" si="145"/>
        <v>65.459999999999994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41800</v>
      </c>
      <c r="T1577" s="10">
        <f t="shared" si="149"/>
        <v>41830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42141</v>
      </c>
      <c r="T1578" s="10">
        <f t="shared" si="149"/>
        <v>42186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1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41055</v>
      </c>
      <c r="T1579" s="10">
        <f t="shared" si="149"/>
        <v>41115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11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</v>
      </c>
      <c r="T1580" s="10">
        <f t="shared" si="149"/>
        <v>40423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1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41482</v>
      </c>
      <c r="T1581" s="10">
        <f t="shared" si="149"/>
        <v>41515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</v>
      </c>
      <c r="T1582" s="10">
        <f t="shared" si="149"/>
        <v>41050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1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</v>
      </c>
      <c r="T1583" s="10">
        <f t="shared" si="149"/>
        <v>42357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42247</v>
      </c>
      <c r="T1584" s="10">
        <f t="shared" si="149"/>
        <v>42304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0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41878</v>
      </c>
      <c r="T1585" s="10">
        <f t="shared" si="149"/>
        <v>41908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41780</v>
      </c>
      <c r="T1586" s="10">
        <f t="shared" si="149"/>
        <v>41790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 s="6">
        <f t="shared" si="145"/>
        <v>131.66999999999999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42708</v>
      </c>
      <c r="T1587" s="10">
        <f t="shared" si="149"/>
        <v>42729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</v>
      </c>
      <c r="T1588" s="10">
        <f t="shared" si="149"/>
        <v>42099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0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41957</v>
      </c>
      <c r="T1589" s="10">
        <f t="shared" si="149"/>
        <v>41987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</v>
      </c>
      <c r="T1590" s="10">
        <f t="shared" si="149"/>
        <v>42036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42257</v>
      </c>
      <c r="T1591" s="10">
        <f t="shared" si="149"/>
        <v>42287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42241</v>
      </c>
      <c r="T1592" s="10">
        <f t="shared" si="149"/>
        <v>42271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</v>
      </c>
      <c r="P1593" s="6">
        <f t="shared" si="145"/>
        <v>44.48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42434</v>
      </c>
      <c r="T1593" s="10">
        <f t="shared" si="149"/>
        <v>42464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</v>
      </c>
      <c r="T1594" s="10">
        <f t="shared" si="149"/>
        <v>42091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0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42034</v>
      </c>
      <c r="T1595" s="10">
        <f t="shared" si="149"/>
        <v>42064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21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42446</v>
      </c>
      <c r="T1596" s="10">
        <f t="shared" si="149"/>
        <v>42506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</v>
      </c>
      <c r="T1597" s="10">
        <f t="shared" si="149"/>
        <v>41809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</v>
      </c>
      <c r="T1598" s="10">
        <f t="shared" si="149"/>
        <v>41986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</v>
      </c>
      <c r="T1599" s="10">
        <f t="shared" si="149"/>
        <v>42633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42152</v>
      </c>
      <c r="T1600" s="10">
        <f t="shared" si="149"/>
        <v>42212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42439</v>
      </c>
      <c r="T1601" s="10">
        <f t="shared" si="149"/>
        <v>42468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</v>
      </c>
      <c r="P1602" s="6">
        <f t="shared" si="145"/>
        <v>40.78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</v>
      </c>
      <c r="T1602" s="10">
        <f t="shared" si="149"/>
        <v>41835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ROUND((E1603/D1603)*100,0)</f>
        <v>108</v>
      </c>
      <c r="P1603" s="6">
        <f t="shared" ref="P1603:P1666" si="151">ROUND(AVERAGE(E1603/L1603),2)</f>
        <v>48.33</v>
      </c>
      <c r="Q1603" t="str">
        <f t="shared" ref="Q1603:Q1666" si="152" xml:space="preserve"> LEFT(N1603,FIND("/",N1603)-1)</f>
        <v>music</v>
      </c>
      <c r="R1603" t="str">
        <f t="shared" ref="R1603:R1666" si="153" xml:space="preserve"> RIGHT(N1603,LEN(N1603)-FIND("/",N1603))</f>
        <v>rock</v>
      </c>
      <c r="S1603" s="10">
        <f t="shared" ref="S1603:S1666" si="154">ROUND((((J1603/60)/60)/24)+DATE(1970,1,1),0)</f>
        <v>40638</v>
      </c>
      <c r="T1603" s="10">
        <f t="shared" ref="T1603:T1666" si="155">ROUND((((I1603/60)/60)/24)+DATE(1970,1,1),0)</f>
        <v>40668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</v>
      </c>
      <c r="P1604" s="6">
        <f t="shared" si="151"/>
        <v>46.95</v>
      </c>
      <c r="Q1604" t="str">
        <f t="shared" si="152"/>
        <v>music</v>
      </c>
      <c r="R1604" t="str">
        <f t="shared" si="153"/>
        <v>rock</v>
      </c>
      <c r="S1604" s="10">
        <f t="shared" si="154"/>
        <v>40788</v>
      </c>
      <c r="T1604" s="10">
        <f t="shared" si="155"/>
        <v>40831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</v>
      </c>
      <c r="P1605" s="6">
        <f t="shared" si="151"/>
        <v>66.69</v>
      </c>
      <c r="Q1605" t="str">
        <f t="shared" si="152"/>
        <v>music</v>
      </c>
      <c r="R1605" t="str">
        <f t="shared" si="153"/>
        <v>rock</v>
      </c>
      <c r="S1605" s="10">
        <f t="shared" si="154"/>
        <v>40876</v>
      </c>
      <c r="T1605" s="10">
        <f t="shared" si="155"/>
        <v>40936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</v>
      </c>
      <c r="P1606" s="6">
        <f t="shared" si="151"/>
        <v>48.84</v>
      </c>
      <c r="Q1606" t="str">
        <f t="shared" si="152"/>
        <v>music</v>
      </c>
      <c r="R1606" t="str">
        <f t="shared" si="153"/>
        <v>rock</v>
      </c>
      <c r="S1606" s="10">
        <f t="shared" si="154"/>
        <v>40946</v>
      </c>
      <c r="T1606" s="10">
        <f t="shared" si="155"/>
        <v>40986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101</v>
      </c>
      <c r="P1607" s="6">
        <f t="shared" si="151"/>
        <v>137.31</v>
      </c>
      <c r="Q1607" t="str">
        <f t="shared" si="152"/>
        <v>music</v>
      </c>
      <c r="R1607" t="str">
        <f t="shared" si="153"/>
        <v>rock</v>
      </c>
      <c r="S1607" s="10">
        <f t="shared" si="154"/>
        <v>40747</v>
      </c>
      <c r="T1607" s="10">
        <f t="shared" si="155"/>
        <v>40756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</v>
      </c>
      <c r="P1608" s="6">
        <f t="shared" si="151"/>
        <v>87.83</v>
      </c>
      <c r="Q1608" t="str">
        <f t="shared" si="152"/>
        <v>music</v>
      </c>
      <c r="R1608" t="str">
        <f t="shared" si="153"/>
        <v>rock</v>
      </c>
      <c r="S1608" s="10">
        <f t="shared" si="154"/>
        <v>40536</v>
      </c>
      <c r="T1608" s="10">
        <f t="shared" si="155"/>
        <v>40626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</v>
      </c>
      <c r="P1609" s="6">
        <f t="shared" si="151"/>
        <v>70.790000000000006</v>
      </c>
      <c r="Q1609" t="str">
        <f t="shared" si="152"/>
        <v>music</v>
      </c>
      <c r="R1609" t="str">
        <f t="shared" si="153"/>
        <v>rock</v>
      </c>
      <c r="S1609" s="10">
        <f t="shared" si="154"/>
        <v>41054</v>
      </c>
      <c r="T1609" s="10">
        <f t="shared" si="155"/>
        <v>41075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</v>
      </c>
      <c r="P1610" s="6">
        <f t="shared" si="151"/>
        <v>52.83</v>
      </c>
      <c r="Q1610" t="str">
        <f t="shared" si="152"/>
        <v>music</v>
      </c>
      <c r="R1610" t="str">
        <f t="shared" si="153"/>
        <v>rock</v>
      </c>
      <c r="S1610" s="10">
        <f t="shared" si="154"/>
        <v>41608</v>
      </c>
      <c r="T1610" s="10">
        <f t="shared" si="155"/>
        <v>41640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</v>
      </c>
      <c r="T1611" s="10">
        <f t="shared" si="155"/>
        <v>40849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272</v>
      </c>
      <c r="P1612" s="6">
        <f t="shared" si="151"/>
        <v>48.54</v>
      </c>
      <c r="Q1612" t="str">
        <f t="shared" si="152"/>
        <v>music</v>
      </c>
      <c r="R1612" t="str">
        <f t="shared" si="153"/>
        <v>rock</v>
      </c>
      <c r="S1612" s="10">
        <f t="shared" si="154"/>
        <v>41229</v>
      </c>
      <c r="T1612" s="10">
        <f t="shared" si="155"/>
        <v>41259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</v>
      </c>
      <c r="P1613" s="6">
        <f t="shared" si="151"/>
        <v>37.07</v>
      </c>
      <c r="Q1613" t="str">
        <f t="shared" si="152"/>
        <v>music</v>
      </c>
      <c r="R1613" t="str">
        <f t="shared" si="153"/>
        <v>rock</v>
      </c>
      <c r="S1613" s="10">
        <f t="shared" si="154"/>
        <v>41409</v>
      </c>
      <c r="T1613" s="10">
        <f t="shared" si="155"/>
        <v>41430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41247</v>
      </c>
      <c r="T1614" s="10">
        <f t="shared" si="155"/>
        <v>41277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102</v>
      </c>
      <c r="P1615" s="6">
        <f t="shared" si="151"/>
        <v>39.04</v>
      </c>
      <c r="Q1615" t="str">
        <f t="shared" si="152"/>
        <v>music</v>
      </c>
      <c r="R1615" t="str">
        <f t="shared" si="153"/>
        <v>rock</v>
      </c>
      <c r="S1615" s="10">
        <f t="shared" si="154"/>
        <v>41082</v>
      </c>
      <c r="T1615" s="10">
        <f t="shared" si="155"/>
        <v>41112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103</v>
      </c>
      <c r="P1616" s="6">
        <f t="shared" si="151"/>
        <v>66.69</v>
      </c>
      <c r="Q1616" t="str">
        <f t="shared" si="152"/>
        <v>music</v>
      </c>
      <c r="R1616" t="str">
        <f t="shared" si="153"/>
        <v>rock</v>
      </c>
      <c r="S1616" s="10">
        <f t="shared" si="154"/>
        <v>41795</v>
      </c>
      <c r="T1616" s="10">
        <f t="shared" si="155"/>
        <v>41855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</v>
      </c>
      <c r="P1617" s="6">
        <f t="shared" si="151"/>
        <v>67.13</v>
      </c>
      <c r="Q1617" t="str">
        <f t="shared" si="152"/>
        <v>music</v>
      </c>
      <c r="R1617" t="str">
        <f t="shared" si="153"/>
        <v>rock</v>
      </c>
      <c r="S1617" s="10">
        <f t="shared" si="154"/>
        <v>40845</v>
      </c>
      <c r="T1617" s="10">
        <f t="shared" si="155"/>
        <v>40890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</v>
      </c>
      <c r="P1618" s="6">
        <f t="shared" si="151"/>
        <v>66.37</v>
      </c>
      <c r="Q1618" t="str">
        <f t="shared" si="152"/>
        <v>music</v>
      </c>
      <c r="R1618" t="str">
        <f t="shared" si="153"/>
        <v>rock</v>
      </c>
      <c r="S1618" s="10">
        <f t="shared" si="154"/>
        <v>41195</v>
      </c>
      <c r="T1618" s="10">
        <f t="shared" si="155"/>
        <v>41236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146</v>
      </c>
      <c r="P1619" s="6">
        <f t="shared" si="151"/>
        <v>64.62</v>
      </c>
      <c r="Q1619" t="str">
        <f t="shared" si="152"/>
        <v>music</v>
      </c>
      <c r="R1619" t="str">
        <f t="shared" si="153"/>
        <v>rock</v>
      </c>
      <c r="S1619" s="10">
        <f t="shared" si="154"/>
        <v>41547</v>
      </c>
      <c r="T1619" s="10">
        <f t="shared" si="155"/>
        <v>41580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</v>
      </c>
      <c r="P1620" s="6">
        <f t="shared" si="151"/>
        <v>58.37</v>
      </c>
      <c r="Q1620" t="str">
        <f t="shared" si="152"/>
        <v>music</v>
      </c>
      <c r="R1620" t="str">
        <f t="shared" si="153"/>
        <v>rock</v>
      </c>
      <c r="S1620" s="10">
        <f t="shared" si="154"/>
        <v>41302</v>
      </c>
      <c r="T1620" s="10">
        <f t="shared" si="155"/>
        <v>41342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</v>
      </c>
      <c r="P1621" s="6">
        <f t="shared" si="151"/>
        <v>86.96</v>
      </c>
      <c r="Q1621" t="str">
        <f t="shared" si="152"/>
        <v>music</v>
      </c>
      <c r="R1621" t="str">
        <f t="shared" si="153"/>
        <v>rock</v>
      </c>
      <c r="S1621" s="10">
        <f t="shared" si="154"/>
        <v>41876</v>
      </c>
      <c r="T1621" s="10">
        <f t="shared" si="155"/>
        <v>41897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113</v>
      </c>
      <c r="P1622" s="6">
        <f t="shared" si="151"/>
        <v>66.47</v>
      </c>
      <c r="Q1622" t="str">
        <f t="shared" si="152"/>
        <v>music</v>
      </c>
      <c r="R1622" t="str">
        <f t="shared" si="153"/>
        <v>rock</v>
      </c>
      <c r="S1622" s="10">
        <f t="shared" si="154"/>
        <v>41321</v>
      </c>
      <c r="T1622" s="10">
        <f t="shared" si="155"/>
        <v>41328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</v>
      </c>
      <c r="P1623" s="6">
        <f t="shared" si="151"/>
        <v>163.78</v>
      </c>
      <c r="Q1623" t="str">
        <f t="shared" si="152"/>
        <v>music</v>
      </c>
      <c r="R1623" t="str">
        <f t="shared" si="153"/>
        <v>rock</v>
      </c>
      <c r="S1623" s="10">
        <f t="shared" si="154"/>
        <v>41004</v>
      </c>
      <c r="T1623" s="10">
        <f t="shared" si="155"/>
        <v>41057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102</v>
      </c>
      <c r="P1624" s="6">
        <f t="shared" si="151"/>
        <v>107.98</v>
      </c>
      <c r="Q1624" t="str">
        <f t="shared" si="152"/>
        <v>music</v>
      </c>
      <c r="R1624" t="str">
        <f t="shared" si="153"/>
        <v>rock</v>
      </c>
      <c r="S1624" s="10">
        <f t="shared" si="154"/>
        <v>41950</v>
      </c>
      <c r="T1624" s="10">
        <f t="shared" si="155"/>
        <v>41990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</v>
      </c>
      <c r="P1625" s="6">
        <f t="shared" si="151"/>
        <v>42.11</v>
      </c>
      <c r="Q1625" t="str">
        <f t="shared" si="152"/>
        <v>music</v>
      </c>
      <c r="R1625" t="str">
        <f t="shared" si="153"/>
        <v>rock</v>
      </c>
      <c r="S1625" s="10">
        <f t="shared" si="154"/>
        <v>41454</v>
      </c>
      <c r="T1625" s="10">
        <f t="shared" si="155"/>
        <v>41514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</v>
      </c>
      <c r="T1626" s="10">
        <f t="shared" si="155"/>
        <v>41283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</v>
      </c>
      <c r="P1627" s="6">
        <f t="shared" si="151"/>
        <v>112.02</v>
      </c>
      <c r="Q1627" t="str">
        <f t="shared" si="152"/>
        <v>music</v>
      </c>
      <c r="R1627" t="str">
        <f t="shared" si="153"/>
        <v>rock</v>
      </c>
      <c r="S1627" s="10">
        <f t="shared" si="154"/>
        <v>41136</v>
      </c>
      <c r="T1627" s="10">
        <f t="shared" si="155"/>
        <v>41164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</v>
      </c>
      <c r="P1628" s="6">
        <f t="shared" si="151"/>
        <v>74.95</v>
      </c>
      <c r="Q1628" t="str">
        <f t="shared" si="152"/>
        <v>music</v>
      </c>
      <c r="R1628" t="str">
        <f t="shared" si="153"/>
        <v>rock</v>
      </c>
      <c r="S1628" s="10">
        <f t="shared" si="154"/>
        <v>41580</v>
      </c>
      <c r="T1628" s="10">
        <f t="shared" si="155"/>
        <v>41610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 s="6">
        <f t="shared" si="151"/>
        <v>61.58</v>
      </c>
      <c r="Q1629" t="str">
        <f t="shared" si="152"/>
        <v>music</v>
      </c>
      <c r="R1629" t="str">
        <f t="shared" si="153"/>
        <v>rock</v>
      </c>
      <c r="S1629" s="10">
        <f t="shared" si="154"/>
        <v>41206</v>
      </c>
      <c r="T1629" s="10">
        <f t="shared" si="155"/>
        <v>41239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101</v>
      </c>
      <c r="P1630" s="6">
        <f t="shared" si="151"/>
        <v>45.88</v>
      </c>
      <c r="Q1630" t="str">
        <f t="shared" si="152"/>
        <v>music</v>
      </c>
      <c r="R1630" t="str">
        <f t="shared" si="153"/>
        <v>rock</v>
      </c>
      <c r="S1630" s="10">
        <f t="shared" si="154"/>
        <v>41775</v>
      </c>
      <c r="T1630" s="10">
        <f t="shared" si="155"/>
        <v>41808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104</v>
      </c>
      <c r="P1631" s="6">
        <f t="shared" si="151"/>
        <v>75.849999999999994</v>
      </c>
      <c r="Q1631" t="str">
        <f t="shared" si="152"/>
        <v>music</v>
      </c>
      <c r="R1631" t="str">
        <f t="shared" si="153"/>
        <v>rock</v>
      </c>
      <c r="S1631" s="10">
        <f t="shared" si="154"/>
        <v>41646</v>
      </c>
      <c r="T1631" s="10">
        <f t="shared" si="155"/>
        <v>41691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</v>
      </c>
      <c r="P1632" s="6">
        <f t="shared" si="151"/>
        <v>84.21</v>
      </c>
      <c r="Q1632" t="str">
        <f t="shared" si="152"/>
        <v>music</v>
      </c>
      <c r="R1632" t="str">
        <f t="shared" si="153"/>
        <v>rock</v>
      </c>
      <c r="S1632" s="10">
        <f t="shared" si="154"/>
        <v>40940</v>
      </c>
      <c r="T1632" s="10">
        <f t="shared" si="155"/>
        <v>40970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156</v>
      </c>
      <c r="P1633" s="6">
        <f t="shared" si="151"/>
        <v>117.23</v>
      </c>
      <c r="Q1633" t="str">
        <f t="shared" si="152"/>
        <v>music</v>
      </c>
      <c r="R1633" t="str">
        <f t="shared" si="153"/>
        <v>rock</v>
      </c>
      <c r="S1633" s="10">
        <f t="shared" si="154"/>
        <v>41165</v>
      </c>
      <c r="T1633" s="10">
        <f t="shared" si="155"/>
        <v>41195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102</v>
      </c>
      <c r="P1634" s="6">
        <f t="shared" si="151"/>
        <v>86.49</v>
      </c>
      <c r="Q1634" t="str">
        <f t="shared" si="152"/>
        <v>music</v>
      </c>
      <c r="R1634" t="str">
        <f t="shared" si="153"/>
        <v>rock</v>
      </c>
      <c r="S1634" s="10">
        <f t="shared" si="154"/>
        <v>40750</v>
      </c>
      <c r="T1634" s="10">
        <f t="shared" si="155"/>
        <v>40810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 s="6">
        <f t="shared" si="151"/>
        <v>172.41</v>
      </c>
      <c r="Q1635" t="str">
        <f t="shared" si="152"/>
        <v>music</v>
      </c>
      <c r="R1635" t="str">
        <f t="shared" si="153"/>
        <v>rock</v>
      </c>
      <c r="S1635" s="10">
        <f t="shared" si="154"/>
        <v>40897</v>
      </c>
      <c r="T1635" s="10">
        <f t="shared" si="155"/>
        <v>40924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101</v>
      </c>
      <c r="P1636" s="6">
        <f t="shared" si="151"/>
        <v>62.81</v>
      </c>
      <c r="Q1636" t="str">
        <f t="shared" si="152"/>
        <v>music</v>
      </c>
      <c r="R1636" t="str">
        <f t="shared" si="153"/>
        <v>rock</v>
      </c>
      <c r="S1636" s="10">
        <f t="shared" si="154"/>
        <v>40658</v>
      </c>
      <c r="T1636" s="10">
        <f t="shared" si="155"/>
        <v>40696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</v>
      </c>
      <c r="P1637" s="6">
        <f t="shared" si="151"/>
        <v>67.73</v>
      </c>
      <c r="Q1637" t="str">
        <f t="shared" si="152"/>
        <v>music</v>
      </c>
      <c r="R1637" t="str">
        <f t="shared" si="153"/>
        <v>rock</v>
      </c>
      <c r="S1637" s="10">
        <f t="shared" si="154"/>
        <v>42503</v>
      </c>
      <c r="T1637" s="10">
        <f t="shared" si="155"/>
        <v>42563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104</v>
      </c>
      <c r="P1638" s="6">
        <f t="shared" si="151"/>
        <v>53.56</v>
      </c>
      <c r="Q1638" t="str">
        <f t="shared" si="152"/>
        <v>music</v>
      </c>
      <c r="R1638" t="str">
        <f t="shared" si="153"/>
        <v>rock</v>
      </c>
      <c r="S1638" s="10">
        <f t="shared" si="154"/>
        <v>40663</v>
      </c>
      <c r="T1638" s="10">
        <f t="shared" si="155"/>
        <v>40706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104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40123</v>
      </c>
      <c r="T1639" s="10">
        <f t="shared" si="155"/>
        <v>40179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 s="6">
        <f t="shared" si="151"/>
        <v>38.89</v>
      </c>
      <c r="Q1640" t="str">
        <f t="shared" si="152"/>
        <v>music</v>
      </c>
      <c r="R1640" t="str">
        <f t="shared" si="153"/>
        <v>rock</v>
      </c>
      <c r="S1640" s="10">
        <f t="shared" si="154"/>
        <v>41289</v>
      </c>
      <c r="T1640" s="10">
        <f t="shared" si="155"/>
        <v>41334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 s="6">
        <f t="shared" si="151"/>
        <v>94.74</v>
      </c>
      <c r="Q1641" t="str">
        <f t="shared" si="152"/>
        <v>music</v>
      </c>
      <c r="R1641" t="str">
        <f t="shared" si="153"/>
        <v>rock</v>
      </c>
      <c r="S1641" s="10">
        <f t="shared" si="154"/>
        <v>40942</v>
      </c>
      <c r="T1641" s="10">
        <f t="shared" si="155"/>
        <v>40972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170</v>
      </c>
      <c r="P1642" s="6">
        <f t="shared" si="151"/>
        <v>39.97</v>
      </c>
      <c r="Q1642" t="str">
        <f t="shared" si="152"/>
        <v>music</v>
      </c>
      <c r="R1642" t="str">
        <f t="shared" si="153"/>
        <v>rock</v>
      </c>
      <c r="S1642" s="10">
        <f t="shared" si="154"/>
        <v>40379</v>
      </c>
      <c r="T1642" s="10">
        <f t="shared" si="155"/>
        <v>40393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41963</v>
      </c>
      <c r="T1643" s="10">
        <f t="shared" si="155"/>
        <v>41993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 s="6">
        <f t="shared" si="151"/>
        <v>42.86</v>
      </c>
      <c r="Q1644" t="str">
        <f t="shared" si="152"/>
        <v>music</v>
      </c>
      <c r="R1644" t="str">
        <f t="shared" si="153"/>
        <v>pop</v>
      </c>
      <c r="S1644" s="10">
        <f t="shared" si="154"/>
        <v>40688</v>
      </c>
      <c r="T1644" s="10">
        <f t="shared" si="155"/>
        <v>40708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125</v>
      </c>
      <c r="P1645" s="6">
        <f t="shared" si="151"/>
        <v>168.51</v>
      </c>
      <c r="Q1645" t="str">
        <f t="shared" si="152"/>
        <v>music</v>
      </c>
      <c r="R1645" t="str">
        <f t="shared" si="153"/>
        <v>pop</v>
      </c>
      <c r="S1645" s="10">
        <f t="shared" si="154"/>
        <v>41147</v>
      </c>
      <c r="T1645" s="10">
        <f t="shared" si="155"/>
        <v>41177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110</v>
      </c>
      <c r="P1646" s="6">
        <f t="shared" si="151"/>
        <v>85.55</v>
      </c>
      <c r="Q1646" t="str">
        <f t="shared" si="152"/>
        <v>music</v>
      </c>
      <c r="R1646" t="str">
        <f t="shared" si="153"/>
        <v>pop</v>
      </c>
      <c r="S1646" s="10">
        <f t="shared" si="154"/>
        <v>41175</v>
      </c>
      <c r="T1646" s="10">
        <f t="shared" si="155"/>
        <v>41235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41522</v>
      </c>
      <c r="T1647" s="10">
        <f t="shared" si="155"/>
        <v>41536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</v>
      </c>
      <c r="P1648" s="6">
        <f t="shared" si="151"/>
        <v>26.55</v>
      </c>
      <c r="Q1648" t="str">
        <f t="shared" si="152"/>
        <v>music</v>
      </c>
      <c r="R1648" t="str">
        <f t="shared" si="153"/>
        <v>pop</v>
      </c>
      <c r="S1648" s="10">
        <f t="shared" si="154"/>
        <v>41833</v>
      </c>
      <c r="T1648" s="10">
        <f t="shared" si="155"/>
        <v>41866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105</v>
      </c>
      <c r="P1649" s="6">
        <f t="shared" si="151"/>
        <v>113.83</v>
      </c>
      <c r="Q1649" t="str">
        <f t="shared" si="152"/>
        <v>music</v>
      </c>
      <c r="R1649" t="str">
        <f t="shared" si="153"/>
        <v>pop</v>
      </c>
      <c r="S1649" s="10">
        <f t="shared" si="154"/>
        <v>41039</v>
      </c>
      <c r="T1649" s="10">
        <f t="shared" si="155"/>
        <v>41069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</v>
      </c>
      <c r="P1650" s="6">
        <f t="shared" si="151"/>
        <v>32.01</v>
      </c>
      <c r="Q1650" t="str">
        <f t="shared" si="152"/>
        <v>music</v>
      </c>
      <c r="R1650" t="str">
        <f t="shared" si="153"/>
        <v>pop</v>
      </c>
      <c r="S1650" s="10">
        <f t="shared" si="154"/>
        <v>40593</v>
      </c>
      <c r="T1650" s="10">
        <f t="shared" si="155"/>
        <v>40623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101</v>
      </c>
      <c r="P1651" s="6">
        <f t="shared" si="151"/>
        <v>47.19</v>
      </c>
      <c r="Q1651" t="str">
        <f t="shared" si="152"/>
        <v>music</v>
      </c>
      <c r="R1651" t="str">
        <f t="shared" si="153"/>
        <v>pop</v>
      </c>
      <c r="S1651" s="10">
        <f t="shared" si="154"/>
        <v>41738</v>
      </c>
      <c r="T1651" s="10">
        <f t="shared" si="155"/>
        <v>41783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142</v>
      </c>
      <c r="P1652" s="6">
        <f t="shared" si="151"/>
        <v>88.47</v>
      </c>
      <c r="Q1652" t="str">
        <f t="shared" si="152"/>
        <v>music</v>
      </c>
      <c r="R1652" t="str">
        <f t="shared" si="153"/>
        <v>pop</v>
      </c>
      <c r="S1652" s="10">
        <f t="shared" si="154"/>
        <v>41526</v>
      </c>
      <c r="T1652" s="10">
        <f t="shared" si="155"/>
        <v>41556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40626</v>
      </c>
      <c r="T1653" s="10">
        <f t="shared" si="155"/>
        <v>40659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101</v>
      </c>
      <c r="P1654" s="6">
        <f t="shared" si="151"/>
        <v>64.709999999999994</v>
      </c>
      <c r="Q1654" t="str">
        <f t="shared" si="152"/>
        <v>music</v>
      </c>
      <c r="R1654" t="str">
        <f t="shared" si="153"/>
        <v>pop</v>
      </c>
      <c r="S1654" s="10">
        <f t="shared" si="154"/>
        <v>41572</v>
      </c>
      <c r="T1654" s="10">
        <f t="shared" si="155"/>
        <v>41603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</v>
      </c>
      <c r="P1655" s="6">
        <f t="shared" si="151"/>
        <v>51.85</v>
      </c>
      <c r="Q1655" t="str">
        <f t="shared" si="152"/>
        <v>music</v>
      </c>
      <c r="R1655" t="str">
        <f t="shared" si="153"/>
        <v>pop</v>
      </c>
      <c r="S1655" s="10">
        <f t="shared" si="154"/>
        <v>40627</v>
      </c>
      <c r="T1655" s="10">
        <f t="shared" si="155"/>
        <v>40658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120</v>
      </c>
      <c r="P1656" s="6">
        <f t="shared" si="151"/>
        <v>38.79</v>
      </c>
      <c r="Q1656" t="str">
        <f t="shared" si="152"/>
        <v>music</v>
      </c>
      <c r="R1656" t="str">
        <f t="shared" si="153"/>
        <v>pop</v>
      </c>
      <c r="S1656" s="10">
        <f t="shared" si="154"/>
        <v>40988</v>
      </c>
      <c r="T1656" s="10">
        <f t="shared" si="155"/>
        <v>41018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143</v>
      </c>
      <c r="P1657" s="6">
        <f t="shared" si="151"/>
        <v>44.65</v>
      </c>
      <c r="Q1657" t="str">
        <f t="shared" si="152"/>
        <v>music</v>
      </c>
      <c r="R1657" t="str">
        <f t="shared" si="153"/>
        <v>pop</v>
      </c>
      <c r="S1657" s="10">
        <f t="shared" si="154"/>
        <v>40975</v>
      </c>
      <c r="T1657" s="10">
        <f t="shared" si="155"/>
        <v>41005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</v>
      </c>
      <c r="P1658" s="6">
        <f t="shared" si="151"/>
        <v>156.77000000000001</v>
      </c>
      <c r="Q1658" t="str">
        <f t="shared" si="152"/>
        <v>music</v>
      </c>
      <c r="R1658" t="str">
        <f t="shared" si="153"/>
        <v>pop</v>
      </c>
      <c r="S1658" s="10">
        <f t="shared" si="154"/>
        <v>41227</v>
      </c>
      <c r="T1658" s="10">
        <f t="shared" si="155"/>
        <v>41257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105</v>
      </c>
      <c r="P1659" s="6">
        <f t="shared" si="151"/>
        <v>118.7</v>
      </c>
      <c r="Q1659" t="str">
        <f t="shared" si="152"/>
        <v>music</v>
      </c>
      <c r="R1659" t="str">
        <f t="shared" si="153"/>
        <v>pop</v>
      </c>
      <c r="S1659" s="10">
        <f t="shared" si="154"/>
        <v>41024</v>
      </c>
      <c r="T1659" s="10">
        <f t="shared" si="155"/>
        <v>41054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</v>
      </c>
      <c r="P1660" s="6">
        <f t="shared" si="151"/>
        <v>74.150000000000006</v>
      </c>
      <c r="Q1660" t="str">
        <f t="shared" si="152"/>
        <v>music</v>
      </c>
      <c r="R1660" t="str">
        <f t="shared" si="153"/>
        <v>pop</v>
      </c>
      <c r="S1660" s="10">
        <f t="shared" si="154"/>
        <v>41223</v>
      </c>
      <c r="T1660" s="10">
        <f t="shared" si="155"/>
        <v>41262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113</v>
      </c>
      <c r="P1661" s="6">
        <f t="shared" si="151"/>
        <v>12.53</v>
      </c>
      <c r="Q1661" t="str">
        <f t="shared" si="152"/>
        <v>music</v>
      </c>
      <c r="R1661" t="str">
        <f t="shared" si="153"/>
        <v>pop</v>
      </c>
      <c r="S1661" s="10">
        <f t="shared" si="154"/>
        <v>41597</v>
      </c>
      <c r="T1661" s="10">
        <f t="shared" si="155"/>
        <v>41626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1254</v>
      </c>
      <c r="P1662" s="6">
        <f t="shared" si="151"/>
        <v>27.86</v>
      </c>
      <c r="Q1662" t="str">
        <f t="shared" si="152"/>
        <v>music</v>
      </c>
      <c r="R1662" t="str">
        <f t="shared" si="153"/>
        <v>pop</v>
      </c>
      <c r="S1662" s="10">
        <f t="shared" si="154"/>
        <v>42460</v>
      </c>
      <c r="T1662" s="10">
        <f t="shared" si="155"/>
        <v>42491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103</v>
      </c>
      <c r="P1663" s="6">
        <f t="shared" si="151"/>
        <v>80.180000000000007</v>
      </c>
      <c r="Q1663" t="str">
        <f t="shared" si="152"/>
        <v>music</v>
      </c>
      <c r="R1663" t="str">
        <f t="shared" si="153"/>
        <v>pop</v>
      </c>
      <c r="S1663" s="10">
        <f t="shared" si="154"/>
        <v>42344</v>
      </c>
      <c r="T1663" s="10">
        <f t="shared" si="155"/>
        <v>42387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103</v>
      </c>
      <c r="P1664" s="6">
        <f t="shared" si="151"/>
        <v>132.44</v>
      </c>
      <c r="Q1664" t="str">
        <f t="shared" si="152"/>
        <v>music</v>
      </c>
      <c r="R1664" t="str">
        <f t="shared" si="153"/>
        <v>pop</v>
      </c>
      <c r="S1664" s="10">
        <f t="shared" si="154"/>
        <v>40848</v>
      </c>
      <c r="T1664" s="10">
        <f t="shared" si="155"/>
        <v>40908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</v>
      </c>
      <c r="T1665" s="10">
        <f t="shared" si="155"/>
        <v>42036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</v>
      </c>
      <c r="P1666" s="6">
        <f t="shared" si="151"/>
        <v>34.380000000000003</v>
      </c>
      <c r="Q1666" t="str">
        <f t="shared" si="152"/>
        <v>music</v>
      </c>
      <c r="R1666" t="str">
        <f t="shared" si="153"/>
        <v>pop</v>
      </c>
      <c r="S1666" s="10">
        <f t="shared" si="154"/>
        <v>40940</v>
      </c>
      <c r="T1666" s="10">
        <f t="shared" si="155"/>
        <v>40984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ROUND((E1667/D1667)*100,0)</f>
        <v>119</v>
      </c>
      <c r="P1667" s="6">
        <f t="shared" ref="P1667:P1730" si="157">ROUND(AVERAGE(E1667/L1667),2)</f>
        <v>44.96</v>
      </c>
      <c r="Q1667" t="str">
        <f t="shared" ref="Q1667:Q1730" si="158" xml:space="preserve"> LEFT(N1667,FIND("/",N1667)-1)</f>
        <v>music</v>
      </c>
      <c r="R1667" t="str">
        <f t="shared" ref="R1667:R1730" si="159" xml:space="preserve"> RIGHT(N1667,LEN(N1667)-FIND("/",N1667))</f>
        <v>pop</v>
      </c>
      <c r="S1667" s="10">
        <f t="shared" ref="S1667:S1730" si="160">ROUND((((J1667/60)/60)/24)+DATE(1970,1,1),0)</f>
        <v>40565</v>
      </c>
      <c r="T1667" s="10">
        <f t="shared" ref="T1667:T1730" si="161">ROUND((((I1667/60)/60)/24)+DATE(1970,1,1),0)</f>
        <v>40596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161</v>
      </c>
      <c r="P1668" s="6">
        <f t="shared" si="157"/>
        <v>41.04</v>
      </c>
      <c r="Q1668" t="str">
        <f t="shared" si="158"/>
        <v>music</v>
      </c>
      <c r="R1668" t="str">
        <f t="shared" si="159"/>
        <v>pop</v>
      </c>
      <c r="S1668" s="10">
        <f t="shared" si="160"/>
        <v>41331</v>
      </c>
      <c r="T1668" s="10">
        <f t="shared" si="161"/>
        <v>41361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127</v>
      </c>
      <c r="P1669" s="6">
        <f t="shared" si="157"/>
        <v>52.6</v>
      </c>
      <c r="Q1669" t="str">
        <f t="shared" si="158"/>
        <v>music</v>
      </c>
      <c r="R1669" t="str">
        <f t="shared" si="159"/>
        <v>pop</v>
      </c>
      <c r="S1669" s="10">
        <f t="shared" si="160"/>
        <v>41682</v>
      </c>
      <c r="T1669" s="10">
        <f t="shared" si="161"/>
        <v>41709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103</v>
      </c>
      <c r="P1670" s="6">
        <f t="shared" si="157"/>
        <v>70.78</v>
      </c>
      <c r="Q1670" t="str">
        <f t="shared" si="158"/>
        <v>music</v>
      </c>
      <c r="R1670" t="str">
        <f t="shared" si="159"/>
        <v>pop</v>
      </c>
      <c r="S1670" s="10">
        <f t="shared" si="160"/>
        <v>40845</v>
      </c>
      <c r="T1670" s="10">
        <f t="shared" si="161"/>
        <v>40875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140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42462</v>
      </c>
      <c r="T1671" s="10">
        <f t="shared" si="161"/>
        <v>42522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103</v>
      </c>
      <c r="P1672" s="6">
        <f t="shared" si="157"/>
        <v>44.61</v>
      </c>
      <c r="Q1672" t="str">
        <f t="shared" si="158"/>
        <v>music</v>
      </c>
      <c r="R1672" t="str">
        <f t="shared" si="159"/>
        <v>pop</v>
      </c>
      <c r="S1672" s="10">
        <f t="shared" si="160"/>
        <v>40314</v>
      </c>
      <c r="T1672" s="10">
        <f t="shared" si="161"/>
        <v>40364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101</v>
      </c>
      <c r="P1673" s="6">
        <f t="shared" si="157"/>
        <v>26.15</v>
      </c>
      <c r="Q1673" t="str">
        <f t="shared" si="158"/>
        <v>music</v>
      </c>
      <c r="R1673" t="str">
        <f t="shared" si="159"/>
        <v>pop</v>
      </c>
      <c r="S1673" s="10">
        <f t="shared" si="160"/>
        <v>42554</v>
      </c>
      <c r="T1673" s="10">
        <f t="shared" si="161"/>
        <v>42584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113</v>
      </c>
      <c r="P1674" s="6">
        <f t="shared" si="157"/>
        <v>39.18</v>
      </c>
      <c r="Q1674" t="str">
        <f t="shared" si="158"/>
        <v>music</v>
      </c>
      <c r="R1674" t="str">
        <f t="shared" si="159"/>
        <v>pop</v>
      </c>
      <c r="S1674" s="10">
        <f t="shared" si="160"/>
        <v>41035</v>
      </c>
      <c r="T1674" s="10">
        <f t="shared" si="161"/>
        <v>41065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</v>
      </c>
      <c r="P1675" s="6">
        <f t="shared" si="157"/>
        <v>45.59</v>
      </c>
      <c r="Q1675" t="str">
        <f t="shared" si="158"/>
        <v>music</v>
      </c>
      <c r="R1675" t="str">
        <f t="shared" si="159"/>
        <v>pop</v>
      </c>
      <c r="S1675" s="10">
        <f t="shared" si="160"/>
        <v>42040</v>
      </c>
      <c r="T1675" s="10">
        <f t="shared" si="161"/>
        <v>42070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202</v>
      </c>
      <c r="P1676" s="6">
        <f t="shared" si="157"/>
        <v>89.25</v>
      </c>
      <c r="Q1676" t="str">
        <f t="shared" si="158"/>
        <v>music</v>
      </c>
      <c r="R1676" t="str">
        <f t="shared" si="159"/>
        <v>pop</v>
      </c>
      <c r="S1676" s="10">
        <f t="shared" si="160"/>
        <v>42570</v>
      </c>
      <c r="T1676" s="10">
        <f t="shared" si="161"/>
        <v>42600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</v>
      </c>
      <c r="P1677" s="6">
        <f t="shared" si="157"/>
        <v>40.42</v>
      </c>
      <c r="Q1677" t="str">
        <f t="shared" si="158"/>
        <v>music</v>
      </c>
      <c r="R1677" t="str">
        <f t="shared" si="159"/>
        <v>pop</v>
      </c>
      <c r="S1677" s="10">
        <f t="shared" si="160"/>
        <v>40803</v>
      </c>
      <c r="T1677" s="10">
        <f t="shared" si="161"/>
        <v>40833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</v>
      </c>
      <c r="P1678" s="6">
        <f t="shared" si="157"/>
        <v>82.38</v>
      </c>
      <c r="Q1678" t="str">
        <f t="shared" si="158"/>
        <v>music</v>
      </c>
      <c r="R1678" t="str">
        <f t="shared" si="159"/>
        <v>pop</v>
      </c>
      <c r="S1678" s="10">
        <f t="shared" si="160"/>
        <v>40974</v>
      </c>
      <c r="T1678" s="10">
        <f t="shared" si="161"/>
        <v>41020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112</v>
      </c>
      <c r="P1679" s="6">
        <f t="shared" si="157"/>
        <v>159.52000000000001</v>
      </c>
      <c r="Q1679" t="str">
        <f t="shared" si="158"/>
        <v>music</v>
      </c>
      <c r="R1679" t="str">
        <f t="shared" si="159"/>
        <v>pop</v>
      </c>
      <c r="S1679" s="10">
        <f t="shared" si="160"/>
        <v>42416</v>
      </c>
      <c r="T1679" s="10">
        <f t="shared" si="161"/>
        <v>42476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</v>
      </c>
      <c r="P1680" s="6">
        <f t="shared" si="157"/>
        <v>36.24</v>
      </c>
      <c r="Q1680" t="str">
        <f t="shared" si="158"/>
        <v>music</v>
      </c>
      <c r="R1680" t="str">
        <f t="shared" si="159"/>
        <v>pop</v>
      </c>
      <c r="S1680" s="10">
        <f t="shared" si="160"/>
        <v>41663</v>
      </c>
      <c r="T1680" s="10">
        <f t="shared" si="161"/>
        <v>41677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</v>
      </c>
      <c r="T1681" s="10">
        <f t="shared" si="161"/>
        <v>40746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118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41803</v>
      </c>
      <c r="T1682" s="10">
        <f t="shared" si="161"/>
        <v>41833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</v>
      </c>
      <c r="P1683" s="6">
        <f t="shared" si="157"/>
        <v>74.58</v>
      </c>
      <c r="Q1683" t="str">
        <f t="shared" si="158"/>
        <v>music</v>
      </c>
      <c r="R1683" t="str">
        <f t="shared" si="159"/>
        <v>faith</v>
      </c>
      <c r="S1683" s="10">
        <f t="shared" si="160"/>
        <v>42774</v>
      </c>
      <c r="T1683" s="10">
        <f t="shared" si="161"/>
        <v>42823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0">
        <f t="shared" si="160"/>
        <v>42779</v>
      </c>
      <c r="T1684" s="10">
        <f t="shared" si="161"/>
        <v>42839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22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42809</v>
      </c>
      <c r="T1685" s="10">
        <f t="shared" si="161"/>
        <v>42833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</v>
      </c>
      <c r="P1686" s="6">
        <f t="shared" si="157"/>
        <v>86.44</v>
      </c>
      <c r="Q1686" t="str">
        <f t="shared" si="158"/>
        <v>music</v>
      </c>
      <c r="R1686" t="str">
        <f t="shared" si="159"/>
        <v>faith</v>
      </c>
      <c r="S1686" s="10">
        <f t="shared" si="160"/>
        <v>42784</v>
      </c>
      <c r="T1686" s="10">
        <f t="shared" si="161"/>
        <v>42812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103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</v>
      </c>
      <c r="T1687" s="10">
        <f t="shared" si="161"/>
        <v>42818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42793</v>
      </c>
      <c r="T1688" s="10">
        <f t="shared" si="161"/>
        <v>42853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</v>
      </c>
      <c r="P1689" s="6">
        <f t="shared" si="157"/>
        <v>80.13</v>
      </c>
      <c r="Q1689" t="str">
        <f t="shared" si="158"/>
        <v>music</v>
      </c>
      <c r="R1689" t="str">
        <f t="shared" si="159"/>
        <v>faith</v>
      </c>
      <c r="S1689" s="10">
        <f t="shared" si="160"/>
        <v>42802</v>
      </c>
      <c r="T1689" s="10">
        <f t="shared" si="161"/>
        <v>42836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</v>
      </c>
      <c r="P1690" s="6">
        <f t="shared" si="157"/>
        <v>253.14</v>
      </c>
      <c r="Q1690" t="str">
        <f t="shared" si="158"/>
        <v>music</v>
      </c>
      <c r="R1690" t="str">
        <f t="shared" si="159"/>
        <v>faith</v>
      </c>
      <c r="S1690" s="10">
        <f t="shared" si="160"/>
        <v>42805</v>
      </c>
      <c r="T1690" s="10">
        <f t="shared" si="161"/>
        <v>42834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 s="6">
        <f t="shared" si="157"/>
        <v>171.43</v>
      </c>
      <c r="Q1691" t="str">
        <f t="shared" si="158"/>
        <v>music</v>
      </c>
      <c r="R1691" t="str">
        <f t="shared" si="159"/>
        <v>faith</v>
      </c>
      <c r="S1691" s="10">
        <f t="shared" si="160"/>
        <v>42781</v>
      </c>
      <c r="T1691" s="10">
        <f t="shared" si="161"/>
        <v>42811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</v>
      </c>
      <c r="P1692" s="6">
        <f t="shared" si="157"/>
        <v>57.73</v>
      </c>
      <c r="Q1692" t="str">
        <f t="shared" si="158"/>
        <v>music</v>
      </c>
      <c r="R1692" t="str">
        <f t="shared" si="159"/>
        <v>faith</v>
      </c>
      <c r="S1692" s="10">
        <f t="shared" si="160"/>
        <v>42801</v>
      </c>
      <c r="T1692" s="10">
        <f t="shared" si="161"/>
        <v>42831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</v>
      </c>
      <c r="P1693" s="6">
        <f t="shared" si="157"/>
        <v>264.26</v>
      </c>
      <c r="Q1693" t="str">
        <f t="shared" si="158"/>
        <v>music</v>
      </c>
      <c r="R1693" t="str">
        <f t="shared" si="159"/>
        <v>faith</v>
      </c>
      <c r="S1693" s="10">
        <f t="shared" si="160"/>
        <v>42796</v>
      </c>
      <c r="T1693" s="10">
        <f t="shared" si="161"/>
        <v>42828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48</v>
      </c>
      <c r="P1694" s="6">
        <f t="shared" si="157"/>
        <v>159.33000000000001</v>
      </c>
      <c r="Q1694" t="str">
        <f t="shared" si="158"/>
        <v>music</v>
      </c>
      <c r="R1694" t="str">
        <f t="shared" si="159"/>
        <v>faith</v>
      </c>
      <c r="S1694" s="10">
        <f t="shared" si="160"/>
        <v>42788</v>
      </c>
      <c r="T1694" s="10">
        <f t="shared" si="161"/>
        <v>42821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42804</v>
      </c>
      <c r="T1695" s="10">
        <f t="shared" si="161"/>
        <v>42835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42792</v>
      </c>
      <c r="T1696" s="10">
        <f t="shared" si="161"/>
        <v>42821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12</v>
      </c>
      <c r="P1697" s="6">
        <f t="shared" si="157"/>
        <v>61.09</v>
      </c>
      <c r="Q1697" t="str">
        <f t="shared" si="158"/>
        <v>music</v>
      </c>
      <c r="R1697" t="str">
        <f t="shared" si="159"/>
        <v>faith</v>
      </c>
      <c r="S1697" s="10">
        <f t="shared" si="160"/>
        <v>42801</v>
      </c>
      <c r="T1697" s="10">
        <f t="shared" si="161"/>
        <v>42835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0">
        <f t="shared" si="160"/>
        <v>42796</v>
      </c>
      <c r="T1698" s="10">
        <f t="shared" si="161"/>
        <v>42826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</v>
      </c>
      <c r="P1699" s="6">
        <f t="shared" si="157"/>
        <v>114.82</v>
      </c>
      <c r="Q1699" t="str">
        <f t="shared" si="158"/>
        <v>music</v>
      </c>
      <c r="R1699" t="str">
        <f t="shared" si="159"/>
        <v>faith</v>
      </c>
      <c r="S1699" s="10">
        <f t="shared" si="160"/>
        <v>42805</v>
      </c>
      <c r="T1699" s="10">
        <f t="shared" si="161"/>
        <v>42835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0">
        <f t="shared" si="160"/>
        <v>42796</v>
      </c>
      <c r="T1700" s="10">
        <f t="shared" si="161"/>
        <v>42820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42807</v>
      </c>
      <c r="T1701" s="10">
        <f t="shared" si="161"/>
        <v>42837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</v>
      </c>
      <c r="P1702" s="6">
        <f t="shared" si="157"/>
        <v>65.97</v>
      </c>
      <c r="Q1702" t="str">
        <f t="shared" si="158"/>
        <v>music</v>
      </c>
      <c r="R1702" t="str">
        <f t="shared" si="159"/>
        <v>faith</v>
      </c>
      <c r="S1702" s="10">
        <f t="shared" si="160"/>
        <v>42796</v>
      </c>
      <c r="T1702" s="10">
        <f t="shared" si="161"/>
        <v>42826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41990</v>
      </c>
      <c r="T1703" s="10">
        <f t="shared" si="161"/>
        <v>42020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0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42064</v>
      </c>
      <c r="T1704" s="10">
        <f t="shared" si="161"/>
        <v>42094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</v>
      </c>
      <c r="T1705" s="10">
        <f t="shared" si="161"/>
        <v>42247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</v>
      </c>
      <c r="P1706" s="6">
        <f t="shared" si="157"/>
        <v>118.36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</v>
      </c>
      <c r="T1706" s="10">
        <f t="shared" si="161"/>
        <v>42051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0">
        <f t="shared" si="160"/>
        <v>42245</v>
      </c>
      <c r="T1707" s="10">
        <f t="shared" si="161"/>
        <v>42257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0">
        <f t="shared" si="160"/>
        <v>42179</v>
      </c>
      <c r="T1708" s="10">
        <f t="shared" si="161"/>
        <v>42239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10</v>
      </c>
      <c r="P1709" s="6">
        <f t="shared" si="157"/>
        <v>54.11</v>
      </c>
      <c r="Q1709" t="str">
        <f t="shared" si="158"/>
        <v>music</v>
      </c>
      <c r="R1709" t="str">
        <f t="shared" si="159"/>
        <v>faith</v>
      </c>
      <c r="S1709" s="10">
        <f t="shared" si="160"/>
        <v>42428</v>
      </c>
      <c r="T1709" s="10">
        <f t="shared" si="161"/>
        <v>42458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0">
        <f t="shared" si="160"/>
        <v>42452</v>
      </c>
      <c r="T1710" s="10">
        <f t="shared" si="161"/>
        <v>42492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5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41842</v>
      </c>
      <c r="T1711" s="10">
        <f t="shared" si="161"/>
        <v>41883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1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42342</v>
      </c>
      <c r="T1712" s="10">
        <f t="shared" si="161"/>
        <v>42388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11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41853</v>
      </c>
      <c r="T1713" s="10">
        <f t="shared" si="161"/>
        <v>41884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0">
        <f t="shared" si="160"/>
        <v>42126</v>
      </c>
      <c r="T1714" s="10">
        <f t="shared" si="161"/>
        <v>42186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41888</v>
      </c>
      <c r="T1715" s="10">
        <f t="shared" si="161"/>
        <v>41918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8</v>
      </c>
      <c r="P1716" s="6">
        <f t="shared" si="157"/>
        <v>115.71</v>
      </c>
      <c r="Q1716" t="str">
        <f t="shared" si="158"/>
        <v>music</v>
      </c>
      <c r="R1716" t="str">
        <f t="shared" si="159"/>
        <v>faith</v>
      </c>
      <c r="S1716" s="10">
        <f t="shared" si="160"/>
        <v>42096</v>
      </c>
      <c r="T1716" s="10">
        <f t="shared" si="161"/>
        <v>42126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</v>
      </c>
      <c r="T1717" s="10">
        <f t="shared" si="161"/>
        <v>42094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8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42674</v>
      </c>
      <c r="T1718" s="10">
        <f t="shared" si="161"/>
        <v>42714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43</v>
      </c>
      <c r="P1719" s="6">
        <f t="shared" si="157"/>
        <v>34.020000000000003</v>
      </c>
      <c r="Q1719" t="str">
        <f t="shared" si="158"/>
        <v>music</v>
      </c>
      <c r="R1719" t="str">
        <f t="shared" si="159"/>
        <v>faith</v>
      </c>
      <c r="S1719" s="10">
        <f t="shared" si="160"/>
        <v>42461</v>
      </c>
      <c r="T1719" s="10">
        <f t="shared" si="161"/>
        <v>42481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42461</v>
      </c>
      <c r="T1720" s="10">
        <f t="shared" si="161"/>
        <v>42504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1</v>
      </c>
      <c r="P1721" s="6">
        <f t="shared" si="157"/>
        <v>11.67</v>
      </c>
      <c r="Q1721" t="str">
        <f t="shared" si="158"/>
        <v>music</v>
      </c>
      <c r="R1721" t="str">
        <f t="shared" si="159"/>
        <v>faith</v>
      </c>
      <c r="S1721" s="10">
        <f t="shared" si="160"/>
        <v>41870</v>
      </c>
      <c r="T1721" s="10">
        <f t="shared" si="161"/>
        <v>41900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6</v>
      </c>
      <c r="P1722" s="6">
        <f t="shared" si="157"/>
        <v>28.13</v>
      </c>
      <c r="Q1722" t="str">
        <f t="shared" si="158"/>
        <v>music</v>
      </c>
      <c r="R1722" t="str">
        <f t="shared" si="159"/>
        <v>faith</v>
      </c>
      <c r="S1722" s="10">
        <f t="shared" si="160"/>
        <v>41923</v>
      </c>
      <c r="T1722" s="10">
        <f t="shared" si="161"/>
        <v>41953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0">
        <f t="shared" si="160"/>
        <v>42319</v>
      </c>
      <c r="T1723" s="10">
        <f t="shared" si="161"/>
        <v>42349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0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42426</v>
      </c>
      <c r="T1724" s="10">
        <f t="shared" si="161"/>
        <v>42463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7</v>
      </c>
      <c r="P1725" s="6">
        <f t="shared" si="157"/>
        <v>216.67</v>
      </c>
      <c r="Q1725" t="str">
        <f t="shared" si="158"/>
        <v>music</v>
      </c>
      <c r="R1725" t="str">
        <f t="shared" si="159"/>
        <v>faith</v>
      </c>
      <c r="S1725" s="10">
        <f t="shared" si="160"/>
        <v>42130</v>
      </c>
      <c r="T1725" s="10">
        <f t="shared" si="161"/>
        <v>42186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1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41913</v>
      </c>
      <c r="T1726" s="10">
        <f t="shared" si="161"/>
        <v>41943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</v>
      </c>
      <c r="P1727" s="6">
        <f t="shared" si="157"/>
        <v>62.22</v>
      </c>
      <c r="Q1727" t="str">
        <f t="shared" si="158"/>
        <v>music</v>
      </c>
      <c r="R1727" t="str">
        <f t="shared" si="159"/>
        <v>faith</v>
      </c>
      <c r="S1727" s="10">
        <f t="shared" si="160"/>
        <v>41846</v>
      </c>
      <c r="T1727" s="10">
        <f t="shared" si="161"/>
        <v>41876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34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41789</v>
      </c>
      <c r="T1728" s="10">
        <f t="shared" si="161"/>
        <v>41818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0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42045</v>
      </c>
      <c r="T1729" s="10">
        <f t="shared" si="161"/>
        <v>42099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</v>
      </c>
      <c r="P1730" s="6">
        <f t="shared" si="157"/>
        <v>122.14</v>
      </c>
      <c r="Q1730" t="str">
        <f t="shared" si="158"/>
        <v>music</v>
      </c>
      <c r="R1730" t="str">
        <f t="shared" si="159"/>
        <v>faith</v>
      </c>
      <c r="S1730" s="10">
        <f t="shared" si="160"/>
        <v>42269</v>
      </c>
      <c r="T1730" s="10">
        <f t="shared" si="161"/>
        <v>42299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ROUND((E1731/D1731)*100,0)</f>
        <v>0</v>
      </c>
      <c r="P1731" s="6" t="e">
        <f t="shared" ref="P1731:P1794" si="163">ROUND(AVERAGE(E1731/L1731),2)</f>
        <v>#DIV/0!</v>
      </c>
      <c r="Q1731" t="str">
        <f t="shared" ref="Q1731:Q1794" si="164" xml:space="preserve"> LEFT(N1731,FIND("/",N1731)-1)</f>
        <v>music</v>
      </c>
      <c r="R1731" t="str">
        <f t="shared" ref="R1731:R1794" si="165" xml:space="preserve"> RIGHT(N1731,LEN(N1731)-FIND("/",N1731))</f>
        <v>faith</v>
      </c>
      <c r="S1731" s="10">
        <f t="shared" ref="S1731:S1794" si="166">ROUND((((J1731/60)/60)/24)+DATE(1970,1,1),0)</f>
        <v>42471</v>
      </c>
      <c r="T1731" s="10">
        <f t="shared" ref="T1731:T1794" si="167">ROUND((((I1731/60)/60)/24)+DATE(1970,1,1),0)</f>
        <v>42531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0">
        <f t="shared" si="166"/>
        <v>42272</v>
      </c>
      <c r="T1732" s="10">
        <f t="shared" si="167"/>
        <v>42302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0">
        <f t="shared" si="166"/>
        <v>42153</v>
      </c>
      <c r="T1733" s="10">
        <f t="shared" si="167"/>
        <v>42167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0">
        <f t="shared" si="166"/>
        <v>42326</v>
      </c>
      <c r="T1734" s="10">
        <f t="shared" si="167"/>
        <v>42385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0">
        <f t="shared" si="166"/>
        <v>42615</v>
      </c>
      <c r="T1735" s="10">
        <f t="shared" si="167"/>
        <v>42627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0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</v>
      </c>
      <c r="T1736" s="10">
        <f t="shared" si="167"/>
        <v>42132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42560</v>
      </c>
      <c r="T1737" s="10">
        <f t="shared" si="167"/>
        <v>42590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1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42287</v>
      </c>
      <c r="T1738" s="10">
        <f t="shared" si="167"/>
        <v>42317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</v>
      </c>
      <c r="P1739" s="6">
        <f t="shared" si="163"/>
        <v>56.67</v>
      </c>
      <c r="Q1739" t="str">
        <f t="shared" si="164"/>
        <v>music</v>
      </c>
      <c r="R1739" t="str">
        <f t="shared" si="165"/>
        <v>faith</v>
      </c>
      <c r="S1739" s="10">
        <f t="shared" si="166"/>
        <v>42176</v>
      </c>
      <c r="T1739" s="10">
        <f t="shared" si="167"/>
        <v>42206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41885</v>
      </c>
      <c r="T1740" s="10">
        <f t="shared" si="167"/>
        <v>41915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42436</v>
      </c>
      <c r="T1741" s="10">
        <f t="shared" si="167"/>
        <v>42495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0">
        <f t="shared" si="166"/>
        <v>42172</v>
      </c>
      <c r="T1742" s="10">
        <f t="shared" si="167"/>
        <v>42202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111</v>
      </c>
      <c r="P1743" s="6">
        <f t="shared" si="163"/>
        <v>25.58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42121</v>
      </c>
      <c r="T1743" s="10">
        <f t="shared" si="167"/>
        <v>42166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109</v>
      </c>
      <c r="P1744" s="6">
        <f t="shared" si="163"/>
        <v>63.97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42711</v>
      </c>
      <c r="T1744" s="10">
        <f t="shared" si="167"/>
        <v>42743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</v>
      </c>
      <c r="P1745" s="6">
        <f t="shared" si="163"/>
        <v>89.93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42587</v>
      </c>
      <c r="T1745" s="10">
        <f t="shared" si="167"/>
        <v>42609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</v>
      </c>
      <c r="P1746" s="6">
        <f t="shared" si="163"/>
        <v>93.07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42027</v>
      </c>
      <c r="T1746" s="10">
        <f t="shared" si="167"/>
        <v>42072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</v>
      </c>
      <c r="P1747" s="6">
        <f t="shared" si="163"/>
        <v>89.67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</v>
      </c>
      <c r="T1747" s="10">
        <f t="shared" si="167"/>
        <v>42726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</v>
      </c>
      <c r="P1748" s="6">
        <f t="shared" si="163"/>
        <v>207.62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</v>
      </c>
      <c r="T1748" s="10">
        <f t="shared" si="167"/>
        <v>42698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105</v>
      </c>
      <c r="P1749" s="6">
        <f t="shared" si="163"/>
        <v>59.41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</v>
      </c>
      <c r="T1749" s="10">
        <f t="shared" si="167"/>
        <v>42322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130</v>
      </c>
      <c r="P1750" s="6">
        <f t="shared" si="163"/>
        <v>358.97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42220</v>
      </c>
      <c r="T1750" s="10">
        <f t="shared" si="167"/>
        <v>42250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</v>
      </c>
      <c r="P1751" s="6">
        <f t="shared" si="163"/>
        <v>94.74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42759</v>
      </c>
      <c r="T1751" s="10">
        <f t="shared" si="167"/>
        <v>42796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202</v>
      </c>
      <c r="P1752" s="6">
        <f t="shared" si="163"/>
        <v>80.650000000000006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42455</v>
      </c>
      <c r="T1752" s="10">
        <f t="shared" si="167"/>
        <v>42480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103</v>
      </c>
      <c r="P1753" s="6">
        <f t="shared" si="163"/>
        <v>168.69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42053</v>
      </c>
      <c r="T1753" s="10">
        <f t="shared" si="167"/>
        <v>42083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</v>
      </c>
      <c r="P1754" s="6">
        <f t="shared" si="163"/>
        <v>34.69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</v>
      </c>
      <c r="T1754" s="10">
        <f t="shared" si="167"/>
        <v>42657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 s="6">
        <f t="shared" si="163"/>
        <v>462.86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42421</v>
      </c>
      <c r="T1755" s="10">
        <f t="shared" si="167"/>
        <v>42451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111</v>
      </c>
      <c r="P1756" s="6">
        <f t="shared" si="163"/>
        <v>104.39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42068</v>
      </c>
      <c r="T1756" s="10">
        <f t="shared" si="167"/>
        <v>42098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42253</v>
      </c>
      <c r="T1757" s="10">
        <f t="shared" si="167"/>
        <v>42283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103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</v>
      </c>
      <c r="T1758" s="10">
        <f t="shared" si="167"/>
        <v>42611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116</v>
      </c>
      <c r="P1759" s="6">
        <f t="shared" si="163"/>
        <v>414.29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42734</v>
      </c>
      <c r="T1759" s="10">
        <f t="shared" si="167"/>
        <v>42764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115</v>
      </c>
      <c r="P1760" s="6">
        <f t="shared" si="163"/>
        <v>42.48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42506</v>
      </c>
      <c r="T1760" s="10">
        <f t="shared" si="167"/>
        <v>42566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107</v>
      </c>
      <c r="P1761" s="6">
        <f t="shared" si="163"/>
        <v>108.78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42069</v>
      </c>
      <c r="T1761" s="10">
        <f t="shared" si="167"/>
        <v>42089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</v>
      </c>
      <c r="P1762" s="6">
        <f t="shared" si="163"/>
        <v>81.099999999999994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42406</v>
      </c>
      <c r="T1762" s="10">
        <f t="shared" si="167"/>
        <v>42426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 s="6">
        <f t="shared" si="163"/>
        <v>51.67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42210</v>
      </c>
      <c r="T1763" s="10">
        <f t="shared" si="167"/>
        <v>42260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42411</v>
      </c>
      <c r="T1764" s="10">
        <f t="shared" si="167"/>
        <v>42441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102</v>
      </c>
      <c r="P1765" s="6">
        <f t="shared" si="163"/>
        <v>103.64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42637</v>
      </c>
      <c r="T1765" s="10">
        <f t="shared" si="167"/>
        <v>42667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20</v>
      </c>
      <c r="P1766" s="6">
        <f t="shared" si="163"/>
        <v>55.28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</v>
      </c>
      <c r="T1766" s="10">
        <f t="shared" si="167"/>
        <v>41854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</v>
      </c>
      <c r="P1767" s="6">
        <f t="shared" si="163"/>
        <v>72.17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41835</v>
      </c>
      <c r="T1767" s="10">
        <f t="shared" si="167"/>
        <v>41865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41856</v>
      </c>
      <c r="T1768" s="10">
        <f t="shared" si="167"/>
        <v>41877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46</v>
      </c>
      <c r="P1769" s="6">
        <f t="shared" si="163"/>
        <v>58.62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41825</v>
      </c>
      <c r="T1769" s="10">
        <f t="shared" si="167"/>
        <v>41855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4</v>
      </c>
      <c r="P1770" s="6">
        <f t="shared" si="163"/>
        <v>12.47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41850</v>
      </c>
      <c r="T1770" s="10">
        <f t="shared" si="167"/>
        <v>41910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3</v>
      </c>
      <c r="P1771" s="6">
        <f t="shared" si="163"/>
        <v>49.14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41988</v>
      </c>
      <c r="T1771" s="10">
        <f t="shared" si="167"/>
        <v>42018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41892</v>
      </c>
      <c r="T1772" s="10">
        <f t="shared" si="167"/>
        <v>41927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41906</v>
      </c>
      <c r="T1773" s="10">
        <f t="shared" si="167"/>
        <v>41936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16</v>
      </c>
      <c r="P1774" s="6">
        <f t="shared" si="163"/>
        <v>45.16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41767</v>
      </c>
      <c r="T1774" s="10">
        <f t="shared" si="167"/>
        <v>41827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</v>
      </c>
      <c r="P1775" s="6">
        <f t="shared" si="163"/>
        <v>98.79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41979</v>
      </c>
      <c r="T1775" s="10">
        <f t="shared" si="167"/>
        <v>42024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46</v>
      </c>
      <c r="P1776" s="6">
        <f t="shared" si="163"/>
        <v>88.31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</v>
      </c>
      <c r="T1776" s="10">
        <f t="shared" si="167"/>
        <v>41973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</v>
      </c>
      <c r="P1777" s="6">
        <f t="shared" si="163"/>
        <v>170.63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41892</v>
      </c>
      <c r="T1777" s="10">
        <f t="shared" si="167"/>
        <v>41937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7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41906</v>
      </c>
      <c r="T1778" s="10">
        <f t="shared" si="167"/>
        <v>41942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14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</v>
      </c>
      <c r="T1779" s="10">
        <f t="shared" si="167"/>
        <v>42055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2</v>
      </c>
      <c r="P1780" s="6">
        <f t="shared" si="163"/>
        <v>66.33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42046</v>
      </c>
      <c r="T1780" s="10">
        <f t="shared" si="167"/>
        <v>42091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</v>
      </c>
      <c r="P1781" s="6">
        <f t="shared" si="163"/>
        <v>104.89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42586</v>
      </c>
      <c r="T1781" s="10">
        <f t="shared" si="167"/>
        <v>42616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40</v>
      </c>
      <c r="P1782" s="6">
        <f t="shared" si="163"/>
        <v>78.44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42494</v>
      </c>
      <c r="T1782" s="10">
        <f t="shared" si="167"/>
        <v>42554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26</v>
      </c>
      <c r="P1783" s="6">
        <f t="shared" si="163"/>
        <v>59.04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42598</v>
      </c>
      <c r="T1783" s="10">
        <f t="shared" si="167"/>
        <v>42629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</v>
      </c>
      <c r="P1784" s="6">
        <f t="shared" si="163"/>
        <v>71.34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42389</v>
      </c>
      <c r="T1784" s="10">
        <f t="shared" si="167"/>
        <v>42422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24</v>
      </c>
      <c r="P1785" s="6">
        <f t="shared" si="163"/>
        <v>51.23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42116</v>
      </c>
      <c r="T1785" s="10">
        <f t="shared" si="167"/>
        <v>42146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40</v>
      </c>
      <c r="P1786" s="6">
        <f t="shared" si="163"/>
        <v>60.24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42004</v>
      </c>
      <c r="T1786" s="10">
        <f t="shared" si="167"/>
        <v>42035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</v>
      </c>
      <c r="P1787" s="6">
        <f t="shared" si="163"/>
        <v>44.94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</v>
      </c>
      <c r="T1787" s="10">
        <f t="shared" si="167"/>
        <v>41928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48</v>
      </c>
      <c r="P1788" s="6">
        <f t="shared" si="163"/>
        <v>31.21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41959</v>
      </c>
      <c r="T1788" s="10">
        <f t="shared" si="167"/>
        <v>41989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</v>
      </c>
      <c r="P1789" s="6">
        <f t="shared" si="163"/>
        <v>63.88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42069</v>
      </c>
      <c r="T1789" s="10">
        <f t="shared" si="167"/>
        <v>42099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41914</v>
      </c>
      <c r="T1790" s="10">
        <f t="shared" si="167"/>
        <v>41944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1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</v>
      </c>
      <c r="T1791" s="10">
        <f t="shared" si="167"/>
        <v>42016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5</v>
      </c>
      <c r="P1792" s="6">
        <f t="shared" si="163"/>
        <v>109.07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42011</v>
      </c>
      <c r="T1792" s="10">
        <f t="shared" si="167"/>
        <v>42041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4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41974</v>
      </c>
      <c r="T1793" s="10">
        <f t="shared" si="167"/>
        <v>42034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</v>
      </c>
      <c r="P1794" s="6">
        <f t="shared" si="163"/>
        <v>109.94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</v>
      </c>
      <c r="T1794" s="10">
        <f t="shared" si="167"/>
        <v>42226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ROUND((E1795/D1795)*100,0)</f>
        <v>1</v>
      </c>
      <c r="P1795" s="6">
        <f t="shared" ref="P1795:P1858" si="169">ROUND(AVERAGE(E1795/L1795),2)</f>
        <v>20</v>
      </c>
      <c r="Q1795" t="str">
        <f t="shared" ref="Q1795:Q1858" si="170" xml:space="preserve"> LEFT(N1795,FIND("/",N1795)-1)</f>
        <v>photography</v>
      </c>
      <c r="R1795" t="str">
        <f t="shared" ref="R1795:R1858" si="171" xml:space="preserve"> RIGHT(N1795,LEN(N1795)-FIND("/",N1795))</f>
        <v>photobooks</v>
      </c>
      <c r="S1795" s="10">
        <f t="shared" ref="S1795:S1858" si="172">ROUND((((J1795/60)/60)/24)+DATE(1970,1,1),0)</f>
        <v>41941</v>
      </c>
      <c r="T1795" s="10">
        <f t="shared" ref="T1795:T1858" si="173">ROUND((((I1795/60)/60)/24)+DATE(1970,1,1),0)</f>
        <v>41971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</v>
      </c>
      <c r="P1796" s="6">
        <f t="shared" si="169"/>
        <v>55.39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42012</v>
      </c>
      <c r="T1796" s="10">
        <f t="shared" si="173"/>
        <v>42047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39</v>
      </c>
      <c r="P1797" s="6">
        <f t="shared" si="169"/>
        <v>133.9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</v>
      </c>
      <c r="T1797" s="10">
        <f t="shared" si="173"/>
        <v>42658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</v>
      </c>
      <c r="P1798" s="6">
        <f t="shared" si="169"/>
        <v>48.72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</v>
      </c>
      <c r="T1798" s="10">
        <f t="shared" si="173"/>
        <v>42575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68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42690</v>
      </c>
      <c r="T1799" s="10">
        <f t="shared" si="173"/>
        <v>42720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14</v>
      </c>
      <c r="P1800" s="6">
        <f t="shared" si="169"/>
        <v>58.97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</v>
      </c>
      <c r="T1800" s="10">
        <f t="shared" si="173"/>
        <v>42404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2</v>
      </c>
      <c r="P1801" s="6">
        <f t="shared" si="169"/>
        <v>11.64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41935</v>
      </c>
      <c r="T1801" s="10">
        <f t="shared" si="173"/>
        <v>41955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</v>
      </c>
      <c r="P1802" s="6">
        <f t="shared" si="169"/>
        <v>83.72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42624</v>
      </c>
      <c r="T1802" s="10">
        <f t="shared" si="173"/>
        <v>42654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14</v>
      </c>
      <c r="P1803" s="6">
        <f t="shared" si="169"/>
        <v>63.65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42322</v>
      </c>
      <c r="T1803" s="10">
        <f t="shared" si="173"/>
        <v>42354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</v>
      </c>
      <c r="P1804" s="6">
        <f t="shared" si="169"/>
        <v>94.28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</v>
      </c>
      <c r="T1804" s="10">
        <f t="shared" si="173"/>
        <v>42183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31</v>
      </c>
      <c r="P1805" s="6">
        <f t="shared" si="169"/>
        <v>71.87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</v>
      </c>
      <c r="T1805" s="10">
        <f t="shared" si="173"/>
        <v>42049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</v>
      </c>
      <c r="P1806" s="6">
        <f t="shared" si="169"/>
        <v>104.85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42283</v>
      </c>
      <c r="T1806" s="10">
        <f t="shared" si="173"/>
        <v>42323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</v>
      </c>
      <c r="P1807" s="6">
        <f t="shared" si="169"/>
        <v>67.14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42248</v>
      </c>
      <c r="T1807" s="10">
        <f t="shared" si="173"/>
        <v>42280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3</v>
      </c>
      <c r="P1808" s="6">
        <f t="shared" si="169"/>
        <v>73.88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41878</v>
      </c>
      <c r="T1808" s="10">
        <f t="shared" si="173"/>
        <v>41913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</v>
      </c>
      <c r="P1809" s="6">
        <f t="shared" si="169"/>
        <v>69.13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</v>
      </c>
      <c r="T1809" s="10">
        <f t="shared" si="173"/>
        <v>41910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</v>
      </c>
      <c r="P1810" s="6">
        <f t="shared" si="169"/>
        <v>120.77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42743</v>
      </c>
      <c r="T1810" s="10">
        <f t="shared" si="173"/>
        <v>42778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11</v>
      </c>
      <c r="P1811" s="6">
        <f t="shared" si="169"/>
        <v>42.22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42030</v>
      </c>
      <c r="T1811" s="10">
        <f t="shared" si="173"/>
        <v>42065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41861</v>
      </c>
      <c r="T1812" s="10">
        <f t="shared" si="173"/>
        <v>41873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0</v>
      </c>
      <c r="P1813" s="6">
        <f t="shared" si="169"/>
        <v>1.54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</v>
      </c>
      <c r="T1813" s="10">
        <f t="shared" si="173"/>
        <v>41936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</v>
      </c>
      <c r="P1814" s="6">
        <f t="shared" si="169"/>
        <v>37.61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</v>
      </c>
      <c r="T1814" s="10">
        <f t="shared" si="173"/>
        <v>42554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41830</v>
      </c>
      <c r="T1815" s="10">
        <f t="shared" si="173"/>
        <v>41860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</v>
      </c>
      <c r="P1816" s="6">
        <f t="shared" si="169"/>
        <v>42.16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</v>
      </c>
      <c r="T1816" s="10">
        <f t="shared" si="173"/>
        <v>42063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42173</v>
      </c>
      <c r="T1817" s="10">
        <f t="shared" si="173"/>
        <v>42187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</v>
      </c>
      <c r="P1818" s="6">
        <f t="shared" si="169"/>
        <v>84.83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42549</v>
      </c>
      <c r="T1818" s="10">
        <f t="shared" si="173"/>
        <v>42577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42706</v>
      </c>
      <c r="T1819" s="10">
        <f t="shared" si="173"/>
        <v>42765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</v>
      </c>
      <c r="T1820" s="10">
        <f t="shared" si="173"/>
        <v>42097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41821</v>
      </c>
      <c r="T1821" s="10">
        <f t="shared" si="173"/>
        <v>41851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7</v>
      </c>
      <c r="P1822" s="6">
        <f t="shared" si="169"/>
        <v>213.38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</v>
      </c>
      <c r="T1822" s="10">
        <f t="shared" si="173"/>
        <v>42095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135</v>
      </c>
      <c r="P1823" s="6">
        <f t="shared" si="169"/>
        <v>59.16</v>
      </c>
      <c r="Q1823" t="str">
        <f t="shared" si="170"/>
        <v>music</v>
      </c>
      <c r="R1823" t="str">
        <f t="shared" si="171"/>
        <v>rock</v>
      </c>
      <c r="S1823" s="10">
        <f t="shared" si="172"/>
        <v>40926</v>
      </c>
      <c r="T1823" s="10">
        <f t="shared" si="173"/>
        <v>40971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 s="6">
        <f t="shared" si="169"/>
        <v>27.27</v>
      </c>
      <c r="Q1824" t="str">
        <f t="shared" si="170"/>
        <v>music</v>
      </c>
      <c r="R1824" t="str">
        <f t="shared" si="171"/>
        <v>rock</v>
      </c>
      <c r="S1824" s="10">
        <f t="shared" si="172"/>
        <v>41635</v>
      </c>
      <c r="T1824" s="10">
        <f t="shared" si="173"/>
        <v>41671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116</v>
      </c>
      <c r="P1825" s="6">
        <f t="shared" si="169"/>
        <v>24.58</v>
      </c>
      <c r="Q1825" t="str">
        <f t="shared" si="170"/>
        <v>music</v>
      </c>
      <c r="R1825" t="str">
        <f t="shared" si="171"/>
        <v>rock</v>
      </c>
      <c r="S1825" s="10">
        <f t="shared" si="172"/>
        <v>41177</v>
      </c>
      <c r="T1825" s="10">
        <f t="shared" si="173"/>
        <v>41207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41627</v>
      </c>
      <c r="T1826" s="10">
        <f t="shared" si="173"/>
        <v>41647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41444</v>
      </c>
      <c r="T1827" s="10">
        <f t="shared" si="173"/>
        <v>41467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 s="6">
        <f t="shared" si="169"/>
        <v>53.16</v>
      </c>
      <c r="Q1828" t="str">
        <f t="shared" si="170"/>
        <v>music</v>
      </c>
      <c r="R1828" t="str">
        <f t="shared" si="171"/>
        <v>rock</v>
      </c>
      <c r="S1828" s="10">
        <f t="shared" si="172"/>
        <v>41658</v>
      </c>
      <c r="T1828" s="10">
        <f t="shared" si="173"/>
        <v>41688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101</v>
      </c>
      <c r="P1829" s="6">
        <f t="shared" si="169"/>
        <v>83.89</v>
      </c>
      <c r="Q1829" t="str">
        <f t="shared" si="170"/>
        <v>music</v>
      </c>
      <c r="R1829" t="str">
        <f t="shared" si="171"/>
        <v>rock</v>
      </c>
      <c r="S1829" s="10">
        <f t="shared" si="172"/>
        <v>40555</v>
      </c>
      <c r="T1829" s="10">
        <f t="shared" si="173"/>
        <v>40605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</v>
      </c>
      <c r="P1830" s="6">
        <f t="shared" si="169"/>
        <v>417.33</v>
      </c>
      <c r="Q1830" t="str">
        <f t="shared" si="170"/>
        <v>music</v>
      </c>
      <c r="R1830" t="str">
        <f t="shared" si="171"/>
        <v>rock</v>
      </c>
      <c r="S1830" s="10">
        <f t="shared" si="172"/>
        <v>41737</v>
      </c>
      <c r="T1830" s="10">
        <f t="shared" si="173"/>
        <v>41769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167</v>
      </c>
      <c r="P1831" s="6">
        <f t="shared" si="169"/>
        <v>75.77</v>
      </c>
      <c r="Q1831" t="str">
        <f t="shared" si="170"/>
        <v>music</v>
      </c>
      <c r="R1831" t="str">
        <f t="shared" si="171"/>
        <v>rock</v>
      </c>
      <c r="S1831" s="10">
        <f t="shared" si="172"/>
        <v>40516</v>
      </c>
      <c r="T1831" s="10">
        <f t="shared" si="173"/>
        <v>40565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102</v>
      </c>
      <c r="P1832" s="6">
        <f t="shared" si="169"/>
        <v>67.39</v>
      </c>
      <c r="Q1832" t="str">
        <f t="shared" si="170"/>
        <v>music</v>
      </c>
      <c r="R1832" t="str">
        <f t="shared" si="171"/>
        <v>rock</v>
      </c>
      <c r="S1832" s="10">
        <f t="shared" si="172"/>
        <v>41665</v>
      </c>
      <c r="T1832" s="10">
        <f t="shared" si="173"/>
        <v>41695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 s="6">
        <f t="shared" si="169"/>
        <v>73.569999999999993</v>
      </c>
      <c r="Q1833" t="str">
        <f t="shared" si="170"/>
        <v>music</v>
      </c>
      <c r="R1833" t="str">
        <f t="shared" si="171"/>
        <v>rock</v>
      </c>
      <c r="S1833" s="10">
        <f t="shared" si="172"/>
        <v>41027</v>
      </c>
      <c r="T1833" s="10">
        <f t="shared" si="173"/>
        <v>41042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143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40577</v>
      </c>
      <c r="T1834" s="10">
        <f t="shared" si="173"/>
        <v>40607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263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</v>
      </c>
      <c r="T1835" s="10">
        <f t="shared" si="173"/>
        <v>41335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</v>
      </c>
      <c r="P1836" s="6">
        <f t="shared" si="169"/>
        <v>131.16999999999999</v>
      </c>
      <c r="Q1836" t="str">
        <f t="shared" si="170"/>
        <v>music</v>
      </c>
      <c r="R1836" t="str">
        <f t="shared" si="171"/>
        <v>rock</v>
      </c>
      <c r="S1836" s="10">
        <f t="shared" si="172"/>
        <v>41989</v>
      </c>
      <c r="T1836" s="10">
        <f t="shared" si="173"/>
        <v>42029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 s="6">
        <f t="shared" si="169"/>
        <v>47.27</v>
      </c>
      <c r="Q1837" t="str">
        <f t="shared" si="170"/>
        <v>music</v>
      </c>
      <c r="R1837" t="str">
        <f t="shared" si="171"/>
        <v>rock</v>
      </c>
      <c r="S1837" s="10">
        <f t="shared" si="172"/>
        <v>42431</v>
      </c>
      <c r="T1837" s="10">
        <f t="shared" si="173"/>
        <v>42461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</v>
      </c>
      <c r="P1838" s="6">
        <f t="shared" si="169"/>
        <v>182.13</v>
      </c>
      <c r="Q1838" t="str">
        <f t="shared" si="170"/>
        <v>music</v>
      </c>
      <c r="R1838" t="str">
        <f t="shared" si="171"/>
        <v>rock</v>
      </c>
      <c r="S1838" s="10">
        <f t="shared" si="172"/>
        <v>41306</v>
      </c>
      <c r="T1838" s="10">
        <f t="shared" si="173"/>
        <v>41323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307</v>
      </c>
      <c r="P1839" s="6">
        <f t="shared" si="169"/>
        <v>61.37</v>
      </c>
      <c r="Q1839" t="str">
        <f t="shared" si="170"/>
        <v>music</v>
      </c>
      <c r="R1839" t="str">
        <f t="shared" si="171"/>
        <v>rock</v>
      </c>
      <c r="S1839" s="10">
        <f t="shared" si="172"/>
        <v>40926</v>
      </c>
      <c r="T1839" s="10">
        <f t="shared" si="173"/>
        <v>40986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</v>
      </c>
      <c r="P1840" s="6">
        <f t="shared" si="169"/>
        <v>35.770000000000003</v>
      </c>
      <c r="Q1840" t="str">
        <f t="shared" si="170"/>
        <v>music</v>
      </c>
      <c r="R1840" t="str">
        <f t="shared" si="171"/>
        <v>rock</v>
      </c>
      <c r="S1840" s="10">
        <f t="shared" si="172"/>
        <v>40789</v>
      </c>
      <c r="T1840" s="10">
        <f t="shared" si="173"/>
        <v>40817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</v>
      </c>
      <c r="P1841" s="6">
        <f t="shared" si="169"/>
        <v>45.62</v>
      </c>
      <c r="Q1841" t="str">
        <f t="shared" si="170"/>
        <v>music</v>
      </c>
      <c r="R1841" t="str">
        <f t="shared" si="171"/>
        <v>rock</v>
      </c>
      <c r="S1841" s="10">
        <f t="shared" si="172"/>
        <v>42615</v>
      </c>
      <c r="T1841" s="10">
        <f t="shared" si="173"/>
        <v>42645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109</v>
      </c>
      <c r="P1842" s="6">
        <f t="shared" si="169"/>
        <v>75.38</v>
      </c>
      <c r="Q1842" t="str">
        <f t="shared" si="170"/>
        <v>music</v>
      </c>
      <c r="R1842" t="str">
        <f t="shared" si="171"/>
        <v>rock</v>
      </c>
      <c r="S1842" s="10">
        <f t="shared" si="172"/>
        <v>41382</v>
      </c>
      <c r="T1842" s="10">
        <f t="shared" si="173"/>
        <v>41401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102</v>
      </c>
      <c r="P1843" s="6">
        <f t="shared" si="169"/>
        <v>50.88</v>
      </c>
      <c r="Q1843" t="str">
        <f t="shared" si="170"/>
        <v>music</v>
      </c>
      <c r="R1843" t="str">
        <f t="shared" si="171"/>
        <v>rock</v>
      </c>
      <c r="S1843" s="10">
        <f t="shared" si="172"/>
        <v>41746</v>
      </c>
      <c r="T1843" s="10">
        <f t="shared" si="173"/>
        <v>41779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</v>
      </c>
      <c r="P1844" s="6">
        <f t="shared" si="169"/>
        <v>119.29</v>
      </c>
      <c r="Q1844" t="str">
        <f t="shared" si="170"/>
        <v>music</v>
      </c>
      <c r="R1844" t="str">
        <f t="shared" si="171"/>
        <v>rock</v>
      </c>
      <c r="S1844" s="10">
        <f t="shared" si="172"/>
        <v>42032</v>
      </c>
      <c r="T1844" s="10">
        <f t="shared" si="173"/>
        <v>42065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</v>
      </c>
      <c r="P1845" s="6">
        <f t="shared" si="169"/>
        <v>92.54</v>
      </c>
      <c r="Q1845" t="str">
        <f t="shared" si="170"/>
        <v>music</v>
      </c>
      <c r="R1845" t="str">
        <f t="shared" si="171"/>
        <v>rock</v>
      </c>
      <c r="S1845" s="10">
        <f t="shared" si="172"/>
        <v>40565</v>
      </c>
      <c r="T1845" s="10">
        <f t="shared" si="173"/>
        <v>40595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40667</v>
      </c>
      <c r="T1846" s="10">
        <f t="shared" si="173"/>
        <v>40705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 s="6">
        <f t="shared" si="169"/>
        <v>52.63</v>
      </c>
      <c r="Q1847" t="str">
        <f t="shared" si="170"/>
        <v>music</v>
      </c>
      <c r="R1847" t="str">
        <f t="shared" si="171"/>
        <v>rock</v>
      </c>
      <c r="S1847" s="10">
        <f t="shared" si="172"/>
        <v>42523</v>
      </c>
      <c r="T1847" s="10">
        <f t="shared" si="173"/>
        <v>42538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138</v>
      </c>
      <c r="P1848" s="6">
        <f t="shared" si="169"/>
        <v>98.99</v>
      </c>
      <c r="Q1848" t="str">
        <f t="shared" si="170"/>
        <v>music</v>
      </c>
      <c r="R1848" t="str">
        <f t="shared" si="171"/>
        <v>rock</v>
      </c>
      <c r="S1848" s="10">
        <f t="shared" si="172"/>
        <v>41229</v>
      </c>
      <c r="T1848" s="10">
        <f t="shared" si="173"/>
        <v>41259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121</v>
      </c>
      <c r="P1849" s="6">
        <f t="shared" si="169"/>
        <v>79.53</v>
      </c>
      <c r="Q1849" t="str">
        <f t="shared" si="170"/>
        <v>music</v>
      </c>
      <c r="R1849" t="str">
        <f t="shared" si="171"/>
        <v>rock</v>
      </c>
      <c r="S1849" s="10">
        <f t="shared" si="172"/>
        <v>42094</v>
      </c>
      <c r="T1849" s="10">
        <f t="shared" si="173"/>
        <v>42115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</v>
      </c>
      <c r="P1850" s="6">
        <f t="shared" si="169"/>
        <v>134.21</v>
      </c>
      <c r="Q1850" t="str">
        <f t="shared" si="170"/>
        <v>music</v>
      </c>
      <c r="R1850" t="str">
        <f t="shared" si="171"/>
        <v>rock</v>
      </c>
      <c r="S1850" s="10">
        <f t="shared" si="172"/>
        <v>40692</v>
      </c>
      <c r="T1850" s="10">
        <f t="shared" si="173"/>
        <v>40755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</v>
      </c>
      <c r="P1851" s="6">
        <f t="shared" si="169"/>
        <v>37.630000000000003</v>
      </c>
      <c r="Q1851" t="str">
        <f t="shared" si="170"/>
        <v>music</v>
      </c>
      <c r="R1851" t="str">
        <f t="shared" si="171"/>
        <v>rock</v>
      </c>
      <c r="S1851" s="10">
        <f t="shared" si="172"/>
        <v>41170</v>
      </c>
      <c r="T1851" s="10">
        <f t="shared" si="173"/>
        <v>41200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102</v>
      </c>
      <c r="P1852" s="6">
        <f t="shared" si="169"/>
        <v>51.04</v>
      </c>
      <c r="Q1852" t="str">
        <f t="shared" si="170"/>
        <v>music</v>
      </c>
      <c r="R1852" t="str">
        <f t="shared" si="171"/>
        <v>rock</v>
      </c>
      <c r="S1852" s="10">
        <f t="shared" si="172"/>
        <v>41801</v>
      </c>
      <c r="T1852" s="10">
        <f t="shared" si="173"/>
        <v>41831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</v>
      </c>
      <c r="P1853" s="6">
        <f t="shared" si="169"/>
        <v>50.04</v>
      </c>
      <c r="Q1853" t="str">
        <f t="shared" si="170"/>
        <v>music</v>
      </c>
      <c r="R1853" t="str">
        <f t="shared" si="171"/>
        <v>rock</v>
      </c>
      <c r="S1853" s="10">
        <f t="shared" si="172"/>
        <v>41828</v>
      </c>
      <c r="T1853" s="10">
        <f t="shared" si="173"/>
        <v>41848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117</v>
      </c>
      <c r="P1854" s="6">
        <f t="shared" si="169"/>
        <v>133.93</v>
      </c>
      <c r="Q1854" t="str">
        <f t="shared" si="170"/>
        <v>music</v>
      </c>
      <c r="R1854" t="str">
        <f t="shared" si="171"/>
        <v>rock</v>
      </c>
      <c r="S1854" s="10">
        <f t="shared" si="172"/>
        <v>42082</v>
      </c>
      <c r="T1854" s="10">
        <f t="shared" si="173"/>
        <v>42119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102</v>
      </c>
      <c r="P1855" s="6">
        <f t="shared" si="169"/>
        <v>58.21</v>
      </c>
      <c r="Q1855" t="str">
        <f t="shared" si="170"/>
        <v>music</v>
      </c>
      <c r="R1855" t="str">
        <f t="shared" si="171"/>
        <v>rock</v>
      </c>
      <c r="S1855" s="10">
        <f t="shared" si="172"/>
        <v>41177</v>
      </c>
      <c r="T1855" s="10">
        <f t="shared" si="173"/>
        <v>41227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</v>
      </c>
      <c r="P1856" s="6">
        <f t="shared" si="169"/>
        <v>88.04</v>
      </c>
      <c r="Q1856" t="str">
        <f t="shared" si="170"/>
        <v>music</v>
      </c>
      <c r="R1856" t="str">
        <f t="shared" si="171"/>
        <v>rock</v>
      </c>
      <c r="S1856" s="10">
        <f t="shared" si="172"/>
        <v>41388</v>
      </c>
      <c r="T1856" s="10">
        <f t="shared" si="173"/>
        <v>41418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</v>
      </c>
      <c r="P1857" s="6">
        <f t="shared" si="169"/>
        <v>70.58</v>
      </c>
      <c r="Q1857" t="str">
        <f t="shared" si="170"/>
        <v>music</v>
      </c>
      <c r="R1857" t="str">
        <f t="shared" si="171"/>
        <v>rock</v>
      </c>
      <c r="S1857" s="10">
        <f t="shared" si="172"/>
        <v>41601</v>
      </c>
      <c r="T1857" s="10">
        <f t="shared" si="173"/>
        <v>41646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</v>
      </c>
      <c r="P1858" s="6">
        <f t="shared" si="169"/>
        <v>53.29</v>
      </c>
      <c r="Q1858" t="str">
        <f t="shared" si="170"/>
        <v>music</v>
      </c>
      <c r="R1858" t="str">
        <f t="shared" si="171"/>
        <v>rock</v>
      </c>
      <c r="S1858" s="10">
        <f t="shared" si="172"/>
        <v>41818</v>
      </c>
      <c r="T1858" s="10">
        <f t="shared" si="173"/>
        <v>41839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ROUND((E1859/D1859)*100,0)</f>
        <v>100</v>
      </c>
      <c r="P1859" s="6">
        <f t="shared" ref="P1859:P1922" si="175">ROUND(AVERAGE(E1859/L1859),2)</f>
        <v>136.36000000000001</v>
      </c>
      <c r="Q1859" t="str">
        <f t="shared" ref="Q1859:Q1922" si="176" xml:space="preserve"> LEFT(N1859,FIND("/",N1859)-1)</f>
        <v>music</v>
      </c>
      <c r="R1859" t="str">
        <f t="shared" ref="R1859:R1922" si="177" xml:space="preserve"> RIGHT(N1859,LEN(N1859)-FIND("/",N1859))</f>
        <v>rock</v>
      </c>
      <c r="S1859" s="10">
        <f t="shared" ref="S1859:S1922" si="178">ROUND((((J1859/60)/60)/24)+DATE(1970,1,1),0)</f>
        <v>41865</v>
      </c>
      <c r="T1859" s="10">
        <f t="shared" ref="T1859:T1922" si="179">ROUND((((I1859/60)/60)/24)+DATE(1970,1,1),0)</f>
        <v>41895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109</v>
      </c>
      <c r="P1860" s="6">
        <f t="shared" si="175"/>
        <v>40.549999999999997</v>
      </c>
      <c r="Q1860" t="str">
        <f t="shared" si="176"/>
        <v>music</v>
      </c>
      <c r="R1860" t="str">
        <f t="shared" si="177"/>
        <v>rock</v>
      </c>
      <c r="S1860" s="10">
        <f t="shared" si="178"/>
        <v>40833</v>
      </c>
      <c r="T1860" s="10">
        <f t="shared" si="179"/>
        <v>40893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132</v>
      </c>
      <c r="P1861" s="6">
        <f t="shared" si="175"/>
        <v>70.63</v>
      </c>
      <c r="Q1861" t="str">
        <f t="shared" si="176"/>
        <v>music</v>
      </c>
      <c r="R1861" t="str">
        <f t="shared" si="177"/>
        <v>rock</v>
      </c>
      <c r="S1861" s="10">
        <f t="shared" si="178"/>
        <v>40779</v>
      </c>
      <c r="T1861" s="10">
        <f t="shared" si="179"/>
        <v>40809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</v>
      </c>
      <c r="P1862" s="6">
        <f t="shared" si="175"/>
        <v>52.68</v>
      </c>
      <c r="Q1862" t="str">
        <f t="shared" si="176"/>
        <v>music</v>
      </c>
      <c r="R1862" t="str">
        <f t="shared" si="177"/>
        <v>rock</v>
      </c>
      <c r="S1862" s="10">
        <f t="shared" si="178"/>
        <v>41656</v>
      </c>
      <c r="T1862" s="10">
        <f t="shared" si="179"/>
        <v>41677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</v>
      </c>
      <c r="T1863" s="10">
        <f t="shared" si="179"/>
        <v>42030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</v>
      </c>
      <c r="P1864" s="6">
        <f t="shared" si="175"/>
        <v>90.94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</v>
      </c>
      <c r="T1864" s="10">
        <f t="shared" si="179"/>
        <v>42802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41773</v>
      </c>
      <c r="T1865" s="10">
        <f t="shared" si="179"/>
        <v>41803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43</v>
      </c>
      <c r="P1866" s="6">
        <f t="shared" si="175"/>
        <v>58.08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41734</v>
      </c>
      <c r="T1866" s="10">
        <f t="shared" si="179"/>
        <v>41764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0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</v>
      </c>
      <c r="T1867" s="10">
        <f t="shared" si="179"/>
        <v>42680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1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</v>
      </c>
      <c r="T1868" s="10">
        <f t="shared" si="179"/>
        <v>42795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42650</v>
      </c>
      <c r="T1869" s="10">
        <f t="shared" si="179"/>
        <v>42680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5</v>
      </c>
      <c r="P1870" s="6">
        <f t="shared" si="175"/>
        <v>71.59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42329</v>
      </c>
      <c r="T1870" s="10">
        <f t="shared" si="179"/>
        <v>42353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</v>
      </c>
      <c r="T1871" s="10">
        <f t="shared" si="179"/>
        <v>42739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</v>
      </c>
      <c r="P1872" s="6">
        <f t="shared" si="175"/>
        <v>32.82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</v>
      </c>
      <c r="T1872" s="10">
        <f t="shared" si="179"/>
        <v>42400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72</v>
      </c>
      <c r="P1873" s="6">
        <f t="shared" si="175"/>
        <v>49.12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41924</v>
      </c>
      <c r="T1873" s="10">
        <f t="shared" si="179"/>
        <v>41964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</v>
      </c>
      <c r="P1874" s="6">
        <f t="shared" si="175"/>
        <v>16.309999999999999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</v>
      </c>
      <c r="T1874" s="10">
        <f t="shared" si="179"/>
        <v>42185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42165</v>
      </c>
      <c r="T1875" s="10">
        <f t="shared" si="179"/>
        <v>42194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0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42530</v>
      </c>
      <c r="T1876" s="10">
        <f t="shared" si="179"/>
        <v>42550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1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42529</v>
      </c>
      <c r="T1877" s="10">
        <f t="shared" si="179"/>
        <v>42589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</v>
      </c>
      <c r="T1878" s="10">
        <f t="shared" si="179"/>
        <v>41806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</v>
      </c>
      <c r="T1879" s="10">
        <f t="shared" si="179"/>
        <v>42064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</v>
      </c>
      <c r="T1880" s="10">
        <f t="shared" si="179"/>
        <v>41803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42414</v>
      </c>
      <c r="T1881" s="10">
        <f t="shared" si="179"/>
        <v>42444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</v>
      </c>
      <c r="P1882" s="6">
        <f t="shared" si="175"/>
        <v>41.83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42431</v>
      </c>
      <c r="T1882" s="10">
        <f t="shared" si="179"/>
        <v>42460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173</v>
      </c>
      <c r="P1883" s="6">
        <f t="shared" si="175"/>
        <v>49.34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</v>
      </c>
      <c r="T1883" s="10">
        <f t="shared" si="179"/>
        <v>42073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101</v>
      </c>
      <c r="P1884" s="6">
        <f t="shared" si="175"/>
        <v>41.73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41068</v>
      </c>
      <c r="T1884" s="10">
        <f t="shared" si="179"/>
        <v>41101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105</v>
      </c>
      <c r="P1885" s="6">
        <f t="shared" si="175"/>
        <v>32.72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40978</v>
      </c>
      <c r="T1885" s="10">
        <f t="shared" si="179"/>
        <v>41008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</v>
      </c>
      <c r="P1886" s="6">
        <f t="shared" si="175"/>
        <v>51.96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</v>
      </c>
      <c r="T1886" s="10">
        <f t="shared" si="179"/>
        <v>41241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</v>
      </c>
      <c r="P1887" s="6">
        <f t="shared" si="175"/>
        <v>50.69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</v>
      </c>
      <c r="T1887" s="10">
        <f t="shared" si="179"/>
        <v>41132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</v>
      </c>
      <c r="P1888" s="6">
        <f t="shared" si="175"/>
        <v>42.24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41926</v>
      </c>
      <c r="T1888" s="10">
        <f t="shared" si="179"/>
        <v>41956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</v>
      </c>
      <c r="P1889" s="6">
        <f t="shared" si="175"/>
        <v>416.88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42324</v>
      </c>
      <c r="T1889" s="10">
        <f t="shared" si="179"/>
        <v>42342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</v>
      </c>
      <c r="P1890" s="6">
        <f t="shared" si="175"/>
        <v>46.65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</v>
      </c>
      <c r="T1890" s="10">
        <f t="shared" si="179"/>
        <v>40330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107</v>
      </c>
      <c r="P1891" s="6">
        <f t="shared" si="175"/>
        <v>48.45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41300</v>
      </c>
      <c r="T1891" s="10">
        <f t="shared" si="179"/>
        <v>41345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145</v>
      </c>
      <c r="P1892" s="6">
        <f t="shared" si="175"/>
        <v>70.53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41229</v>
      </c>
      <c r="T1892" s="10">
        <f t="shared" si="179"/>
        <v>41259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106</v>
      </c>
      <c r="P1893" s="6">
        <f t="shared" si="175"/>
        <v>87.96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40336</v>
      </c>
      <c r="T1893" s="10">
        <f t="shared" si="179"/>
        <v>40381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137</v>
      </c>
      <c r="P1894" s="6">
        <f t="shared" si="175"/>
        <v>26.27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40672</v>
      </c>
      <c r="T1894" s="10">
        <f t="shared" si="179"/>
        <v>40702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 s="6">
        <f t="shared" si="175"/>
        <v>57.78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40633</v>
      </c>
      <c r="T1895" s="10">
        <f t="shared" si="179"/>
        <v>40649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40921</v>
      </c>
      <c r="T1896" s="10">
        <f t="shared" si="179"/>
        <v>40952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102</v>
      </c>
      <c r="P1897" s="6">
        <f t="shared" si="175"/>
        <v>196.34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42268</v>
      </c>
      <c r="T1897" s="10">
        <f t="shared" si="179"/>
        <v>42298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124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40982</v>
      </c>
      <c r="T1898" s="10">
        <f t="shared" si="179"/>
        <v>41012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</v>
      </c>
      <c r="P1899" s="6">
        <f t="shared" si="175"/>
        <v>35.549999999999997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41681</v>
      </c>
      <c r="T1899" s="10">
        <f t="shared" si="179"/>
        <v>41703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145</v>
      </c>
      <c r="P1900" s="6">
        <f t="shared" si="175"/>
        <v>68.81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</v>
      </c>
      <c r="T1900" s="10">
        <f t="shared" si="179"/>
        <v>42402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</v>
      </c>
      <c r="P1901" s="6">
        <f t="shared" si="175"/>
        <v>28.57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42059</v>
      </c>
      <c r="T1901" s="10">
        <f t="shared" si="179"/>
        <v>42089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</v>
      </c>
      <c r="P1902" s="6">
        <f t="shared" si="175"/>
        <v>50.63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41161</v>
      </c>
      <c r="T1902" s="10">
        <f t="shared" si="179"/>
        <v>41188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3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42117</v>
      </c>
      <c r="T1903" s="10">
        <f t="shared" si="179"/>
        <v>42147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42038</v>
      </c>
      <c r="T1904" s="10">
        <f t="shared" si="179"/>
        <v>42068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47</v>
      </c>
      <c r="P1905" s="6">
        <f t="shared" si="175"/>
        <v>34.1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42703</v>
      </c>
      <c r="T1905" s="10">
        <f t="shared" si="179"/>
        <v>42763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42327</v>
      </c>
      <c r="T1906" s="10">
        <f t="shared" si="179"/>
        <v>42372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41860</v>
      </c>
      <c r="T1907" s="10">
        <f t="shared" si="179"/>
        <v>41890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43</v>
      </c>
      <c r="P1908" s="6">
        <f t="shared" si="175"/>
        <v>215.96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42515</v>
      </c>
      <c r="T1908" s="10">
        <f t="shared" si="179"/>
        <v>42545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41768</v>
      </c>
      <c r="T1909" s="10">
        <f t="shared" si="179"/>
        <v>41783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42704</v>
      </c>
      <c r="T1910" s="10">
        <f t="shared" si="179"/>
        <v>42734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</v>
      </c>
      <c r="P1911" s="6">
        <f t="shared" si="175"/>
        <v>129.97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</v>
      </c>
      <c r="T1911" s="10">
        <f t="shared" si="179"/>
        <v>41935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</v>
      </c>
      <c r="P1912" s="6">
        <f t="shared" si="175"/>
        <v>117.49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42265</v>
      </c>
      <c r="T1912" s="10">
        <f t="shared" si="179"/>
        <v>42309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0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</v>
      </c>
      <c r="T1913" s="10">
        <f t="shared" si="179"/>
        <v>41860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</v>
      </c>
      <c r="P1914" s="6">
        <f t="shared" si="175"/>
        <v>70.599999999999994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</v>
      </c>
      <c r="T1914" s="10">
        <f t="shared" si="179"/>
        <v>42159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41891</v>
      </c>
      <c r="T1915" s="10">
        <f t="shared" si="179"/>
        <v>41921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</v>
      </c>
      <c r="T1916" s="10">
        <f t="shared" si="179"/>
        <v>41944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</v>
      </c>
      <c r="T1917" s="10">
        <f t="shared" si="179"/>
        <v>41884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1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42657</v>
      </c>
      <c r="T1918" s="10">
        <f t="shared" si="179"/>
        <v>42682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53</v>
      </c>
      <c r="P1919" s="6">
        <f t="shared" si="175"/>
        <v>2928.93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</v>
      </c>
      <c r="T1919" s="10">
        <f t="shared" si="179"/>
        <v>42776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</v>
      </c>
      <c r="P1920" s="6">
        <f t="shared" si="175"/>
        <v>28.89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41829</v>
      </c>
      <c r="T1920" s="10">
        <f t="shared" si="179"/>
        <v>41864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</v>
      </c>
      <c r="P1921" s="6">
        <f t="shared" si="175"/>
        <v>29.63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42114</v>
      </c>
      <c r="T1921" s="10">
        <f t="shared" si="179"/>
        <v>42144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</v>
      </c>
      <c r="P1922" s="6">
        <f t="shared" si="175"/>
        <v>40.98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42271</v>
      </c>
      <c r="T1922" s="10">
        <f t="shared" si="179"/>
        <v>42299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ROUND((E1923/D1923)*100,0)</f>
        <v>137</v>
      </c>
      <c r="P1923" s="6">
        <f t="shared" ref="P1923:P1986" si="181">ROUND(AVERAGE(E1923/L1923),2)</f>
        <v>54</v>
      </c>
      <c r="Q1923" t="str">
        <f t="shared" ref="Q1923:Q1986" si="182" xml:space="preserve"> LEFT(N1923,FIND("/",N1923)-1)</f>
        <v>music</v>
      </c>
      <c r="R1923" t="str">
        <f t="shared" ref="R1923:R1986" si="183" xml:space="preserve"> RIGHT(N1923,LEN(N1923)-FIND("/",N1923))</f>
        <v>indie rock</v>
      </c>
      <c r="S1923" s="10">
        <f t="shared" ref="S1923:S1986" si="184">ROUND((((J1923/60)/60)/24)+DATE(1970,1,1),0)</f>
        <v>41074</v>
      </c>
      <c r="T1923" s="10">
        <f t="shared" ref="T1923:T1986" si="185">ROUND((((I1923/60)/60)/24)+DATE(1970,1,1),0)</f>
        <v>41104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116</v>
      </c>
      <c r="P1924" s="6">
        <f t="shared" si="181"/>
        <v>36.11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</v>
      </c>
      <c r="T1924" s="10">
        <f t="shared" si="185"/>
        <v>41620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241</v>
      </c>
      <c r="P1925" s="6">
        <f t="shared" si="181"/>
        <v>23.15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40773</v>
      </c>
      <c r="T1925" s="10">
        <f t="shared" si="185"/>
        <v>40813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41627</v>
      </c>
      <c r="T1926" s="10">
        <f t="shared" si="185"/>
        <v>41655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</v>
      </c>
      <c r="P1927" s="6">
        <f t="shared" si="181"/>
        <v>31.83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41536</v>
      </c>
      <c r="T1927" s="10">
        <f t="shared" si="185"/>
        <v>41558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</v>
      </c>
      <c r="P1928" s="6">
        <f t="shared" si="181"/>
        <v>27.39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40457</v>
      </c>
      <c r="T1928" s="10">
        <f t="shared" si="185"/>
        <v>40484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</v>
      </c>
      <c r="P1929" s="6">
        <f t="shared" si="181"/>
        <v>56.36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40961</v>
      </c>
      <c r="T1929" s="10">
        <f t="shared" si="185"/>
        <v>40976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</v>
      </c>
      <c r="P1930" s="6">
        <f t="shared" si="181"/>
        <v>77.349999999999994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41372</v>
      </c>
      <c r="T1930" s="10">
        <f t="shared" si="185"/>
        <v>41402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</v>
      </c>
      <c r="T1931" s="10">
        <f t="shared" si="185"/>
        <v>40729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 s="6">
        <f t="shared" si="181"/>
        <v>48.85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41403</v>
      </c>
      <c r="T1932" s="10">
        <f t="shared" si="185"/>
        <v>41463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121</v>
      </c>
      <c r="P1933" s="6">
        <f t="shared" si="181"/>
        <v>48.24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41038</v>
      </c>
      <c r="T1933" s="10">
        <f t="shared" si="185"/>
        <v>41051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107</v>
      </c>
      <c r="P1934" s="6">
        <f t="shared" si="181"/>
        <v>70.209999999999994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40912</v>
      </c>
      <c r="T1934" s="10">
        <f t="shared" si="185"/>
        <v>40933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</v>
      </c>
      <c r="P1935" s="6">
        <f t="shared" si="181"/>
        <v>94.05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</v>
      </c>
      <c r="T1935" s="10">
        <f t="shared" si="185"/>
        <v>41909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124</v>
      </c>
      <c r="P1936" s="6">
        <f t="shared" si="181"/>
        <v>80.27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40866</v>
      </c>
      <c r="T1936" s="10">
        <f t="shared" si="185"/>
        <v>40902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41774</v>
      </c>
      <c r="T1937" s="10">
        <f t="shared" si="185"/>
        <v>41811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117</v>
      </c>
      <c r="P1938" s="6">
        <f t="shared" si="181"/>
        <v>60.27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40853</v>
      </c>
      <c r="T1938" s="10">
        <f t="shared" si="185"/>
        <v>40883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</v>
      </c>
      <c r="P1939" s="6">
        <f t="shared" si="181"/>
        <v>38.74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</v>
      </c>
      <c r="T1939" s="10">
        <f t="shared" si="185"/>
        <v>41075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116</v>
      </c>
      <c r="P1940" s="6">
        <f t="shared" si="181"/>
        <v>152.54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</v>
      </c>
      <c r="T1940" s="10">
        <f t="shared" si="185"/>
        <v>41457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111</v>
      </c>
      <c r="P1941" s="6">
        <f t="shared" si="181"/>
        <v>115.31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41314</v>
      </c>
      <c r="T1941" s="10">
        <f t="shared" si="185"/>
        <v>41344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171</v>
      </c>
      <c r="P1942" s="6">
        <f t="shared" si="181"/>
        <v>35.840000000000003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40671</v>
      </c>
      <c r="T1942" s="10">
        <f t="shared" si="185"/>
        <v>40709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</v>
      </c>
      <c r="P1943" s="6">
        <f t="shared" si="181"/>
        <v>64.569999999999993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</v>
      </c>
      <c r="T1943" s="10">
        <f t="shared" si="185"/>
        <v>41774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</v>
      </c>
      <c r="P1944" s="6">
        <f t="shared" si="181"/>
        <v>87.44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40639</v>
      </c>
      <c r="T1944" s="10">
        <f t="shared" si="185"/>
        <v>40729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</v>
      </c>
      <c r="P1945" s="6">
        <f t="shared" si="181"/>
        <v>68.819999999999993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</v>
      </c>
      <c r="T1945" s="10">
        <f t="shared" si="185"/>
        <v>42593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</v>
      </c>
      <c r="P1946" s="6">
        <f t="shared" si="181"/>
        <v>176.2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41731</v>
      </c>
      <c r="T1946" s="10">
        <f t="shared" si="185"/>
        <v>41761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</v>
      </c>
      <c r="P1947" s="6">
        <f t="shared" si="181"/>
        <v>511.79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</v>
      </c>
      <c r="T1947" s="10">
        <f t="shared" si="185"/>
        <v>42197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150</v>
      </c>
      <c r="P1948" s="6">
        <f t="shared" si="181"/>
        <v>160.44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</v>
      </c>
      <c r="T1948" s="10">
        <f t="shared" si="185"/>
        <v>41749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101</v>
      </c>
      <c r="P1949" s="6">
        <f t="shared" si="181"/>
        <v>35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40103</v>
      </c>
      <c r="T1949" s="10">
        <f t="shared" si="185"/>
        <v>40140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</v>
      </c>
      <c r="P1950" s="6">
        <f t="shared" si="181"/>
        <v>188.51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42474</v>
      </c>
      <c r="T1950" s="10">
        <f t="shared" si="185"/>
        <v>42528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</v>
      </c>
      <c r="P1951" s="6">
        <f t="shared" si="181"/>
        <v>56.2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</v>
      </c>
      <c r="T1951" s="10">
        <f t="shared" si="185"/>
        <v>41830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201</v>
      </c>
      <c r="P1952" s="6">
        <f t="shared" si="181"/>
        <v>51.31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</v>
      </c>
      <c r="T1952" s="10">
        <f t="shared" si="185"/>
        <v>40655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</v>
      </c>
      <c r="P1953" s="6">
        <f t="shared" si="181"/>
        <v>127.36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</v>
      </c>
      <c r="T1953" s="10">
        <f t="shared" si="185"/>
        <v>42681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</v>
      </c>
      <c r="P1954" s="6">
        <f t="shared" si="181"/>
        <v>101.86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41527</v>
      </c>
      <c r="T1954" s="10">
        <f t="shared" si="185"/>
        <v>41564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226</v>
      </c>
      <c r="P1955" s="6">
        <f t="shared" si="181"/>
        <v>230.56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</v>
      </c>
      <c r="T1955" s="10">
        <f t="shared" si="185"/>
        <v>40970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699</v>
      </c>
      <c r="P1956" s="6">
        <f t="shared" si="181"/>
        <v>842.11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42395</v>
      </c>
      <c r="T1956" s="10">
        <f t="shared" si="185"/>
        <v>42441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399</v>
      </c>
      <c r="P1957" s="6">
        <f t="shared" si="181"/>
        <v>577.28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</v>
      </c>
      <c r="T1957" s="10">
        <f t="shared" si="185"/>
        <v>41053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</v>
      </c>
      <c r="P1958" s="6">
        <f t="shared" si="181"/>
        <v>483.34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42068</v>
      </c>
      <c r="T1958" s="10">
        <f t="shared" si="185"/>
        <v>42113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168</v>
      </c>
      <c r="P1959" s="6">
        <f t="shared" si="181"/>
        <v>76.14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</v>
      </c>
      <c r="T1959" s="10">
        <f t="shared" si="185"/>
        <v>41209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1436</v>
      </c>
      <c r="P1960" s="6">
        <f t="shared" si="181"/>
        <v>74.11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41327</v>
      </c>
      <c r="T1960" s="10">
        <f t="shared" si="185"/>
        <v>41357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157</v>
      </c>
      <c r="P1961" s="6">
        <f t="shared" si="181"/>
        <v>36.97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41872</v>
      </c>
      <c r="T1961" s="10">
        <f t="shared" si="185"/>
        <v>41913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118</v>
      </c>
      <c r="P1962" s="6">
        <f t="shared" si="181"/>
        <v>2500.9699999999998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</v>
      </c>
      <c r="T1962" s="10">
        <f t="shared" si="185"/>
        <v>41994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</v>
      </c>
      <c r="P1963" s="6">
        <f t="shared" si="181"/>
        <v>67.69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</v>
      </c>
      <c r="T1963" s="10">
        <f t="shared" si="185"/>
        <v>41188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193</v>
      </c>
      <c r="P1964" s="6">
        <f t="shared" si="181"/>
        <v>63.05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41743</v>
      </c>
      <c r="T1964" s="10">
        <f t="shared" si="185"/>
        <v>41773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127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</v>
      </c>
      <c r="T1965" s="10">
        <f t="shared" si="185"/>
        <v>41898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260</v>
      </c>
      <c r="P1966" s="6">
        <f t="shared" si="181"/>
        <v>180.75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</v>
      </c>
      <c r="T1966" s="10">
        <f t="shared" si="185"/>
        <v>42482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</v>
      </c>
      <c r="P1967" s="6">
        <f t="shared" si="181"/>
        <v>127.32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</v>
      </c>
      <c r="T1967" s="10">
        <f t="shared" si="185"/>
        <v>40920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207</v>
      </c>
      <c r="P1968" s="6">
        <f t="shared" si="181"/>
        <v>136.63999999999999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41836</v>
      </c>
      <c r="T1968" s="10">
        <f t="shared" si="185"/>
        <v>41866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</v>
      </c>
      <c r="P1969" s="6">
        <f t="shared" si="181"/>
        <v>182.78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41731</v>
      </c>
      <c r="T1969" s="10">
        <f t="shared" si="185"/>
        <v>41761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285</v>
      </c>
      <c r="P1970" s="6">
        <f t="shared" si="181"/>
        <v>279.38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42677</v>
      </c>
      <c r="T1970" s="10">
        <f t="shared" si="185"/>
        <v>42708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</v>
      </c>
      <c r="P1971" s="6">
        <f t="shared" si="181"/>
        <v>61.38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42558</v>
      </c>
      <c r="T1971" s="10">
        <f t="shared" si="185"/>
        <v>42588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1132</v>
      </c>
      <c r="P1972" s="6">
        <f t="shared" si="181"/>
        <v>80.73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</v>
      </c>
      <c r="T1972" s="10">
        <f t="shared" si="185"/>
        <v>41384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</v>
      </c>
      <c r="P1973" s="6">
        <f t="shared" si="181"/>
        <v>272.36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41562</v>
      </c>
      <c r="T1973" s="10">
        <f t="shared" si="185"/>
        <v>41593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</v>
      </c>
      <c r="P1974" s="6">
        <f t="shared" si="181"/>
        <v>70.849999999999994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</v>
      </c>
      <c r="T1974" s="10">
        <f t="shared" si="185"/>
        <v>41231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257</v>
      </c>
      <c r="P1975" s="6">
        <f t="shared" si="181"/>
        <v>247.94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42550</v>
      </c>
      <c r="T1975" s="10">
        <f t="shared" si="185"/>
        <v>42588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</v>
      </c>
      <c r="P1976" s="6">
        <f t="shared" si="181"/>
        <v>186.81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</v>
      </c>
      <c r="T1976" s="10">
        <f t="shared" si="185"/>
        <v>41505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209</v>
      </c>
      <c r="P1977" s="6">
        <f t="shared" si="181"/>
        <v>131.99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41314</v>
      </c>
      <c r="T1977" s="10">
        <f t="shared" si="185"/>
        <v>41344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347</v>
      </c>
      <c r="P1978" s="6">
        <f t="shared" si="181"/>
        <v>29.31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41439</v>
      </c>
      <c r="T1978" s="10">
        <f t="shared" si="185"/>
        <v>41469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</v>
      </c>
      <c r="P1979" s="6">
        <f t="shared" si="181"/>
        <v>245.02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</v>
      </c>
      <c r="T1979" s="10">
        <f t="shared" si="185"/>
        <v>42357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1027</v>
      </c>
      <c r="P1980" s="6">
        <f t="shared" si="181"/>
        <v>1323.25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</v>
      </c>
      <c r="T1980" s="10">
        <f t="shared" si="185"/>
        <v>41072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115</v>
      </c>
      <c r="P1981" s="6">
        <f t="shared" si="181"/>
        <v>282.66000000000003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</v>
      </c>
      <c r="T1981" s="10">
        <f t="shared" si="185"/>
        <v>42327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355</v>
      </c>
      <c r="P1982" s="6">
        <f t="shared" si="181"/>
        <v>91.21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42424</v>
      </c>
      <c r="T1982" s="10">
        <f t="shared" si="185"/>
        <v>42464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41800</v>
      </c>
      <c r="T1983" s="10">
        <f t="shared" si="185"/>
        <v>41830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42679</v>
      </c>
      <c r="T1984" s="10">
        <f t="shared" si="185"/>
        <v>42709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</v>
      </c>
      <c r="P1985" s="6">
        <f t="shared" si="181"/>
        <v>88.69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</v>
      </c>
      <c r="T1985" s="10">
        <f t="shared" si="185"/>
        <v>42615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</v>
      </c>
      <c r="P1986" s="6">
        <f t="shared" si="181"/>
        <v>453.14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41914</v>
      </c>
      <c r="T1986" s="10">
        <f t="shared" si="185"/>
        <v>41974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ROUND((E1987/D1987)*100,0)</f>
        <v>3</v>
      </c>
      <c r="P1987" s="6">
        <f t="shared" ref="P1987:P2050" si="187">ROUND(AVERAGE(E1987/L1987),2)</f>
        <v>12.75</v>
      </c>
      <c r="Q1987" t="str">
        <f t="shared" ref="Q1987:Q2050" si="188" xml:space="preserve"> LEFT(N1987,FIND("/",N1987)-1)</f>
        <v>photography</v>
      </c>
      <c r="R1987" t="str">
        <f t="shared" ref="R1987:R2050" si="189" xml:space="preserve"> RIGHT(N1987,LEN(N1987)-FIND("/",N1987))</f>
        <v>people</v>
      </c>
      <c r="S1987" s="10">
        <f t="shared" ref="S1987:S2050" si="190">ROUND((((J1987/60)/60)/24)+DATE(1970,1,1),0)</f>
        <v>42556</v>
      </c>
      <c r="T1987" s="10">
        <f t="shared" ref="T1987:T2050" si="191">ROUND((((I1987/60)/60)/24)+DATE(1970,1,1),0)</f>
        <v>42585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</v>
      </c>
      <c r="T1988" s="10">
        <f t="shared" si="191"/>
        <v>42443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</v>
      </c>
      <c r="P1989" s="6">
        <f t="shared" si="187"/>
        <v>83.43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42035</v>
      </c>
      <c r="T1989" s="10">
        <f t="shared" si="191"/>
        <v>42065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42207</v>
      </c>
      <c r="T1990" s="10">
        <f t="shared" si="191"/>
        <v>42237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42686</v>
      </c>
      <c r="T1991" s="10">
        <f t="shared" si="191"/>
        <v>42716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17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</v>
      </c>
      <c r="T1992" s="10">
        <f t="shared" si="191"/>
        <v>42413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</v>
      </c>
      <c r="P1993" s="6">
        <f t="shared" si="187"/>
        <v>46.67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42168</v>
      </c>
      <c r="T1993" s="10">
        <f t="shared" si="191"/>
        <v>42189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</v>
      </c>
      <c r="T1994" s="10">
        <f t="shared" si="191"/>
        <v>42053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42330</v>
      </c>
      <c r="T1995" s="10">
        <f t="shared" si="191"/>
        <v>42360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</v>
      </c>
      <c r="T1996" s="10">
        <f t="shared" si="191"/>
        <v>42711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8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42182</v>
      </c>
      <c r="T1997" s="10">
        <f t="shared" si="191"/>
        <v>42202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41801</v>
      </c>
      <c r="T1998" s="10">
        <f t="shared" si="191"/>
        <v>41831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41848</v>
      </c>
      <c r="T1999" s="10">
        <f t="shared" si="191"/>
        <v>41878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</v>
      </c>
      <c r="P2000" s="6">
        <f t="shared" si="187"/>
        <v>218.33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</v>
      </c>
      <c r="T2000" s="10">
        <f t="shared" si="191"/>
        <v>41852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1</v>
      </c>
      <c r="P2001" s="6">
        <f t="shared" si="187"/>
        <v>33.71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</v>
      </c>
      <c r="T2001" s="10">
        <f t="shared" si="191"/>
        <v>41957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13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42346</v>
      </c>
      <c r="T2002" s="10">
        <f t="shared" si="191"/>
        <v>42376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</v>
      </c>
      <c r="P2003" s="6">
        <f t="shared" si="187"/>
        <v>128.38999999999999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</v>
      </c>
      <c r="T2003" s="10">
        <f t="shared" si="191"/>
        <v>42168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217</v>
      </c>
      <c r="P2004" s="6">
        <f t="shared" si="187"/>
        <v>78.83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42729</v>
      </c>
      <c r="T2004" s="10">
        <f t="shared" si="191"/>
        <v>42759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 s="6">
        <f t="shared" si="187"/>
        <v>91.76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</v>
      </c>
      <c r="T2005" s="10">
        <f t="shared" si="191"/>
        <v>40362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</v>
      </c>
      <c r="P2006" s="6">
        <f t="shared" si="187"/>
        <v>331.1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41801</v>
      </c>
      <c r="T2006" s="10">
        <f t="shared" si="191"/>
        <v>41831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124</v>
      </c>
      <c r="P2007" s="6">
        <f t="shared" si="187"/>
        <v>194.26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41536</v>
      </c>
      <c r="T2007" s="10">
        <f t="shared" si="191"/>
        <v>41563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248</v>
      </c>
      <c r="P2008" s="6">
        <f t="shared" si="187"/>
        <v>408.98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41942</v>
      </c>
      <c r="T2008" s="10">
        <f t="shared" si="191"/>
        <v>41977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116</v>
      </c>
      <c r="P2009" s="6">
        <f t="shared" si="187"/>
        <v>84.46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40348</v>
      </c>
      <c r="T2009" s="10">
        <f t="shared" si="191"/>
        <v>40414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</v>
      </c>
      <c r="P2010" s="6">
        <f t="shared" si="187"/>
        <v>44.85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40762</v>
      </c>
      <c r="T2010" s="10">
        <f t="shared" si="191"/>
        <v>40806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</v>
      </c>
      <c r="P2011" s="6">
        <f t="shared" si="187"/>
        <v>383.36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</v>
      </c>
      <c r="T2011" s="10">
        <f t="shared" si="191"/>
        <v>42697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</v>
      </c>
      <c r="P2012" s="6">
        <f t="shared" si="187"/>
        <v>55.28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42571</v>
      </c>
      <c r="T2012" s="10">
        <f t="shared" si="191"/>
        <v>42601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820</v>
      </c>
      <c r="P2013" s="6">
        <f t="shared" si="187"/>
        <v>422.02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</v>
      </c>
      <c r="T2013" s="10">
        <f t="shared" si="191"/>
        <v>42381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235</v>
      </c>
      <c r="P2014" s="6">
        <f t="shared" si="187"/>
        <v>64.180000000000007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42011</v>
      </c>
      <c r="T2014" s="10">
        <f t="shared" si="191"/>
        <v>42041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495</v>
      </c>
      <c r="P2015" s="6">
        <f t="shared" si="187"/>
        <v>173.58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42500</v>
      </c>
      <c r="T2015" s="10">
        <f t="shared" si="191"/>
        <v>42560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7814</v>
      </c>
      <c r="P2016" s="6">
        <f t="shared" si="187"/>
        <v>88.6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</v>
      </c>
      <c r="T2016" s="10">
        <f t="shared" si="191"/>
        <v>41358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</v>
      </c>
      <c r="P2017" s="6">
        <f t="shared" si="187"/>
        <v>50.22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40766</v>
      </c>
      <c r="T2017" s="10">
        <f t="shared" si="191"/>
        <v>40796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922</v>
      </c>
      <c r="P2018" s="6">
        <f t="shared" si="187"/>
        <v>192.39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41313</v>
      </c>
      <c r="T2018" s="10">
        <f t="shared" si="191"/>
        <v>41343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</v>
      </c>
      <c r="P2019" s="6">
        <f t="shared" si="187"/>
        <v>73.42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</v>
      </c>
      <c r="T2019" s="10">
        <f t="shared" si="191"/>
        <v>40992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</v>
      </c>
      <c r="P2020" s="6">
        <f t="shared" si="187"/>
        <v>147.68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</v>
      </c>
      <c r="T2020" s="10">
        <f t="shared" si="191"/>
        <v>42229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485</v>
      </c>
      <c r="P2021" s="6">
        <f t="shared" si="187"/>
        <v>108.97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42606</v>
      </c>
      <c r="T2021" s="10">
        <f t="shared" si="191"/>
        <v>42636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</v>
      </c>
      <c r="P2022" s="6">
        <f t="shared" si="187"/>
        <v>23.65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</v>
      </c>
      <c r="T2022" s="10">
        <f t="shared" si="191"/>
        <v>41774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</v>
      </c>
      <c r="P2023" s="6">
        <f t="shared" si="187"/>
        <v>147.94999999999999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</v>
      </c>
      <c r="T2023" s="10">
        <f t="shared" si="191"/>
        <v>41906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</v>
      </c>
      <c r="P2024" s="6">
        <f t="shared" si="187"/>
        <v>385.04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42503</v>
      </c>
      <c r="T2024" s="10">
        <f t="shared" si="191"/>
        <v>42533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</v>
      </c>
      <c r="P2025" s="6">
        <f t="shared" si="187"/>
        <v>457.39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</v>
      </c>
      <c r="T2025" s="10">
        <f t="shared" si="191"/>
        <v>42166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</v>
      </c>
      <c r="P2026" s="6">
        <f t="shared" si="187"/>
        <v>222.99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41100</v>
      </c>
      <c r="T2026" s="10">
        <f t="shared" si="191"/>
        <v>41134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</v>
      </c>
      <c r="P2027" s="6">
        <f t="shared" si="187"/>
        <v>220.74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</v>
      </c>
      <c r="T2027" s="10">
        <f t="shared" si="191"/>
        <v>42166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</v>
      </c>
      <c r="P2028" s="6">
        <f t="shared" si="187"/>
        <v>73.5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41705</v>
      </c>
      <c r="T2028" s="10">
        <f t="shared" si="191"/>
        <v>41750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</v>
      </c>
      <c r="P2029" s="6">
        <f t="shared" si="187"/>
        <v>223.1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42049</v>
      </c>
      <c r="T2029" s="10">
        <f t="shared" si="191"/>
        <v>42094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</v>
      </c>
      <c r="P2030" s="6">
        <f t="shared" si="187"/>
        <v>47.91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40216</v>
      </c>
      <c r="T2030" s="10">
        <f t="shared" si="191"/>
        <v>40253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</v>
      </c>
      <c r="P2031" s="6">
        <f t="shared" si="187"/>
        <v>96.06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</v>
      </c>
      <c r="T2031" s="10">
        <f t="shared" si="191"/>
        <v>41878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</v>
      </c>
      <c r="P2032" s="6">
        <f t="shared" si="187"/>
        <v>118.61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41213</v>
      </c>
      <c r="T2032" s="10">
        <f t="shared" si="191"/>
        <v>41243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</v>
      </c>
      <c r="P2033" s="6">
        <f t="shared" si="187"/>
        <v>118.45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</v>
      </c>
      <c r="T2033" s="10">
        <f t="shared" si="191"/>
        <v>42013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</v>
      </c>
      <c r="P2034" s="6">
        <f t="shared" si="187"/>
        <v>143.21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42690</v>
      </c>
      <c r="T2034" s="10">
        <f t="shared" si="191"/>
        <v>42719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179</v>
      </c>
      <c r="P2035" s="6">
        <f t="shared" si="187"/>
        <v>282.72000000000003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</v>
      </c>
      <c r="T2035" s="10">
        <f t="shared" si="191"/>
        <v>41755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387</v>
      </c>
      <c r="P2036" s="6">
        <f t="shared" si="187"/>
        <v>593.94000000000005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</v>
      </c>
      <c r="T2036" s="10">
        <f t="shared" si="191"/>
        <v>42131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</v>
      </c>
      <c r="P2037" s="6">
        <f t="shared" si="187"/>
        <v>262.16000000000003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42312</v>
      </c>
      <c r="T2037" s="10">
        <f t="shared" si="191"/>
        <v>42357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132</v>
      </c>
      <c r="P2038" s="6">
        <f t="shared" si="187"/>
        <v>46.58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41739</v>
      </c>
      <c r="T2038" s="10">
        <f t="shared" si="191"/>
        <v>41769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</v>
      </c>
      <c r="P2039" s="6">
        <f t="shared" si="187"/>
        <v>70.040000000000006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</v>
      </c>
      <c r="T2039" s="10">
        <f t="shared" si="191"/>
        <v>41638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421</v>
      </c>
      <c r="P2040" s="6">
        <f t="shared" si="187"/>
        <v>164.91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</v>
      </c>
      <c r="T2040" s="10">
        <f t="shared" si="191"/>
        <v>41457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</v>
      </c>
      <c r="P2041" s="6">
        <f t="shared" si="187"/>
        <v>449.26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</v>
      </c>
      <c r="T2041" s="10">
        <f t="shared" si="191"/>
        <v>42705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</v>
      </c>
      <c r="P2042" s="6">
        <f t="shared" si="187"/>
        <v>27.47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41579</v>
      </c>
      <c r="T2042" s="10">
        <f t="shared" si="191"/>
        <v>41594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182</v>
      </c>
      <c r="P2043" s="6">
        <f t="shared" si="187"/>
        <v>143.97999999999999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42655</v>
      </c>
      <c r="T2043" s="10">
        <f t="shared" si="191"/>
        <v>42685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124</v>
      </c>
      <c r="P2044" s="6">
        <f t="shared" si="187"/>
        <v>88.24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42332</v>
      </c>
      <c r="T2044" s="10">
        <f t="shared" si="191"/>
        <v>42392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</v>
      </c>
      <c r="P2045" s="6">
        <f t="shared" si="187"/>
        <v>36.33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</v>
      </c>
      <c r="T2045" s="10">
        <f t="shared" si="191"/>
        <v>42715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</v>
      </c>
      <c r="P2046" s="6">
        <f t="shared" si="187"/>
        <v>90.18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42139</v>
      </c>
      <c r="T2046" s="10">
        <f t="shared" si="191"/>
        <v>42169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</v>
      </c>
      <c r="P2047" s="6">
        <f t="shared" si="187"/>
        <v>152.62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</v>
      </c>
      <c r="T2047" s="10">
        <f t="shared" si="191"/>
        <v>41099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</v>
      </c>
      <c r="P2048" s="6">
        <f t="shared" si="187"/>
        <v>55.81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</v>
      </c>
      <c r="T2048" s="10">
        <f t="shared" si="191"/>
        <v>41417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103</v>
      </c>
      <c r="P2049" s="6">
        <f t="shared" si="187"/>
        <v>227.85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42082</v>
      </c>
      <c r="T2049" s="10">
        <f t="shared" si="191"/>
        <v>42111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</v>
      </c>
      <c r="P2050" s="6">
        <f t="shared" si="187"/>
        <v>91.83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41388</v>
      </c>
      <c r="T2050" s="10">
        <f t="shared" si="191"/>
        <v>41418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ROUND((E2051/D2051)*100,0)</f>
        <v>120</v>
      </c>
      <c r="P2051" s="6">
        <f t="shared" ref="P2051:P2114" si="193">ROUND(AVERAGE(E2051/L2051),2)</f>
        <v>80.989999999999995</v>
      </c>
      <c r="Q2051" t="str">
        <f t="shared" ref="Q2051:Q2114" si="194" xml:space="preserve"> LEFT(N2051,FIND("/",N2051)-1)</f>
        <v>technology</v>
      </c>
      <c r="R2051" t="str">
        <f t="shared" ref="R2051:R2114" si="195" xml:space="preserve"> RIGHT(N2051,LEN(N2051)-FIND("/",N2051))</f>
        <v>hardware</v>
      </c>
      <c r="S2051" s="10">
        <f t="shared" ref="S2051:S2114" si="196">ROUND((((J2051/60)/60)/24)+DATE(1970,1,1),0)</f>
        <v>41576</v>
      </c>
      <c r="T2051" s="10">
        <f t="shared" ref="T2051:T2114" si="197">ROUND((((I2051/60)/60)/24)+DATE(1970,1,1),0)</f>
        <v>41611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</v>
      </c>
      <c r="P2052" s="6">
        <f t="shared" si="193"/>
        <v>278.39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</v>
      </c>
      <c r="T2052" s="10">
        <f t="shared" si="197"/>
        <v>42155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</v>
      </c>
      <c r="P2053" s="6">
        <f t="shared" si="193"/>
        <v>43.1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</v>
      </c>
      <c r="T2053" s="10">
        <f t="shared" si="197"/>
        <v>41634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</v>
      </c>
      <c r="P2054" s="6">
        <f t="shared" si="193"/>
        <v>326.29000000000002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</v>
      </c>
      <c r="T2054" s="10">
        <f t="shared" si="197"/>
        <v>42420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</v>
      </c>
      <c r="P2055" s="6">
        <f t="shared" si="193"/>
        <v>41.74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42304</v>
      </c>
      <c r="T2055" s="10">
        <f t="shared" si="197"/>
        <v>42334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114</v>
      </c>
      <c r="P2056" s="6">
        <f t="shared" si="193"/>
        <v>64.02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41732</v>
      </c>
      <c r="T2056" s="10">
        <f t="shared" si="197"/>
        <v>41762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</v>
      </c>
      <c r="P2057" s="6">
        <f t="shared" si="193"/>
        <v>99.46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41947</v>
      </c>
      <c r="T2057" s="10">
        <f t="shared" si="197"/>
        <v>41976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</v>
      </c>
      <c r="P2058" s="6">
        <f t="shared" si="193"/>
        <v>138.49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41352</v>
      </c>
      <c r="T2058" s="10">
        <f t="shared" si="197"/>
        <v>41382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</v>
      </c>
      <c r="P2059" s="6">
        <f t="shared" si="193"/>
        <v>45.55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</v>
      </c>
      <c r="T2059" s="10">
        <f t="shared" si="197"/>
        <v>42426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</v>
      </c>
      <c r="P2060" s="6">
        <f t="shared" si="193"/>
        <v>10.51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</v>
      </c>
      <c r="T2060" s="10">
        <f t="shared" si="197"/>
        <v>42066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</v>
      </c>
      <c r="P2061" s="6">
        <f t="shared" si="193"/>
        <v>114.77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42362</v>
      </c>
      <c r="T2061" s="10">
        <f t="shared" si="197"/>
        <v>42401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</v>
      </c>
      <c r="P2062" s="6">
        <f t="shared" si="193"/>
        <v>36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41784</v>
      </c>
      <c r="T2062" s="10">
        <f t="shared" si="197"/>
        <v>41844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108</v>
      </c>
      <c r="P2063" s="6">
        <f t="shared" si="193"/>
        <v>154.16999999999999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42706</v>
      </c>
      <c r="T2063" s="10">
        <f t="shared" si="197"/>
        <v>42736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115</v>
      </c>
      <c r="P2064" s="6">
        <f t="shared" si="193"/>
        <v>566.39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</v>
      </c>
      <c r="T2064" s="10">
        <f t="shared" si="197"/>
        <v>42453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</v>
      </c>
      <c r="P2065" s="6">
        <f t="shared" si="193"/>
        <v>120.86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42473</v>
      </c>
      <c r="T2065" s="10">
        <f t="shared" si="197"/>
        <v>42506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</v>
      </c>
      <c r="P2066" s="6">
        <f t="shared" si="193"/>
        <v>86.16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</v>
      </c>
      <c r="T2066" s="10">
        <f t="shared" si="197"/>
        <v>41426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</v>
      </c>
      <c r="P2067" s="6">
        <f t="shared" si="193"/>
        <v>51.21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</v>
      </c>
      <c r="T2067" s="10">
        <f t="shared" si="197"/>
        <v>41633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219</v>
      </c>
      <c r="P2068" s="6">
        <f t="shared" si="193"/>
        <v>67.260000000000005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41845</v>
      </c>
      <c r="T2068" s="10">
        <f t="shared" si="197"/>
        <v>41875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127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42116</v>
      </c>
      <c r="T2069" s="10">
        <f t="shared" si="197"/>
        <v>42149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</v>
      </c>
      <c r="P2070" s="6">
        <f t="shared" si="193"/>
        <v>346.13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42634</v>
      </c>
      <c r="T2070" s="10">
        <f t="shared" si="197"/>
        <v>42664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</v>
      </c>
      <c r="P2071" s="6">
        <f t="shared" si="193"/>
        <v>244.12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42341</v>
      </c>
      <c r="T2071" s="10">
        <f t="shared" si="197"/>
        <v>42372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</v>
      </c>
      <c r="P2072" s="6">
        <f t="shared" si="193"/>
        <v>259.25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42520</v>
      </c>
      <c r="T2072" s="10">
        <f t="shared" si="197"/>
        <v>42550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281</v>
      </c>
      <c r="P2073" s="6">
        <f t="shared" si="193"/>
        <v>201.96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</v>
      </c>
      <c r="T2073" s="10">
        <f t="shared" si="197"/>
        <v>42645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111</v>
      </c>
      <c r="P2074" s="6">
        <f t="shared" si="193"/>
        <v>226.21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42468</v>
      </c>
      <c r="T2074" s="10">
        <f t="shared" si="197"/>
        <v>42498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153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42088</v>
      </c>
      <c r="T2075" s="10">
        <f t="shared" si="197"/>
        <v>42133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103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42467</v>
      </c>
      <c r="T2076" s="10">
        <f t="shared" si="197"/>
        <v>42497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</v>
      </c>
      <c r="P2077" s="6">
        <f t="shared" si="193"/>
        <v>20.47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41451</v>
      </c>
      <c r="T2077" s="10">
        <f t="shared" si="197"/>
        <v>41481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</v>
      </c>
      <c r="P2078" s="6">
        <f t="shared" si="193"/>
        <v>116.35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41804</v>
      </c>
      <c r="T2078" s="10">
        <f t="shared" si="197"/>
        <v>41844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116</v>
      </c>
      <c r="P2079" s="6">
        <f t="shared" si="193"/>
        <v>307.2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</v>
      </c>
      <c r="T2079" s="10">
        <f t="shared" si="197"/>
        <v>42161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</v>
      </c>
      <c r="P2080" s="6">
        <f t="shared" si="193"/>
        <v>546.69000000000005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42693</v>
      </c>
      <c r="T2080" s="10">
        <f t="shared" si="197"/>
        <v>42723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</v>
      </c>
      <c r="P2081" s="6">
        <f t="shared" si="193"/>
        <v>47.47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42151</v>
      </c>
      <c r="T2081" s="10">
        <f t="shared" si="197"/>
        <v>42181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508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42290</v>
      </c>
      <c r="T2082" s="10">
        <f t="shared" si="197"/>
        <v>42320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115</v>
      </c>
      <c r="P2083" s="6">
        <f t="shared" si="193"/>
        <v>72.91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</v>
      </c>
      <c r="T2083" s="10">
        <f t="shared" si="197"/>
        <v>41045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111</v>
      </c>
      <c r="P2084" s="6">
        <f t="shared" si="193"/>
        <v>43.71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</v>
      </c>
      <c r="T2084" s="10">
        <f t="shared" si="197"/>
        <v>40871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41035</v>
      </c>
      <c r="T2085" s="10">
        <f t="shared" si="197"/>
        <v>41065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</v>
      </c>
      <c r="P2086" s="6">
        <f t="shared" si="193"/>
        <v>70.650000000000006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41732</v>
      </c>
      <c r="T2086" s="10">
        <f t="shared" si="197"/>
        <v>41763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124</v>
      </c>
      <c r="P2087" s="6">
        <f t="shared" si="193"/>
        <v>89.3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41076</v>
      </c>
      <c r="T2087" s="10">
        <f t="shared" si="197"/>
        <v>41106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101</v>
      </c>
      <c r="P2088" s="6">
        <f t="shared" si="193"/>
        <v>115.09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40861</v>
      </c>
      <c r="T2088" s="10">
        <f t="shared" si="197"/>
        <v>40891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</v>
      </c>
      <c r="T2089" s="10">
        <f t="shared" si="197"/>
        <v>40794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116</v>
      </c>
      <c r="P2090" s="6">
        <f t="shared" si="193"/>
        <v>46.2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40396</v>
      </c>
      <c r="T2090" s="10">
        <f t="shared" si="197"/>
        <v>40432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</v>
      </c>
      <c r="P2091" s="6">
        <f t="shared" si="193"/>
        <v>48.55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</v>
      </c>
      <c r="T2091" s="10">
        <f t="shared" si="197"/>
        <v>41488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</v>
      </c>
      <c r="P2092" s="6">
        <f t="shared" si="193"/>
        <v>57.52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</v>
      </c>
      <c r="T2092" s="10">
        <f t="shared" si="197"/>
        <v>41329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</v>
      </c>
      <c r="P2093" s="6">
        <f t="shared" si="193"/>
        <v>88.15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</v>
      </c>
      <c r="T2093" s="10">
        <f t="shared" si="197"/>
        <v>40604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</v>
      </c>
      <c r="P2094" s="6">
        <f t="shared" si="193"/>
        <v>110.49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40764</v>
      </c>
      <c r="T2094" s="10">
        <f t="shared" si="197"/>
        <v>40824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</v>
      </c>
      <c r="P2095" s="6">
        <f t="shared" si="193"/>
        <v>66.83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41206</v>
      </c>
      <c r="T2095" s="10">
        <f t="shared" si="197"/>
        <v>41266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121</v>
      </c>
      <c r="P2096" s="6">
        <f t="shared" si="193"/>
        <v>58.6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</v>
      </c>
      <c r="T2096" s="10">
        <f t="shared" si="197"/>
        <v>40973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 s="6">
        <f t="shared" si="193"/>
        <v>113.64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40759</v>
      </c>
      <c r="T2097" s="10">
        <f t="shared" si="197"/>
        <v>40819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102</v>
      </c>
      <c r="P2098" s="6">
        <f t="shared" si="193"/>
        <v>43.57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41193</v>
      </c>
      <c r="T2098" s="10">
        <f t="shared" si="197"/>
        <v>41208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 s="6">
        <f t="shared" si="193"/>
        <v>78.95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40819</v>
      </c>
      <c r="T2099" s="10">
        <f t="shared" si="197"/>
        <v>40879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</v>
      </c>
      <c r="P2100" s="6">
        <f t="shared" si="193"/>
        <v>188.13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</v>
      </c>
      <c r="T2100" s="10">
        <f t="shared" si="197"/>
        <v>40976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</v>
      </c>
      <c r="P2101" s="6">
        <f t="shared" si="193"/>
        <v>63.03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42174</v>
      </c>
      <c r="T2101" s="10">
        <f t="shared" si="197"/>
        <v>42187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137</v>
      </c>
      <c r="P2102" s="6">
        <f t="shared" si="193"/>
        <v>30.37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41075</v>
      </c>
      <c r="T2102" s="10">
        <f t="shared" si="197"/>
        <v>41090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</v>
      </c>
      <c r="P2103" s="6">
        <f t="shared" si="193"/>
        <v>51.48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</v>
      </c>
      <c r="T2103" s="10">
        <f t="shared" si="197"/>
        <v>40952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 s="6">
        <f t="shared" si="193"/>
        <v>35.79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40639</v>
      </c>
      <c r="T2104" s="10">
        <f t="shared" si="197"/>
        <v>40669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</v>
      </c>
      <c r="P2105" s="6">
        <f t="shared" si="193"/>
        <v>98.82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41193</v>
      </c>
      <c r="T2105" s="10">
        <f t="shared" si="197"/>
        <v>41223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130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</v>
      </c>
      <c r="T2106" s="10">
        <f t="shared" si="197"/>
        <v>41425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 s="6">
        <f t="shared" si="193"/>
        <v>51.31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41952</v>
      </c>
      <c r="T2107" s="10">
        <f t="shared" si="197"/>
        <v>41964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</v>
      </c>
      <c r="P2108" s="6">
        <f t="shared" si="193"/>
        <v>53.52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</v>
      </c>
      <c r="T2108" s="10">
        <f t="shared" si="197"/>
        <v>41300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108</v>
      </c>
      <c r="P2109" s="6">
        <f t="shared" si="193"/>
        <v>37.15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41935</v>
      </c>
      <c r="T2109" s="10">
        <f t="shared" si="197"/>
        <v>41956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</v>
      </c>
      <c r="P2110" s="6">
        <f t="shared" si="193"/>
        <v>89.9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</v>
      </c>
      <c r="T2110" s="10">
        <f t="shared" si="197"/>
        <v>41162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107</v>
      </c>
      <c r="P2111" s="6">
        <f t="shared" si="193"/>
        <v>106.53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42161</v>
      </c>
      <c r="T2111" s="10">
        <f t="shared" si="197"/>
        <v>42191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</v>
      </c>
      <c r="P2112" s="6">
        <f t="shared" si="193"/>
        <v>52.82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41760</v>
      </c>
      <c r="T2112" s="10">
        <f t="shared" si="197"/>
        <v>41787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107</v>
      </c>
      <c r="P2113" s="6">
        <f t="shared" si="193"/>
        <v>54.62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</v>
      </c>
      <c r="T2113" s="10">
        <f t="shared" si="197"/>
        <v>40770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 s="6">
        <f t="shared" si="193"/>
        <v>27.27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41366</v>
      </c>
      <c r="T2114" s="10">
        <f t="shared" si="197"/>
        <v>41380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ROUND((E2115/D2115)*100,0)</f>
        <v>105</v>
      </c>
      <c r="P2115" s="6">
        <f t="shared" ref="P2115:P2178" si="199">ROUND(AVERAGE(E2115/L2115),2)</f>
        <v>68.599999999999994</v>
      </c>
      <c r="Q2115" t="str">
        <f t="shared" ref="Q2115:Q2178" si="200" xml:space="preserve"> LEFT(N2115,FIND("/",N2115)-1)</f>
        <v>music</v>
      </c>
      <c r="R2115" t="str">
        <f t="shared" ref="R2115:R2178" si="201" xml:space="preserve"> RIGHT(N2115,LEN(N2115)-FIND("/",N2115))</f>
        <v>indie rock</v>
      </c>
      <c r="S2115" s="10">
        <f t="shared" ref="S2115:S2178" si="202">ROUND((((J2115/60)/60)/24)+DATE(1970,1,1),0)</f>
        <v>41871</v>
      </c>
      <c r="T2115" s="10">
        <f t="shared" ref="T2115:T2178" si="203">ROUND((((I2115/60)/60)/24)+DATE(1970,1,1),0)</f>
        <v>41906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105</v>
      </c>
      <c r="P2116" s="6">
        <f t="shared" si="199"/>
        <v>35.61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40459</v>
      </c>
      <c r="T2116" s="10">
        <f t="shared" si="203"/>
        <v>40521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226</v>
      </c>
      <c r="P2117" s="6">
        <f t="shared" si="199"/>
        <v>94.03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</v>
      </c>
      <c r="T2117" s="10">
        <f t="shared" si="203"/>
        <v>40594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101</v>
      </c>
      <c r="P2118" s="6">
        <f t="shared" si="199"/>
        <v>526.46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41137</v>
      </c>
      <c r="T2118" s="10">
        <f t="shared" si="203"/>
        <v>41185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148</v>
      </c>
      <c r="P2119" s="6">
        <f t="shared" si="199"/>
        <v>50.66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</v>
      </c>
      <c r="T2119" s="10">
        <f t="shared" si="203"/>
        <v>42304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135</v>
      </c>
      <c r="P2120" s="6">
        <f t="shared" si="199"/>
        <v>79.180000000000007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40719</v>
      </c>
      <c r="T2120" s="10">
        <f t="shared" si="203"/>
        <v>40749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101</v>
      </c>
      <c r="P2121" s="6">
        <f t="shared" si="199"/>
        <v>91.59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</v>
      </c>
      <c r="T2121" s="10">
        <f t="shared" si="203"/>
        <v>41137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101</v>
      </c>
      <c r="P2122" s="6">
        <f t="shared" si="199"/>
        <v>116.96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41592</v>
      </c>
      <c r="T2122" s="10">
        <f t="shared" si="203"/>
        <v>41641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1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42717</v>
      </c>
      <c r="T2123" s="10">
        <f t="shared" si="203"/>
        <v>42747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</v>
      </c>
      <c r="P2124" s="6">
        <f t="shared" si="199"/>
        <v>103.33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</v>
      </c>
      <c r="T2124" s="10">
        <f t="shared" si="203"/>
        <v>42742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</v>
      </c>
      <c r="T2125" s="10">
        <f t="shared" si="203"/>
        <v>40252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</v>
      </c>
      <c r="T2126" s="10">
        <f t="shared" si="203"/>
        <v>40512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</v>
      </c>
      <c r="P2127" s="6">
        <f t="shared" si="199"/>
        <v>31.56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</v>
      </c>
      <c r="T2127" s="10">
        <f t="shared" si="203"/>
        <v>42221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41952</v>
      </c>
      <c r="T2128" s="10">
        <f t="shared" si="203"/>
        <v>41982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29</v>
      </c>
      <c r="P2129" s="6">
        <f t="shared" si="199"/>
        <v>34.22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42046</v>
      </c>
      <c r="T2129" s="10">
        <f t="shared" si="203"/>
        <v>42075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41844</v>
      </c>
      <c r="T2130" s="10">
        <f t="shared" si="203"/>
        <v>41904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12</v>
      </c>
      <c r="P2131" s="6">
        <f t="shared" si="199"/>
        <v>19.670000000000002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</v>
      </c>
      <c r="T2131" s="10">
        <f t="shared" si="203"/>
        <v>42439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</v>
      </c>
      <c r="T2132" s="10">
        <f t="shared" si="203"/>
        <v>41867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 s="6">
        <f t="shared" si="199"/>
        <v>8.33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</v>
      </c>
      <c r="T2133" s="10">
        <f t="shared" si="203"/>
        <v>42197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</v>
      </c>
      <c r="P2134" s="6">
        <f t="shared" si="199"/>
        <v>21.34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</v>
      </c>
      <c r="T2134" s="10">
        <f t="shared" si="203"/>
        <v>41673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2</v>
      </c>
      <c r="P2135" s="6">
        <f t="shared" si="199"/>
        <v>5.33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</v>
      </c>
      <c r="T2135" s="10">
        <f t="shared" si="203"/>
        <v>40657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2</v>
      </c>
      <c r="P2136" s="6">
        <f t="shared" si="199"/>
        <v>34.67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41362</v>
      </c>
      <c r="T2136" s="10">
        <f t="shared" si="203"/>
        <v>41392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10</v>
      </c>
      <c r="P2137" s="6">
        <f t="shared" si="199"/>
        <v>21.73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41157</v>
      </c>
      <c r="T2137" s="10">
        <f t="shared" si="203"/>
        <v>41187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0</v>
      </c>
      <c r="P2138" s="6">
        <f t="shared" si="199"/>
        <v>11.92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41537</v>
      </c>
      <c r="T2138" s="10">
        <f t="shared" si="203"/>
        <v>41567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</v>
      </c>
      <c r="P2139" s="6">
        <f t="shared" si="199"/>
        <v>26.6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41949</v>
      </c>
      <c r="T2139" s="10">
        <f t="shared" si="203"/>
        <v>41979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13</v>
      </c>
      <c r="P2140" s="6">
        <f t="shared" si="199"/>
        <v>10.67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</v>
      </c>
      <c r="T2140" s="10">
        <f t="shared" si="203"/>
        <v>41587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</v>
      </c>
      <c r="P2141" s="6">
        <f t="shared" si="199"/>
        <v>29.04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42648</v>
      </c>
      <c r="T2141" s="10">
        <f t="shared" si="203"/>
        <v>42678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</v>
      </c>
      <c r="P2142" s="6">
        <f t="shared" si="199"/>
        <v>50.91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41256</v>
      </c>
      <c r="T2142" s="10">
        <f t="shared" si="203"/>
        <v>41286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</v>
      </c>
      <c r="T2143" s="10">
        <f t="shared" si="203"/>
        <v>41957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6</v>
      </c>
      <c r="P2144" s="6">
        <f t="shared" si="199"/>
        <v>50.08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42341</v>
      </c>
      <c r="T2144" s="10">
        <f t="shared" si="203"/>
        <v>42369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40333</v>
      </c>
      <c r="T2145" s="10">
        <f t="shared" si="203"/>
        <v>40381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2</v>
      </c>
      <c r="P2146" s="6">
        <f t="shared" si="199"/>
        <v>25.29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41500</v>
      </c>
      <c r="T2146" s="10">
        <f t="shared" si="203"/>
        <v>41532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</v>
      </c>
      <c r="P2147" s="6">
        <f t="shared" si="199"/>
        <v>51.29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</v>
      </c>
      <c r="T2147" s="10">
        <f t="shared" si="203"/>
        <v>41605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42398</v>
      </c>
      <c r="T2148" s="10">
        <f t="shared" si="203"/>
        <v>42412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1</v>
      </c>
      <c r="P2149" s="6">
        <f t="shared" si="199"/>
        <v>49.38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</v>
      </c>
      <c r="T2149" s="10">
        <f t="shared" si="203"/>
        <v>41959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42067</v>
      </c>
      <c r="T2150" s="10">
        <f t="shared" si="203"/>
        <v>42097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</v>
      </c>
      <c r="T2151" s="10">
        <f t="shared" si="203"/>
        <v>40390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1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</v>
      </c>
      <c r="T2152" s="10">
        <f t="shared" si="203"/>
        <v>42564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</v>
      </c>
      <c r="P2153" s="6">
        <f t="shared" si="199"/>
        <v>19.670000000000002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42521</v>
      </c>
      <c r="T2153" s="10">
        <f t="shared" si="203"/>
        <v>42551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41684</v>
      </c>
      <c r="T2154" s="10">
        <f t="shared" si="203"/>
        <v>41714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0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41975</v>
      </c>
      <c r="T2155" s="10">
        <f t="shared" si="203"/>
        <v>42014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1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41648</v>
      </c>
      <c r="T2156" s="10">
        <f t="shared" si="203"/>
        <v>41668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42431</v>
      </c>
      <c r="T2157" s="10">
        <f t="shared" si="203"/>
        <v>42461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3</v>
      </c>
      <c r="P2158" s="6">
        <f t="shared" si="199"/>
        <v>17.989999999999998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41489</v>
      </c>
      <c r="T2158" s="10">
        <f t="shared" si="203"/>
        <v>41534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</v>
      </c>
      <c r="P2159" s="6">
        <f t="shared" si="199"/>
        <v>370.95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42695</v>
      </c>
      <c r="T2159" s="10">
        <f t="shared" si="203"/>
        <v>42727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7</v>
      </c>
      <c r="P2160" s="6">
        <f t="shared" si="199"/>
        <v>63.57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41265</v>
      </c>
      <c r="T2160" s="10">
        <f t="shared" si="203"/>
        <v>41310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1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40711</v>
      </c>
      <c r="T2161" s="10">
        <f t="shared" si="203"/>
        <v>40741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1</v>
      </c>
      <c r="P2162" s="6">
        <f t="shared" si="199"/>
        <v>5.31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41019</v>
      </c>
      <c r="T2162" s="10">
        <f t="shared" si="203"/>
        <v>41049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116</v>
      </c>
      <c r="P2163" s="6">
        <f t="shared" si="199"/>
        <v>35.619999999999997</v>
      </c>
      <c r="Q2163" t="str">
        <f t="shared" si="200"/>
        <v>music</v>
      </c>
      <c r="R2163" t="str">
        <f t="shared" si="201"/>
        <v>rock</v>
      </c>
      <c r="S2163" s="10">
        <f t="shared" si="202"/>
        <v>42241</v>
      </c>
      <c r="T2163" s="10">
        <f t="shared" si="203"/>
        <v>42271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</v>
      </c>
      <c r="P2164" s="6">
        <f t="shared" si="199"/>
        <v>87.1</v>
      </c>
      <c r="Q2164" t="str">
        <f t="shared" si="200"/>
        <v>music</v>
      </c>
      <c r="R2164" t="str">
        <f t="shared" si="201"/>
        <v>rock</v>
      </c>
      <c r="S2164" s="10">
        <f t="shared" si="202"/>
        <v>41814</v>
      </c>
      <c r="T2164" s="10">
        <f t="shared" si="203"/>
        <v>41845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</v>
      </c>
      <c r="P2165" s="6">
        <f t="shared" si="199"/>
        <v>75.11</v>
      </c>
      <c r="Q2165" t="str">
        <f t="shared" si="200"/>
        <v>music</v>
      </c>
      <c r="R2165" t="str">
        <f t="shared" si="201"/>
        <v>rock</v>
      </c>
      <c r="S2165" s="10">
        <f t="shared" si="202"/>
        <v>42112</v>
      </c>
      <c r="T2165" s="10">
        <f t="shared" si="203"/>
        <v>42163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103</v>
      </c>
      <c r="P2166" s="6">
        <f t="shared" si="199"/>
        <v>68.010000000000005</v>
      </c>
      <c r="Q2166" t="str">
        <f t="shared" si="200"/>
        <v>music</v>
      </c>
      <c r="R2166" t="str">
        <f t="shared" si="201"/>
        <v>rock</v>
      </c>
      <c r="S2166" s="10">
        <f t="shared" si="202"/>
        <v>42516</v>
      </c>
      <c r="T2166" s="10">
        <f t="shared" si="203"/>
        <v>42546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139</v>
      </c>
      <c r="P2167" s="6">
        <f t="shared" si="199"/>
        <v>29.62</v>
      </c>
      <c r="Q2167" t="str">
        <f t="shared" si="200"/>
        <v>music</v>
      </c>
      <c r="R2167" t="str">
        <f t="shared" si="201"/>
        <v>rock</v>
      </c>
      <c r="S2167" s="10">
        <f t="shared" si="202"/>
        <v>42439</v>
      </c>
      <c r="T2167" s="10">
        <f t="shared" si="203"/>
        <v>42469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147</v>
      </c>
      <c r="P2168" s="6">
        <f t="shared" si="199"/>
        <v>91.63</v>
      </c>
      <c r="Q2168" t="str">
        <f t="shared" si="200"/>
        <v>music</v>
      </c>
      <c r="R2168" t="str">
        <f t="shared" si="201"/>
        <v>rock</v>
      </c>
      <c r="S2168" s="10">
        <f t="shared" si="202"/>
        <v>41934</v>
      </c>
      <c r="T2168" s="10">
        <f t="shared" si="203"/>
        <v>41979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</v>
      </c>
      <c r="T2169" s="10">
        <f t="shared" si="203"/>
        <v>41167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122</v>
      </c>
      <c r="P2170" s="6">
        <f t="shared" si="199"/>
        <v>64.37</v>
      </c>
      <c r="Q2170" t="str">
        <f t="shared" si="200"/>
        <v>music</v>
      </c>
      <c r="R2170" t="str">
        <f t="shared" si="201"/>
        <v>rock</v>
      </c>
      <c r="S2170" s="10">
        <f t="shared" si="202"/>
        <v>42746</v>
      </c>
      <c r="T2170" s="10">
        <f t="shared" si="203"/>
        <v>42776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 s="6">
        <f t="shared" si="199"/>
        <v>21.86</v>
      </c>
      <c r="Q2171" t="str">
        <f t="shared" si="200"/>
        <v>music</v>
      </c>
      <c r="R2171" t="str">
        <f t="shared" si="201"/>
        <v>rock</v>
      </c>
      <c r="S2171" s="10">
        <f t="shared" si="202"/>
        <v>42794</v>
      </c>
      <c r="T2171" s="10">
        <f t="shared" si="203"/>
        <v>42797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181</v>
      </c>
      <c r="P2172" s="6">
        <f t="shared" si="199"/>
        <v>33.32</v>
      </c>
      <c r="Q2172" t="str">
        <f t="shared" si="200"/>
        <v>music</v>
      </c>
      <c r="R2172" t="str">
        <f t="shared" si="201"/>
        <v>rock</v>
      </c>
      <c r="S2172" s="10">
        <f t="shared" si="202"/>
        <v>42199</v>
      </c>
      <c r="T2172" s="10">
        <f t="shared" si="203"/>
        <v>42239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</v>
      </c>
      <c r="P2173" s="6">
        <f t="shared" si="199"/>
        <v>90.28</v>
      </c>
      <c r="Q2173" t="str">
        <f t="shared" si="200"/>
        <v>music</v>
      </c>
      <c r="R2173" t="str">
        <f t="shared" si="201"/>
        <v>rock</v>
      </c>
      <c r="S2173" s="10">
        <f t="shared" si="202"/>
        <v>42142</v>
      </c>
      <c r="T2173" s="10">
        <f t="shared" si="203"/>
        <v>42177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 s="6">
        <f t="shared" si="199"/>
        <v>76.92</v>
      </c>
      <c r="Q2174" t="str">
        <f t="shared" si="200"/>
        <v>music</v>
      </c>
      <c r="R2174" t="str">
        <f t="shared" si="201"/>
        <v>rock</v>
      </c>
      <c r="S2174" s="10">
        <f t="shared" si="202"/>
        <v>42083</v>
      </c>
      <c r="T2174" s="10">
        <f t="shared" si="203"/>
        <v>42113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127</v>
      </c>
      <c r="P2175" s="6">
        <f t="shared" si="199"/>
        <v>59.23</v>
      </c>
      <c r="Q2175" t="str">
        <f t="shared" si="200"/>
        <v>music</v>
      </c>
      <c r="R2175" t="str">
        <f t="shared" si="201"/>
        <v>rock</v>
      </c>
      <c r="S2175" s="10">
        <f t="shared" si="202"/>
        <v>41496</v>
      </c>
      <c r="T2175" s="10">
        <f t="shared" si="203"/>
        <v>41527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103</v>
      </c>
      <c r="P2176" s="6">
        <f t="shared" si="199"/>
        <v>65.38</v>
      </c>
      <c r="Q2176" t="str">
        <f t="shared" si="200"/>
        <v>music</v>
      </c>
      <c r="R2176" t="str">
        <f t="shared" si="201"/>
        <v>rock</v>
      </c>
      <c r="S2176" s="10">
        <f t="shared" si="202"/>
        <v>42466</v>
      </c>
      <c r="T2176" s="10">
        <f t="shared" si="203"/>
        <v>42496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 s="6">
        <f t="shared" si="199"/>
        <v>67.31</v>
      </c>
      <c r="Q2177" t="str">
        <f t="shared" si="200"/>
        <v>music</v>
      </c>
      <c r="R2177" t="str">
        <f t="shared" si="201"/>
        <v>rock</v>
      </c>
      <c r="S2177" s="10">
        <f t="shared" si="202"/>
        <v>42565</v>
      </c>
      <c r="T2177" s="10">
        <f t="shared" si="203"/>
        <v>42572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</v>
      </c>
      <c r="P2178" s="6">
        <f t="shared" si="199"/>
        <v>88.75</v>
      </c>
      <c r="Q2178" t="str">
        <f t="shared" si="200"/>
        <v>music</v>
      </c>
      <c r="R2178" t="str">
        <f t="shared" si="201"/>
        <v>rock</v>
      </c>
      <c r="S2178" s="10">
        <f t="shared" si="202"/>
        <v>42097</v>
      </c>
      <c r="T2178" s="10">
        <f t="shared" si="203"/>
        <v>42127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ROUND((E2179/D2179)*100,0)</f>
        <v>100</v>
      </c>
      <c r="P2179" s="6">
        <f t="shared" ref="P2179:P2242" si="205">ROUND(AVERAGE(E2179/L2179),2)</f>
        <v>65.87</v>
      </c>
      <c r="Q2179" t="str">
        <f t="shared" ref="Q2179:Q2242" si="206" xml:space="preserve"> LEFT(N2179,FIND("/",N2179)-1)</f>
        <v>music</v>
      </c>
      <c r="R2179" t="str">
        <f t="shared" ref="R2179:R2242" si="207" xml:space="preserve"> RIGHT(N2179,LEN(N2179)-FIND("/",N2179))</f>
        <v>rock</v>
      </c>
      <c r="S2179" s="10">
        <f t="shared" ref="S2179:S2242" si="208">ROUND((((J2179/60)/60)/24)+DATE(1970,1,1),0)</f>
        <v>42502</v>
      </c>
      <c r="T2179" s="10">
        <f t="shared" ref="T2179:T2242" si="209">ROUND((((I2179/60)/60)/24)+DATE(1970,1,1),0)</f>
        <v>42527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139</v>
      </c>
      <c r="P2180" s="6">
        <f t="shared" si="205"/>
        <v>40.35</v>
      </c>
      <c r="Q2180" t="str">
        <f t="shared" si="206"/>
        <v>music</v>
      </c>
      <c r="R2180" t="str">
        <f t="shared" si="207"/>
        <v>rock</v>
      </c>
      <c r="S2180" s="10">
        <f t="shared" si="208"/>
        <v>42724</v>
      </c>
      <c r="T2180" s="10">
        <f t="shared" si="209"/>
        <v>42754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</v>
      </c>
      <c r="P2181" s="6">
        <f t="shared" si="205"/>
        <v>76.86</v>
      </c>
      <c r="Q2181" t="str">
        <f t="shared" si="206"/>
        <v>music</v>
      </c>
      <c r="R2181" t="str">
        <f t="shared" si="207"/>
        <v>rock</v>
      </c>
      <c r="S2181" s="10">
        <f t="shared" si="208"/>
        <v>42075</v>
      </c>
      <c r="T2181" s="10">
        <f t="shared" si="209"/>
        <v>42105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</v>
      </c>
      <c r="P2182" s="6">
        <f t="shared" si="205"/>
        <v>68.709999999999994</v>
      </c>
      <c r="Q2182" t="str">
        <f t="shared" si="206"/>
        <v>music</v>
      </c>
      <c r="R2182" t="str">
        <f t="shared" si="207"/>
        <v>rock</v>
      </c>
      <c r="S2182" s="10">
        <f t="shared" si="208"/>
        <v>42280</v>
      </c>
      <c r="T2182" s="10">
        <f t="shared" si="209"/>
        <v>42322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</v>
      </c>
      <c r="P2183" s="6">
        <f t="shared" si="205"/>
        <v>57.77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</v>
      </c>
      <c r="T2183" s="10">
        <f t="shared" si="209"/>
        <v>42787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</v>
      </c>
      <c r="P2184" s="6">
        <f t="shared" si="205"/>
        <v>44.17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41880</v>
      </c>
      <c r="T2184" s="10">
        <f t="shared" si="209"/>
        <v>41915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</v>
      </c>
      <c r="P2185" s="6">
        <f t="shared" si="205"/>
        <v>31.57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</v>
      </c>
      <c r="T2185" s="10">
        <f t="shared" si="209"/>
        <v>42775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285</v>
      </c>
      <c r="P2186" s="6">
        <f t="shared" si="205"/>
        <v>107.05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42381</v>
      </c>
      <c r="T2186" s="10">
        <f t="shared" si="209"/>
        <v>42395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1857</v>
      </c>
      <c r="P2187" s="6">
        <f t="shared" si="205"/>
        <v>149.03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</v>
      </c>
      <c r="T2187" s="10">
        <f t="shared" si="209"/>
        <v>41359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110</v>
      </c>
      <c r="P2188" s="6">
        <f t="shared" si="205"/>
        <v>55.96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42584</v>
      </c>
      <c r="T2188" s="10">
        <f t="shared" si="209"/>
        <v>42620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1015</v>
      </c>
      <c r="P2189" s="6">
        <f t="shared" si="205"/>
        <v>56.97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</v>
      </c>
      <c r="T2189" s="10">
        <f t="shared" si="209"/>
        <v>42097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</v>
      </c>
      <c r="P2190" s="6">
        <f t="shared" si="205"/>
        <v>44.06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42634</v>
      </c>
      <c r="T2190" s="10">
        <f t="shared" si="209"/>
        <v>42669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</v>
      </c>
      <c r="P2191" s="6">
        <f t="shared" si="205"/>
        <v>68.63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42468</v>
      </c>
      <c r="T2191" s="10">
        <f t="shared" si="209"/>
        <v>42482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185</v>
      </c>
      <c r="P2192" s="6">
        <f t="shared" si="205"/>
        <v>65.319999999999993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42418</v>
      </c>
      <c r="T2192" s="10">
        <f t="shared" si="209"/>
        <v>42452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120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42769</v>
      </c>
      <c r="T2193" s="10">
        <f t="shared" si="209"/>
        <v>42781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</v>
      </c>
      <c r="P2194" s="6">
        <f t="shared" si="205"/>
        <v>40.07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42692</v>
      </c>
      <c r="T2194" s="10">
        <f t="shared" si="209"/>
        <v>42720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</v>
      </c>
      <c r="P2195" s="6">
        <f t="shared" si="205"/>
        <v>75.650000000000006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</v>
      </c>
      <c r="T2195" s="10">
        <f t="shared" si="209"/>
        <v>42695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</v>
      </c>
      <c r="P2196" s="6">
        <f t="shared" si="205"/>
        <v>61.2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42426</v>
      </c>
      <c r="T2196" s="10">
        <f t="shared" si="209"/>
        <v>42456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</v>
      </c>
      <c r="P2197" s="6">
        <f t="shared" si="205"/>
        <v>48.13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42198</v>
      </c>
      <c r="T2197" s="10">
        <f t="shared" si="209"/>
        <v>42228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114</v>
      </c>
      <c r="P2198" s="6">
        <f t="shared" si="205"/>
        <v>68.11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</v>
      </c>
      <c r="T2198" s="10">
        <f t="shared" si="209"/>
        <v>42706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</v>
      </c>
      <c r="P2199" s="6">
        <f t="shared" si="205"/>
        <v>65.89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42034</v>
      </c>
      <c r="T2199" s="10">
        <f t="shared" si="209"/>
        <v>42064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133</v>
      </c>
      <c r="P2200" s="6">
        <f t="shared" si="205"/>
        <v>81.650000000000006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42293</v>
      </c>
      <c r="T2200" s="10">
        <f t="shared" si="209"/>
        <v>42323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147</v>
      </c>
      <c r="P2201" s="6">
        <f t="shared" si="205"/>
        <v>52.7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</v>
      </c>
      <c r="T2201" s="10">
        <f t="shared" si="209"/>
        <v>42292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</v>
      </c>
      <c r="P2202" s="6">
        <f t="shared" si="205"/>
        <v>41.23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42164</v>
      </c>
      <c r="T2202" s="10">
        <f t="shared" si="209"/>
        <v>42191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383</v>
      </c>
      <c r="P2203" s="6">
        <f t="shared" si="205"/>
        <v>15.04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41277</v>
      </c>
      <c r="T2203" s="10">
        <f t="shared" si="209"/>
        <v>41291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</v>
      </c>
      <c r="P2204" s="6">
        <f t="shared" si="205"/>
        <v>39.07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41185</v>
      </c>
      <c r="T2204" s="10">
        <f t="shared" si="209"/>
        <v>41215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110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42242</v>
      </c>
      <c r="T2205" s="10">
        <f t="shared" si="209"/>
        <v>42272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133</v>
      </c>
      <c r="P2206" s="6">
        <f t="shared" si="205"/>
        <v>27.3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</v>
      </c>
      <c r="T2206" s="10">
        <f t="shared" si="209"/>
        <v>41342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 s="6">
        <f t="shared" si="205"/>
        <v>42.22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41032</v>
      </c>
      <c r="T2207" s="10">
        <f t="shared" si="209"/>
        <v>41062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103</v>
      </c>
      <c r="P2208" s="6">
        <f t="shared" si="205"/>
        <v>33.24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</v>
      </c>
      <c r="T2208" s="10">
        <f t="shared" si="209"/>
        <v>41015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 s="6">
        <f t="shared" si="205"/>
        <v>285.70999999999998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</v>
      </c>
      <c r="T2209" s="10">
        <f t="shared" si="209"/>
        <v>41594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102</v>
      </c>
      <c r="P2210" s="6">
        <f t="shared" si="205"/>
        <v>42.33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40947</v>
      </c>
      <c r="T2210" s="10">
        <f t="shared" si="209"/>
        <v>41006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151</v>
      </c>
      <c r="P2211" s="6">
        <f t="shared" si="205"/>
        <v>50.27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</v>
      </c>
      <c r="T2211" s="10">
        <f t="shared" si="209"/>
        <v>41744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</v>
      </c>
      <c r="P2212" s="6">
        <f t="shared" si="205"/>
        <v>61.9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</v>
      </c>
      <c r="T2212" s="10">
        <f t="shared" si="209"/>
        <v>41014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41717</v>
      </c>
      <c r="T2213" s="10">
        <f t="shared" si="209"/>
        <v>41739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</v>
      </c>
      <c r="P2214" s="6">
        <f t="shared" si="205"/>
        <v>55.8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41549</v>
      </c>
      <c r="T2214" s="10">
        <f t="shared" si="209"/>
        <v>41582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42110</v>
      </c>
      <c r="T2215" s="10">
        <f t="shared" si="209"/>
        <v>42140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293</v>
      </c>
      <c r="P2216" s="6">
        <f t="shared" si="205"/>
        <v>73.13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41647</v>
      </c>
      <c r="T2216" s="10">
        <f t="shared" si="209"/>
        <v>41677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</v>
      </c>
      <c r="P2217" s="6">
        <f t="shared" si="205"/>
        <v>26.06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40959</v>
      </c>
      <c r="T2217" s="10">
        <f t="shared" si="209"/>
        <v>40981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106</v>
      </c>
      <c r="P2218" s="6">
        <f t="shared" si="205"/>
        <v>22.64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42195</v>
      </c>
      <c r="T2218" s="10">
        <f t="shared" si="209"/>
        <v>42209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</v>
      </c>
      <c r="P2219" s="6">
        <f t="shared" si="205"/>
        <v>47.22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42300</v>
      </c>
      <c r="T2219" s="10">
        <f t="shared" si="209"/>
        <v>42310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123</v>
      </c>
      <c r="P2220" s="6">
        <f t="shared" si="205"/>
        <v>32.32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41128</v>
      </c>
      <c r="T2220" s="10">
        <f t="shared" si="209"/>
        <v>41150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102</v>
      </c>
      <c r="P2221" s="6">
        <f t="shared" si="205"/>
        <v>53.42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42206</v>
      </c>
      <c r="T2221" s="10">
        <f t="shared" si="209"/>
        <v>42236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</v>
      </c>
      <c r="P2222" s="6">
        <f t="shared" si="205"/>
        <v>51.3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</v>
      </c>
      <c r="T2222" s="10">
        <f t="shared" si="209"/>
        <v>41482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</v>
      </c>
      <c r="P2223" s="6">
        <f t="shared" si="205"/>
        <v>37.200000000000003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42453</v>
      </c>
      <c r="T2223" s="10">
        <f t="shared" si="209"/>
        <v>42483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163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40907</v>
      </c>
      <c r="T2224" s="10">
        <f t="shared" si="209"/>
        <v>40937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106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42153</v>
      </c>
      <c r="T2225" s="10">
        <f t="shared" si="209"/>
        <v>42183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</v>
      </c>
      <c r="P2226" s="6">
        <f t="shared" si="205"/>
        <v>82.15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42645</v>
      </c>
      <c r="T2226" s="10">
        <f t="shared" si="209"/>
        <v>42673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945</v>
      </c>
      <c r="P2227" s="6">
        <f t="shared" si="205"/>
        <v>164.8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41874</v>
      </c>
      <c r="T2227" s="10">
        <f t="shared" si="209"/>
        <v>41904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</v>
      </c>
      <c r="P2228" s="6">
        <f t="shared" si="205"/>
        <v>60.82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42382</v>
      </c>
      <c r="T2228" s="10">
        <f t="shared" si="209"/>
        <v>42412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</v>
      </c>
      <c r="P2229" s="6">
        <f t="shared" si="205"/>
        <v>67.97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41562</v>
      </c>
      <c r="T2229" s="10">
        <f t="shared" si="209"/>
        <v>41592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</v>
      </c>
      <c r="P2230" s="6">
        <f t="shared" si="205"/>
        <v>81.56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</v>
      </c>
      <c r="T2230" s="10">
        <f t="shared" si="209"/>
        <v>42232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</v>
      </c>
      <c r="P2231" s="6">
        <f t="shared" si="205"/>
        <v>25.43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41485</v>
      </c>
      <c r="T2231" s="10">
        <f t="shared" si="209"/>
        <v>41520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126</v>
      </c>
      <c r="P2232" s="6">
        <f t="shared" si="205"/>
        <v>21.5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41725</v>
      </c>
      <c r="T2232" s="10">
        <f t="shared" si="209"/>
        <v>41755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</v>
      </c>
      <c r="P2233" s="6">
        <f t="shared" si="205"/>
        <v>27.23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41424</v>
      </c>
      <c r="T2233" s="10">
        <f t="shared" si="209"/>
        <v>41450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496</v>
      </c>
      <c r="P2234" s="6">
        <f t="shared" si="205"/>
        <v>25.09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41807</v>
      </c>
      <c r="T2234" s="10">
        <f t="shared" si="209"/>
        <v>41839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</v>
      </c>
      <c r="P2235" s="6">
        <f t="shared" si="205"/>
        <v>21.23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</v>
      </c>
      <c r="T2235" s="10">
        <f t="shared" si="209"/>
        <v>42352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 s="6">
        <f t="shared" si="205"/>
        <v>41.61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42711</v>
      </c>
      <c r="T2236" s="10">
        <f t="shared" si="209"/>
        <v>42741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</v>
      </c>
      <c r="P2237" s="6">
        <f t="shared" si="205"/>
        <v>135.59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</v>
      </c>
      <c r="T2237" s="10">
        <f t="shared" si="209"/>
        <v>42092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</v>
      </c>
      <c r="P2238" s="6">
        <f t="shared" si="205"/>
        <v>22.12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42372</v>
      </c>
      <c r="T2238" s="10">
        <f t="shared" si="209"/>
        <v>42402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353</v>
      </c>
      <c r="P2239" s="6">
        <f t="shared" si="205"/>
        <v>64.63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</v>
      </c>
      <c r="T2239" s="10">
        <f t="shared" si="209"/>
        <v>41955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</v>
      </c>
      <c r="P2240" s="6">
        <f t="shared" si="205"/>
        <v>69.569999999999993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42775</v>
      </c>
      <c r="T2240" s="10">
        <f t="shared" si="209"/>
        <v>42805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</v>
      </c>
      <c r="P2241" s="6">
        <f t="shared" si="205"/>
        <v>75.13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41573</v>
      </c>
      <c r="T2241" s="10">
        <f t="shared" si="209"/>
        <v>41609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271</v>
      </c>
      <c r="P2242" s="6">
        <f t="shared" si="205"/>
        <v>140.97999999999999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42453</v>
      </c>
      <c r="T2242" s="10">
        <f t="shared" si="209"/>
        <v>42483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ROUND((E2243/D2243)*100,0)</f>
        <v>806</v>
      </c>
      <c r="P2243" s="6">
        <f t="shared" ref="P2243:P2306" si="211">ROUND(AVERAGE(E2243/L2243),2)</f>
        <v>49.47</v>
      </c>
      <c r="Q2243" t="str">
        <f t="shared" ref="Q2243:Q2306" si="212" xml:space="preserve"> LEFT(N2243,FIND("/",N2243)-1)</f>
        <v>games</v>
      </c>
      <c r="R2243" t="str">
        <f t="shared" ref="R2243:R2306" si="213" xml:space="preserve"> RIGHT(N2243,LEN(N2243)-FIND("/",N2243))</f>
        <v>tabletop games</v>
      </c>
      <c r="S2243" s="10">
        <f t="shared" ref="S2243:S2306" si="214">ROUND((((J2243/60)/60)/24)+DATE(1970,1,1),0)</f>
        <v>42767</v>
      </c>
      <c r="T2243" s="10">
        <f t="shared" ref="T2243:T2306" si="215">ROUND((((I2243/60)/60)/24)+DATE(1970,1,1),0)</f>
        <v>42797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</v>
      </c>
      <c r="P2244" s="6">
        <f t="shared" si="211"/>
        <v>53.87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41570</v>
      </c>
      <c r="T2244" s="10">
        <f t="shared" si="215"/>
        <v>41605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 s="6">
        <f t="shared" si="211"/>
        <v>4.57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42801</v>
      </c>
      <c r="T2245" s="10">
        <f t="shared" si="215"/>
        <v>42807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</v>
      </c>
      <c r="P2246" s="6">
        <f t="shared" si="211"/>
        <v>65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42648</v>
      </c>
      <c r="T2246" s="10">
        <f t="shared" si="215"/>
        <v>42660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</v>
      </c>
      <c r="P2247" s="6">
        <f t="shared" si="211"/>
        <v>53.48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41661</v>
      </c>
      <c r="T2247" s="10">
        <f t="shared" si="215"/>
        <v>41692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</v>
      </c>
      <c r="P2248" s="6">
        <f t="shared" si="211"/>
        <v>43.91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42222</v>
      </c>
      <c r="T2248" s="10">
        <f t="shared" si="215"/>
        <v>42252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</v>
      </c>
      <c r="P2249" s="6">
        <f t="shared" si="211"/>
        <v>50.85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42201</v>
      </c>
      <c r="T2249" s="10">
        <f t="shared" si="215"/>
        <v>42215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</v>
      </c>
      <c r="P2250" s="6">
        <f t="shared" si="211"/>
        <v>58.63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42689</v>
      </c>
      <c r="T2250" s="10">
        <f t="shared" si="215"/>
        <v>42719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169</v>
      </c>
      <c r="P2251" s="6">
        <f t="shared" si="211"/>
        <v>32.82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41337</v>
      </c>
      <c r="T2251" s="10">
        <f t="shared" si="215"/>
        <v>41367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</v>
      </c>
      <c r="P2252" s="6">
        <f t="shared" si="211"/>
        <v>426.93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</v>
      </c>
      <c r="T2252" s="10">
        <f t="shared" si="215"/>
        <v>42707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</v>
      </c>
      <c r="P2253" s="6">
        <f t="shared" si="211"/>
        <v>23.81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</v>
      </c>
      <c r="T2253" s="10">
        <f t="shared" si="215"/>
        <v>41867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</v>
      </c>
      <c r="P2254" s="6">
        <f t="shared" si="211"/>
        <v>98.41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</v>
      </c>
      <c r="T2254" s="10">
        <f t="shared" si="215"/>
        <v>42588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113</v>
      </c>
      <c r="P2255" s="6">
        <f t="shared" si="211"/>
        <v>107.32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42297</v>
      </c>
      <c r="T2255" s="10">
        <f t="shared" si="215"/>
        <v>42327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460</v>
      </c>
      <c r="P2256" s="6">
        <f t="shared" si="211"/>
        <v>11.67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42753</v>
      </c>
      <c r="T2256" s="10">
        <f t="shared" si="215"/>
        <v>42760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287</v>
      </c>
      <c r="P2257" s="6">
        <f t="shared" si="211"/>
        <v>41.78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42468</v>
      </c>
      <c r="T2257" s="10">
        <f t="shared" si="215"/>
        <v>42498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</v>
      </c>
      <c r="T2258" s="10">
        <f t="shared" si="215"/>
        <v>42696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</v>
      </c>
      <c r="P2259" s="6">
        <f t="shared" si="211"/>
        <v>94.1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42506</v>
      </c>
      <c r="T2259" s="10">
        <f t="shared" si="215"/>
        <v>42541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147</v>
      </c>
      <c r="P2260" s="6">
        <f t="shared" si="211"/>
        <v>15.72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42137</v>
      </c>
      <c r="T2260" s="10">
        <f t="shared" si="215"/>
        <v>42167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</v>
      </c>
      <c r="P2261" s="6">
        <f t="shared" si="211"/>
        <v>90.64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42703</v>
      </c>
      <c r="T2261" s="10">
        <f t="shared" si="215"/>
        <v>42713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327</v>
      </c>
      <c r="P2262" s="6">
        <f t="shared" si="211"/>
        <v>97.3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</v>
      </c>
      <c r="T2262" s="10">
        <f t="shared" si="215"/>
        <v>41725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780</v>
      </c>
      <c r="P2263" s="6">
        <f t="shared" si="211"/>
        <v>37.119999999999997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42760</v>
      </c>
      <c r="T2263" s="10">
        <f t="shared" si="215"/>
        <v>42781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</v>
      </c>
      <c r="P2264" s="6">
        <f t="shared" si="211"/>
        <v>28.1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41927</v>
      </c>
      <c r="T2264" s="10">
        <f t="shared" si="215"/>
        <v>41961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116</v>
      </c>
      <c r="P2265" s="6">
        <f t="shared" si="211"/>
        <v>144.43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42015</v>
      </c>
      <c r="T2265" s="10">
        <f t="shared" si="215"/>
        <v>42036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</v>
      </c>
      <c r="P2266" s="6">
        <f t="shared" si="211"/>
        <v>24.27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42497</v>
      </c>
      <c r="T2266" s="10">
        <f t="shared" si="215"/>
        <v>42513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299</v>
      </c>
      <c r="P2267" s="6">
        <f t="shared" si="211"/>
        <v>35.119999999999997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42690</v>
      </c>
      <c r="T2267" s="10">
        <f t="shared" si="215"/>
        <v>42697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</v>
      </c>
      <c r="P2268" s="6">
        <f t="shared" si="211"/>
        <v>24.76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42470</v>
      </c>
      <c r="T2268" s="10">
        <f t="shared" si="215"/>
        <v>42487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381</v>
      </c>
      <c r="P2269" s="6">
        <f t="shared" si="211"/>
        <v>188.38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41969</v>
      </c>
      <c r="T2269" s="10">
        <f t="shared" si="215"/>
        <v>41994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103</v>
      </c>
      <c r="P2270" s="6">
        <f t="shared" si="211"/>
        <v>148.08000000000001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</v>
      </c>
      <c r="T2270" s="10">
        <f t="shared" si="215"/>
        <v>42806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1802</v>
      </c>
      <c r="P2271" s="6">
        <f t="shared" si="211"/>
        <v>49.93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42777</v>
      </c>
      <c r="T2271" s="10">
        <f t="shared" si="215"/>
        <v>42801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</v>
      </c>
      <c r="P2272" s="6">
        <f t="shared" si="211"/>
        <v>107.82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42726</v>
      </c>
      <c r="T2272" s="10">
        <f t="shared" si="215"/>
        <v>42746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</v>
      </c>
      <c r="P2273" s="6">
        <f t="shared" si="211"/>
        <v>42.63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</v>
      </c>
      <c r="T2273" s="10">
        <f t="shared" si="215"/>
        <v>42714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1357</v>
      </c>
      <c r="P2274" s="6">
        <f t="shared" si="211"/>
        <v>14.37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42316</v>
      </c>
      <c r="T2274" s="10">
        <f t="shared" si="215"/>
        <v>42346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</v>
      </c>
      <c r="P2275" s="6">
        <f t="shared" si="211"/>
        <v>37.479999999999997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42782</v>
      </c>
      <c r="T2275" s="10">
        <f t="shared" si="215"/>
        <v>42807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120</v>
      </c>
      <c r="P2276" s="6">
        <f t="shared" si="211"/>
        <v>30.2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41664</v>
      </c>
      <c r="T2276" s="10">
        <f t="shared" si="215"/>
        <v>41694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408</v>
      </c>
      <c r="P2277" s="6">
        <f t="shared" si="211"/>
        <v>33.549999999999997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41966</v>
      </c>
      <c r="T2277" s="10">
        <f t="shared" si="215"/>
        <v>41996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106</v>
      </c>
      <c r="P2278" s="6">
        <f t="shared" si="211"/>
        <v>64.75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41615</v>
      </c>
      <c r="T2278" s="10">
        <f t="shared" si="215"/>
        <v>41645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</v>
      </c>
      <c r="P2279" s="6">
        <f t="shared" si="211"/>
        <v>57.93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40937</v>
      </c>
      <c r="T2279" s="10">
        <f t="shared" si="215"/>
        <v>40967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271</v>
      </c>
      <c r="P2280" s="6">
        <f t="shared" si="211"/>
        <v>53.08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42339</v>
      </c>
      <c r="T2280" s="10">
        <f t="shared" si="215"/>
        <v>42373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154</v>
      </c>
      <c r="P2281" s="6">
        <f t="shared" si="211"/>
        <v>48.06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42021</v>
      </c>
      <c r="T2281" s="10">
        <f t="shared" si="215"/>
        <v>42039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404</v>
      </c>
      <c r="P2282" s="6">
        <f t="shared" si="211"/>
        <v>82.4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42235</v>
      </c>
      <c r="T2282" s="10">
        <f t="shared" si="215"/>
        <v>42265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 s="6">
        <f t="shared" si="211"/>
        <v>50.45</v>
      </c>
      <c r="Q2283" t="str">
        <f t="shared" si="212"/>
        <v>music</v>
      </c>
      <c r="R2283" t="str">
        <f t="shared" si="213"/>
        <v>rock</v>
      </c>
      <c r="S2283" s="10">
        <f t="shared" si="214"/>
        <v>40687</v>
      </c>
      <c r="T2283" s="10">
        <f t="shared" si="215"/>
        <v>40749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</v>
      </c>
      <c r="P2284" s="6">
        <f t="shared" si="211"/>
        <v>115.83</v>
      </c>
      <c r="Q2284" t="str">
        <f t="shared" si="212"/>
        <v>music</v>
      </c>
      <c r="R2284" t="str">
        <f t="shared" si="213"/>
        <v>rock</v>
      </c>
      <c r="S2284" s="10">
        <f t="shared" si="214"/>
        <v>42323</v>
      </c>
      <c r="T2284" s="10">
        <f t="shared" si="215"/>
        <v>42383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101</v>
      </c>
      <c r="P2285" s="6">
        <f t="shared" si="211"/>
        <v>63.03</v>
      </c>
      <c r="Q2285" t="str">
        <f t="shared" si="212"/>
        <v>music</v>
      </c>
      <c r="R2285" t="str">
        <f t="shared" si="213"/>
        <v>rock</v>
      </c>
      <c r="S2285" s="10">
        <f t="shared" si="214"/>
        <v>40978</v>
      </c>
      <c r="T2285" s="10">
        <f t="shared" si="215"/>
        <v>41038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</v>
      </c>
      <c r="P2286" s="6">
        <f t="shared" si="211"/>
        <v>108.02</v>
      </c>
      <c r="Q2286" t="str">
        <f t="shared" si="212"/>
        <v>music</v>
      </c>
      <c r="R2286" t="str">
        <f t="shared" si="213"/>
        <v>rock</v>
      </c>
      <c r="S2286" s="10">
        <f t="shared" si="214"/>
        <v>40586</v>
      </c>
      <c r="T2286" s="10">
        <f t="shared" si="215"/>
        <v>40614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</v>
      </c>
      <c r="P2287" s="6">
        <f t="shared" si="211"/>
        <v>46.09</v>
      </c>
      <c r="Q2287" t="str">
        <f t="shared" si="212"/>
        <v>music</v>
      </c>
      <c r="R2287" t="str">
        <f t="shared" si="213"/>
        <v>rock</v>
      </c>
      <c r="S2287" s="10">
        <f t="shared" si="214"/>
        <v>41059</v>
      </c>
      <c r="T2287" s="10">
        <f t="shared" si="215"/>
        <v>41089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</v>
      </c>
      <c r="P2288" s="6">
        <f t="shared" si="211"/>
        <v>107.21</v>
      </c>
      <c r="Q2288" t="str">
        <f t="shared" si="212"/>
        <v>music</v>
      </c>
      <c r="R2288" t="str">
        <f t="shared" si="213"/>
        <v>rock</v>
      </c>
      <c r="S2288" s="10">
        <f t="shared" si="214"/>
        <v>41495</v>
      </c>
      <c r="T2288" s="10">
        <f t="shared" si="215"/>
        <v>41523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120</v>
      </c>
      <c r="P2289" s="6">
        <f t="shared" si="211"/>
        <v>50.93</v>
      </c>
      <c r="Q2289" t="str">
        <f t="shared" si="212"/>
        <v>music</v>
      </c>
      <c r="R2289" t="str">
        <f t="shared" si="213"/>
        <v>rock</v>
      </c>
      <c r="S2289" s="10">
        <f t="shared" si="214"/>
        <v>41793</v>
      </c>
      <c r="T2289" s="10">
        <f t="shared" si="215"/>
        <v>41814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41068</v>
      </c>
      <c r="T2290" s="10">
        <f t="shared" si="215"/>
        <v>41087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41572</v>
      </c>
      <c r="T2291" s="10">
        <f t="shared" si="215"/>
        <v>41615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</v>
      </c>
      <c r="P2292" s="6">
        <f t="shared" si="211"/>
        <v>53.83</v>
      </c>
      <c r="Q2292" t="str">
        <f t="shared" si="212"/>
        <v>music</v>
      </c>
      <c r="R2292" t="str">
        <f t="shared" si="213"/>
        <v>rock</v>
      </c>
      <c r="S2292" s="10">
        <f t="shared" si="214"/>
        <v>40070</v>
      </c>
      <c r="T2292" s="10">
        <f t="shared" si="215"/>
        <v>40149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173</v>
      </c>
      <c r="P2293" s="6">
        <f t="shared" si="211"/>
        <v>100.47</v>
      </c>
      <c r="Q2293" t="str">
        <f t="shared" si="212"/>
        <v>music</v>
      </c>
      <c r="R2293" t="str">
        <f t="shared" si="213"/>
        <v>rock</v>
      </c>
      <c r="S2293" s="10">
        <f t="shared" si="214"/>
        <v>40988</v>
      </c>
      <c r="T2293" s="10">
        <f t="shared" si="215"/>
        <v>41022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</v>
      </c>
      <c r="P2294" s="6">
        <f t="shared" si="211"/>
        <v>46.63</v>
      </c>
      <c r="Q2294" t="str">
        <f t="shared" si="212"/>
        <v>music</v>
      </c>
      <c r="R2294" t="str">
        <f t="shared" si="213"/>
        <v>rock</v>
      </c>
      <c r="S2294" s="10">
        <f t="shared" si="214"/>
        <v>40988</v>
      </c>
      <c r="T2294" s="10">
        <f t="shared" si="215"/>
        <v>41018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</v>
      </c>
      <c r="P2295" s="6">
        <f t="shared" si="211"/>
        <v>34.07</v>
      </c>
      <c r="Q2295" t="str">
        <f t="shared" si="212"/>
        <v>music</v>
      </c>
      <c r="R2295" t="str">
        <f t="shared" si="213"/>
        <v>rock</v>
      </c>
      <c r="S2295" s="10">
        <f t="shared" si="214"/>
        <v>41152</v>
      </c>
      <c r="T2295" s="10">
        <f t="shared" si="215"/>
        <v>41177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</v>
      </c>
      <c r="P2296" s="6">
        <f t="shared" si="211"/>
        <v>65.209999999999994</v>
      </c>
      <c r="Q2296" t="str">
        <f t="shared" si="212"/>
        <v>music</v>
      </c>
      <c r="R2296" t="str">
        <f t="shared" si="213"/>
        <v>rock</v>
      </c>
      <c r="S2296" s="10">
        <f t="shared" si="214"/>
        <v>41265</v>
      </c>
      <c r="T2296" s="10">
        <f t="shared" si="215"/>
        <v>41295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</v>
      </c>
      <c r="P2297" s="6">
        <f t="shared" si="211"/>
        <v>44.21</v>
      </c>
      <c r="Q2297" t="str">
        <f t="shared" si="212"/>
        <v>music</v>
      </c>
      <c r="R2297" t="str">
        <f t="shared" si="213"/>
        <v>rock</v>
      </c>
      <c r="S2297" s="10">
        <f t="shared" si="214"/>
        <v>41271</v>
      </c>
      <c r="T2297" s="10">
        <f t="shared" si="215"/>
        <v>41301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</v>
      </c>
      <c r="P2298" s="6">
        <f t="shared" si="211"/>
        <v>71.97</v>
      </c>
      <c r="Q2298" t="str">
        <f t="shared" si="212"/>
        <v>music</v>
      </c>
      <c r="R2298" t="str">
        <f t="shared" si="213"/>
        <v>rock</v>
      </c>
      <c r="S2298" s="10">
        <f t="shared" si="214"/>
        <v>40928</v>
      </c>
      <c r="T2298" s="10">
        <f t="shared" si="215"/>
        <v>40963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101</v>
      </c>
      <c r="P2299" s="6">
        <f t="shared" si="211"/>
        <v>52.95</v>
      </c>
      <c r="Q2299" t="str">
        <f t="shared" si="212"/>
        <v>music</v>
      </c>
      <c r="R2299" t="str">
        <f t="shared" si="213"/>
        <v>rock</v>
      </c>
      <c r="S2299" s="10">
        <f t="shared" si="214"/>
        <v>40948</v>
      </c>
      <c r="T2299" s="10">
        <f t="shared" si="215"/>
        <v>40982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</v>
      </c>
      <c r="P2300" s="6">
        <f t="shared" si="211"/>
        <v>109.45</v>
      </c>
      <c r="Q2300" t="str">
        <f t="shared" si="212"/>
        <v>music</v>
      </c>
      <c r="R2300" t="str">
        <f t="shared" si="213"/>
        <v>rock</v>
      </c>
      <c r="S2300" s="10">
        <f t="shared" si="214"/>
        <v>41695</v>
      </c>
      <c r="T2300" s="10">
        <f t="shared" si="215"/>
        <v>41725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</v>
      </c>
      <c r="P2301" s="6">
        <f t="shared" si="211"/>
        <v>75.040000000000006</v>
      </c>
      <c r="Q2301" t="str">
        <f t="shared" si="212"/>
        <v>music</v>
      </c>
      <c r="R2301" t="str">
        <f t="shared" si="213"/>
        <v>rock</v>
      </c>
      <c r="S2301" s="10">
        <f t="shared" si="214"/>
        <v>40565</v>
      </c>
      <c r="T2301" s="10">
        <f t="shared" si="215"/>
        <v>40580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</v>
      </c>
      <c r="P2302" s="6">
        <f t="shared" si="211"/>
        <v>115.71</v>
      </c>
      <c r="Q2302" t="str">
        <f t="shared" si="212"/>
        <v>music</v>
      </c>
      <c r="R2302" t="str">
        <f t="shared" si="213"/>
        <v>rock</v>
      </c>
      <c r="S2302" s="10">
        <f t="shared" si="214"/>
        <v>41075</v>
      </c>
      <c r="T2302" s="10">
        <f t="shared" si="215"/>
        <v>41089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134</v>
      </c>
      <c r="P2303" s="6">
        <f t="shared" si="211"/>
        <v>31.66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</v>
      </c>
      <c r="T2303" s="10">
        <f t="shared" si="215"/>
        <v>41446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171</v>
      </c>
      <c r="P2304" s="6">
        <f t="shared" si="211"/>
        <v>46.18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41606</v>
      </c>
      <c r="T2304" s="10">
        <f t="shared" si="215"/>
        <v>41639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</v>
      </c>
      <c r="P2305" s="6">
        <f t="shared" si="211"/>
        <v>68.48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</v>
      </c>
      <c r="T2305" s="10">
        <f t="shared" si="215"/>
        <v>40890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101</v>
      </c>
      <c r="P2306" s="6">
        <f t="shared" si="211"/>
        <v>53.47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40503</v>
      </c>
      <c r="T2306" s="10">
        <f t="shared" si="215"/>
        <v>40544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ROUND((E2307/D2307)*100,0)</f>
        <v>101</v>
      </c>
      <c r="P2307" s="6">
        <f t="shared" ref="P2307:P2370" si="217">ROUND(AVERAGE(E2307/L2307),2)</f>
        <v>109.11</v>
      </c>
      <c r="Q2307" t="str">
        <f t="shared" ref="Q2307:Q2370" si="218" xml:space="preserve"> LEFT(N2307,FIND("/",N2307)-1)</f>
        <v>music</v>
      </c>
      <c r="R2307" t="str">
        <f t="shared" ref="R2307:R2370" si="219" xml:space="preserve"> RIGHT(N2307,LEN(N2307)-FIND("/",N2307))</f>
        <v>indie rock</v>
      </c>
      <c r="S2307" s="10">
        <f t="shared" ref="S2307:S2370" si="220">ROUND((((J2307/60)/60)/24)+DATE(1970,1,1),0)</f>
        <v>41835</v>
      </c>
      <c r="T2307" s="10">
        <f t="shared" ref="T2307:T2370" si="221">ROUND((((I2307/60)/60)/24)+DATE(1970,1,1),0)</f>
        <v>41860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107</v>
      </c>
      <c r="P2308" s="6">
        <f t="shared" si="217"/>
        <v>51.19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</v>
      </c>
      <c r="T2308" s="10">
        <f t="shared" si="221"/>
        <v>40978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107</v>
      </c>
      <c r="P2309" s="6">
        <f t="shared" si="217"/>
        <v>27.94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41005</v>
      </c>
      <c r="T2309" s="10">
        <f t="shared" si="221"/>
        <v>41035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</v>
      </c>
      <c r="P2310" s="6">
        <f t="shared" si="217"/>
        <v>82.5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41852</v>
      </c>
      <c r="T2310" s="10">
        <f t="shared" si="221"/>
        <v>41880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107</v>
      </c>
      <c r="P2311" s="6">
        <f t="shared" si="217"/>
        <v>59.82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41308</v>
      </c>
      <c r="T2311" s="10">
        <f t="shared" si="221"/>
        <v>41343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429</v>
      </c>
      <c r="P2312" s="6">
        <f t="shared" si="217"/>
        <v>64.819999999999993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41325</v>
      </c>
      <c r="T2312" s="10">
        <f t="shared" si="221"/>
        <v>41355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</v>
      </c>
      <c r="P2313" s="6">
        <f t="shared" si="217"/>
        <v>90.1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</v>
      </c>
      <c r="T2313" s="10">
        <f t="shared" si="221"/>
        <v>41766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108</v>
      </c>
      <c r="P2314" s="6">
        <f t="shared" si="217"/>
        <v>40.96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41717</v>
      </c>
      <c r="T2314" s="10">
        <f t="shared" si="221"/>
        <v>41748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176</v>
      </c>
      <c r="P2315" s="6">
        <f t="shared" si="217"/>
        <v>56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41003</v>
      </c>
      <c r="T2315" s="10">
        <f t="shared" si="221"/>
        <v>41033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157</v>
      </c>
      <c r="P2316" s="6">
        <f t="shared" si="217"/>
        <v>37.67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41038</v>
      </c>
      <c r="T2316" s="10">
        <f t="shared" si="221"/>
        <v>41068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103</v>
      </c>
      <c r="P2317" s="6">
        <f t="shared" si="217"/>
        <v>40.08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41005</v>
      </c>
      <c r="T2317" s="10">
        <f t="shared" si="221"/>
        <v>41035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</v>
      </c>
      <c r="P2318" s="6">
        <f t="shared" si="217"/>
        <v>78.03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40080</v>
      </c>
      <c r="T2318" s="10">
        <f t="shared" si="221"/>
        <v>40157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 s="6">
        <f t="shared" si="217"/>
        <v>18.91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40193</v>
      </c>
      <c r="T2319" s="10">
        <f t="shared" si="221"/>
        <v>40224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</v>
      </c>
      <c r="P2320" s="6">
        <f t="shared" si="217"/>
        <v>37.130000000000003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40051</v>
      </c>
      <c r="T2320" s="10">
        <f t="shared" si="221"/>
        <v>40082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108</v>
      </c>
      <c r="P2321" s="6">
        <f t="shared" si="217"/>
        <v>41.96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</v>
      </c>
      <c r="T2321" s="10">
        <f t="shared" si="221"/>
        <v>41623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109</v>
      </c>
      <c r="P2322" s="6">
        <f t="shared" si="217"/>
        <v>61.04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41697</v>
      </c>
      <c r="T2322" s="10">
        <f t="shared" si="221"/>
        <v>41732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</v>
      </c>
      <c r="P2323" s="6">
        <f t="shared" si="217"/>
        <v>64.53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</v>
      </c>
      <c r="T2323" s="10">
        <f t="shared" si="221"/>
        <v>42829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42805</v>
      </c>
      <c r="T2324" s="10">
        <f t="shared" si="221"/>
        <v>42835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42808</v>
      </c>
      <c r="T2325" s="10">
        <f t="shared" si="221"/>
        <v>42815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21</v>
      </c>
      <c r="P2326" s="6">
        <f t="shared" si="217"/>
        <v>25.49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42791</v>
      </c>
      <c r="T2326" s="10">
        <f t="shared" si="221"/>
        <v>42821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 s="6">
        <f t="shared" si="217"/>
        <v>11.43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</v>
      </c>
      <c r="T2327" s="10">
        <f t="shared" si="221"/>
        <v>42824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1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</v>
      </c>
      <c r="T2328" s="10">
        <f t="shared" si="221"/>
        <v>42856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</v>
      </c>
      <c r="P2329" s="6">
        <f t="shared" si="217"/>
        <v>54.88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41843</v>
      </c>
      <c r="T2329" s="10">
        <f t="shared" si="221"/>
        <v>41878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</v>
      </c>
      <c r="P2330" s="6">
        <f t="shared" si="217"/>
        <v>47.38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42140</v>
      </c>
      <c r="T2330" s="10">
        <f t="shared" si="221"/>
        <v>42170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106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41808</v>
      </c>
      <c r="T2331" s="10">
        <f t="shared" si="221"/>
        <v>41838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</v>
      </c>
      <c r="P2332" s="6">
        <f t="shared" si="217"/>
        <v>219.93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42333</v>
      </c>
      <c r="T2332" s="10">
        <f t="shared" si="221"/>
        <v>42363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</v>
      </c>
      <c r="P2333" s="6">
        <f t="shared" si="217"/>
        <v>40.799999999999997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</v>
      </c>
      <c r="T2333" s="10">
        <f t="shared" si="221"/>
        <v>41869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</v>
      </c>
      <c r="P2334" s="6">
        <f t="shared" si="217"/>
        <v>75.5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42012</v>
      </c>
      <c r="T2334" s="10">
        <f t="shared" si="221"/>
        <v>42042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</v>
      </c>
      <c r="P2335" s="6">
        <f t="shared" si="217"/>
        <v>13.54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41768</v>
      </c>
      <c r="T2335" s="10">
        <f t="shared" si="221"/>
        <v>41789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102</v>
      </c>
      <c r="P2336" s="6">
        <f t="shared" si="217"/>
        <v>60.87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41919</v>
      </c>
      <c r="T2336" s="10">
        <f t="shared" si="221"/>
        <v>41949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</v>
      </c>
      <c r="P2337" s="6">
        <f t="shared" si="217"/>
        <v>115.69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41772</v>
      </c>
      <c r="T2337" s="10">
        <f t="shared" si="221"/>
        <v>41802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521</v>
      </c>
      <c r="P2338" s="6">
        <f t="shared" si="217"/>
        <v>48.1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41667</v>
      </c>
      <c r="T2338" s="10">
        <f t="shared" si="221"/>
        <v>41707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111</v>
      </c>
      <c r="P2339" s="6">
        <f t="shared" si="217"/>
        <v>74.180000000000007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41787</v>
      </c>
      <c r="T2339" s="10">
        <f t="shared" si="221"/>
        <v>41817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</v>
      </c>
      <c r="P2340" s="6">
        <f t="shared" si="217"/>
        <v>123.35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41790</v>
      </c>
      <c r="T2340" s="10">
        <f t="shared" si="221"/>
        <v>41820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</v>
      </c>
      <c r="P2341" s="6">
        <f t="shared" si="217"/>
        <v>66.62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42693</v>
      </c>
      <c r="T2341" s="10">
        <f t="shared" si="221"/>
        <v>42723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106</v>
      </c>
      <c r="P2342" s="6">
        <f t="shared" si="217"/>
        <v>104.99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42644</v>
      </c>
      <c r="T2342" s="10">
        <f t="shared" si="221"/>
        <v>42674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42168</v>
      </c>
      <c r="T2343" s="10">
        <f t="shared" si="221"/>
        <v>42198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41898</v>
      </c>
      <c r="T2344" s="10">
        <f t="shared" si="221"/>
        <v>41918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42328</v>
      </c>
      <c r="T2345" s="10">
        <f t="shared" si="221"/>
        <v>42378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42516</v>
      </c>
      <c r="T2346" s="10">
        <f t="shared" si="221"/>
        <v>42546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</v>
      </c>
      <c r="T2347" s="10">
        <f t="shared" si="221"/>
        <v>42095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0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42616</v>
      </c>
      <c r="T2348" s="10">
        <f t="shared" si="221"/>
        <v>42661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42578</v>
      </c>
      <c r="T2349" s="10">
        <f t="shared" si="221"/>
        <v>42608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42361</v>
      </c>
      <c r="T2350" s="10">
        <f t="shared" si="221"/>
        <v>42421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42199</v>
      </c>
      <c r="T2351" s="10">
        <f t="shared" si="221"/>
        <v>42228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42709</v>
      </c>
      <c r="T2352" s="10">
        <f t="shared" si="221"/>
        <v>42739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1</v>
      </c>
      <c r="P2353" s="6">
        <f t="shared" si="217"/>
        <v>15.43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</v>
      </c>
      <c r="T2353" s="10">
        <f t="shared" si="221"/>
        <v>42124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42102</v>
      </c>
      <c r="T2354" s="10">
        <f t="shared" si="221"/>
        <v>42162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42104</v>
      </c>
      <c r="T2355" s="10">
        <f t="shared" si="221"/>
        <v>42116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0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41955</v>
      </c>
      <c r="T2356" s="10">
        <f t="shared" si="221"/>
        <v>42015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1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42097</v>
      </c>
      <c r="T2357" s="10">
        <f t="shared" si="221"/>
        <v>42127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42131</v>
      </c>
      <c r="T2358" s="10">
        <f t="shared" si="221"/>
        <v>42161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42265</v>
      </c>
      <c r="T2359" s="10">
        <f t="shared" si="221"/>
        <v>42295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41979</v>
      </c>
      <c r="T2360" s="10">
        <f t="shared" si="221"/>
        <v>42035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15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42160</v>
      </c>
      <c r="T2361" s="10">
        <f t="shared" si="221"/>
        <v>42220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42378</v>
      </c>
      <c r="T2362" s="10">
        <f t="shared" si="221"/>
        <v>42408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42467</v>
      </c>
      <c r="T2363" s="10">
        <f t="shared" si="221"/>
        <v>42491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29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41955</v>
      </c>
      <c r="T2364" s="10">
        <f t="shared" si="221"/>
        <v>41985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</v>
      </c>
      <c r="T2365" s="10">
        <f t="shared" si="221"/>
        <v>42367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42249</v>
      </c>
      <c r="T2366" s="10">
        <f t="shared" si="221"/>
        <v>42304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42347</v>
      </c>
      <c r="T2367" s="10">
        <f t="shared" si="221"/>
        <v>42387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11</v>
      </c>
      <c r="P2368" s="6">
        <f t="shared" si="217"/>
        <v>97.41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42269</v>
      </c>
      <c r="T2368" s="10">
        <f t="shared" si="221"/>
        <v>42299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</v>
      </c>
      <c r="P2369" s="6">
        <f t="shared" si="217"/>
        <v>47.86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42426</v>
      </c>
      <c r="T2369" s="10">
        <f t="shared" si="221"/>
        <v>42486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42064</v>
      </c>
      <c r="T2370" s="10">
        <f t="shared" si="221"/>
        <v>42109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ROUND((E2371/D2371)*100,0)</f>
        <v>0</v>
      </c>
      <c r="P2371" s="6" t="e">
        <f t="shared" ref="P2371:P2434" si="223">ROUND(AVERAGE(E2371/L2371),2)</f>
        <v>#DIV/0!</v>
      </c>
      <c r="Q2371" t="str">
        <f t="shared" ref="Q2371:Q2434" si="224" xml:space="preserve"> LEFT(N2371,FIND("/",N2371)-1)</f>
        <v>technology</v>
      </c>
      <c r="R2371" t="str">
        <f t="shared" ref="R2371:R2434" si="225" xml:space="preserve"> RIGHT(N2371,LEN(N2371)-FIND("/",N2371))</f>
        <v>web</v>
      </c>
      <c r="S2371" s="10">
        <f t="shared" ref="S2371:S2434" si="226">ROUND((((J2371/60)/60)/24)+DATE(1970,1,1),0)</f>
        <v>42381</v>
      </c>
      <c r="T2371" s="10">
        <f t="shared" ref="T2371:T2434" si="227">ROUND((((I2371/60)/60)/24)+DATE(1970,1,1),0)</f>
        <v>42411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</v>
      </c>
      <c r="T2372" s="10">
        <f t="shared" si="227"/>
        <v>41991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42151</v>
      </c>
      <c r="T2373" s="10">
        <f t="shared" si="227"/>
        <v>42181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</v>
      </c>
      <c r="T2374" s="10">
        <f t="shared" si="227"/>
        <v>42118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0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42216</v>
      </c>
      <c r="T2375" s="10">
        <f t="shared" si="227"/>
        <v>42246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0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42018</v>
      </c>
      <c r="T2376" s="10">
        <f t="shared" si="227"/>
        <v>42048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42593</v>
      </c>
      <c r="T2377" s="10">
        <f t="shared" si="227"/>
        <v>42623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11</v>
      </c>
      <c r="P2378" s="6">
        <f t="shared" si="223"/>
        <v>81.58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42319</v>
      </c>
      <c r="T2378" s="10">
        <f t="shared" si="227"/>
        <v>42349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0">
        <f t="shared" si="226"/>
        <v>42670</v>
      </c>
      <c r="T2379" s="10">
        <f t="shared" si="227"/>
        <v>42700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</v>
      </c>
      <c r="T2380" s="10">
        <f t="shared" si="227"/>
        <v>42242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</v>
      </c>
      <c r="T2381" s="10">
        <f t="shared" si="227"/>
        <v>42282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</v>
      </c>
      <c r="P2382" s="6">
        <f t="shared" si="223"/>
        <v>18.329999999999998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42249</v>
      </c>
      <c r="T2382" s="10">
        <f t="shared" si="227"/>
        <v>42279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2</v>
      </c>
      <c r="P2383" s="6">
        <f t="shared" si="223"/>
        <v>224.43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42075</v>
      </c>
      <c r="T2383" s="10">
        <f t="shared" si="227"/>
        <v>42105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3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</v>
      </c>
      <c r="T2384" s="10">
        <f t="shared" si="227"/>
        <v>42220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</v>
      </c>
      <c r="T2385" s="10">
        <f t="shared" si="227"/>
        <v>42057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1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</v>
      </c>
      <c r="T2386" s="10">
        <f t="shared" si="227"/>
        <v>41957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</v>
      </c>
      <c r="P2387" s="6">
        <f t="shared" si="223"/>
        <v>112.57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42192</v>
      </c>
      <c r="T2387" s="10">
        <f t="shared" si="227"/>
        <v>42222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41955</v>
      </c>
      <c r="T2388" s="10">
        <f t="shared" si="227"/>
        <v>42015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1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42529</v>
      </c>
      <c r="T2389" s="10">
        <f t="shared" si="227"/>
        <v>42574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</v>
      </c>
      <c r="P2390" s="6">
        <f t="shared" si="223"/>
        <v>57.88</v>
      </c>
      <c r="Q2390" t="str">
        <f t="shared" si="224"/>
        <v>technology</v>
      </c>
      <c r="R2390" t="str">
        <f t="shared" si="225"/>
        <v>web</v>
      </c>
      <c r="S2390" s="10">
        <f t="shared" si="226"/>
        <v>41990</v>
      </c>
      <c r="T2390" s="10">
        <f t="shared" si="227"/>
        <v>42020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42180</v>
      </c>
      <c r="T2391" s="10">
        <f t="shared" si="227"/>
        <v>42211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</v>
      </c>
      <c r="T2392" s="10">
        <f t="shared" si="227"/>
        <v>42008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42065</v>
      </c>
      <c r="T2393" s="10">
        <f t="shared" si="227"/>
        <v>42095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</v>
      </c>
      <c r="T2394" s="10">
        <f t="shared" si="227"/>
        <v>42306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42195</v>
      </c>
      <c r="T2395" s="10">
        <f t="shared" si="227"/>
        <v>42225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</v>
      </c>
      <c r="T2396" s="10">
        <f t="shared" si="227"/>
        <v>42061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</v>
      </c>
      <c r="T2397" s="10">
        <f t="shared" si="227"/>
        <v>42745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42263</v>
      </c>
      <c r="T2398" s="10">
        <f t="shared" si="227"/>
        <v>42293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41977</v>
      </c>
      <c r="T2399" s="10">
        <f t="shared" si="227"/>
        <v>42007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42158</v>
      </c>
      <c r="T2400" s="10">
        <f t="shared" si="227"/>
        <v>42188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41957</v>
      </c>
      <c r="T2401" s="10">
        <f t="shared" si="227"/>
        <v>41992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</v>
      </c>
      <c r="T2402" s="10">
        <f t="shared" si="227"/>
        <v>42474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1</v>
      </c>
      <c r="P2403" s="6">
        <f t="shared" si="223"/>
        <v>22.33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42375</v>
      </c>
      <c r="T2403" s="10">
        <f t="shared" si="227"/>
        <v>42435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42108</v>
      </c>
      <c r="T2404" s="10">
        <f t="shared" si="227"/>
        <v>42138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17</v>
      </c>
      <c r="P2405" s="6">
        <f t="shared" si="223"/>
        <v>16.829999999999998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42400</v>
      </c>
      <c r="T2405" s="10">
        <f t="shared" si="227"/>
        <v>42460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</v>
      </c>
      <c r="T2406" s="10">
        <f t="shared" si="227"/>
        <v>42372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23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42596</v>
      </c>
      <c r="T2407" s="10">
        <f t="shared" si="227"/>
        <v>42617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</v>
      </c>
      <c r="P2408" s="6">
        <f t="shared" si="223"/>
        <v>84.06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</v>
      </c>
      <c r="T2408" s="10">
        <f t="shared" si="227"/>
        <v>42023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</v>
      </c>
      <c r="P2409" s="6">
        <f t="shared" si="223"/>
        <v>168.39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42083</v>
      </c>
      <c r="T2409" s="10">
        <f t="shared" si="227"/>
        <v>42105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</v>
      </c>
      <c r="T2410" s="10">
        <f t="shared" si="227"/>
        <v>41949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2</v>
      </c>
      <c r="P2411" s="6">
        <f t="shared" si="223"/>
        <v>76.67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42205</v>
      </c>
      <c r="T2411" s="10">
        <f t="shared" si="227"/>
        <v>42235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</v>
      </c>
      <c r="T2412" s="10">
        <f t="shared" si="227"/>
        <v>42254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1</v>
      </c>
      <c r="P2413" s="6">
        <f t="shared" si="223"/>
        <v>50.33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42212</v>
      </c>
      <c r="T2413" s="10">
        <f t="shared" si="227"/>
        <v>42242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42656</v>
      </c>
      <c r="T2414" s="10">
        <f t="shared" si="227"/>
        <v>42701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1</v>
      </c>
      <c r="P2415" s="6">
        <f t="shared" si="223"/>
        <v>8.33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</v>
      </c>
      <c r="T2415" s="10">
        <f t="shared" si="227"/>
        <v>41791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</v>
      </c>
      <c r="P2416" s="6">
        <f t="shared" si="223"/>
        <v>35.380000000000003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42199</v>
      </c>
      <c r="T2416" s="10">
        <f t="shared" si="227"/>
        <v>42238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1</v>
      </c>
      <c r="P2417" s="6">
        <f t="shared" si="223"/>
        <v>55.83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42537</v>
      </c>
      <c r="T2417" s="10">
        <f t="shared" si="227"/>
        <v>42567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0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42020</v>
      </c>
      <c r="T2418" s="10">
        <f t="shared" si="227"/>
        <v>42078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41832</v>
      </c>
      <c r="T2419" s="10">
        <f t="shared" si="227"/>
        <v>41862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42028</v>
      </c>
      <c r="T2420" s="10">
        <f t="shared" si="227"/>
        <v>42088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41994</v>
      </c>
      <c r="T2421" s="10">
        <f t="shared" si="227"/>
        <v>42054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15</v>
      </c>
      <c r="P2422" s="6">
        <f t="shared" si="223"/>
        <v>69.47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</v>
      </c>
      <c r="T2422" s="10">
        <f t="shared" si="227"/>
        <v>41953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0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42027</v>
      </c>
      <c r="T2423" s="10">
        <f t="shared" si="227"/>
        <v>42057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42045</v>
      </c>
      <c r="T2424" s="10">
        <f t="shared" si="227"/>
        <v>42075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0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41975</v>
      </c>
      <c r="T2425" s="10">
        <f t="shared" si="227"/>
        <v>42005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</v>
      </c>
      <c r="P2426" s="6">
        <f t="shared" si="223"/>
        <v>34.44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41910</v>
      </c>
      <c r="T2426" s="10">
        <f t="shared" si="227"/>
        <v>41940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0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42503</v>
      </c>
      <c r="T2427" s="10">
        <f t="shared" si="227"/>
        <v>42518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</v>
      </c>
      <c r="T2428" s="10">
        <f t="shared" si="227"/>
        <v>42224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0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</v>
      </c>
      <c r="T2429" s="10">
        <f t="shared" si="227"/>
        <v>42452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0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42046</v>
      </c>
      <c r="T2430" s="10">
        <f t="shared" si="227"/>
        <v>42076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42735</v>
      </c>
      <c r="T2431" s="10">
        <f t="shared" si="227"/>
        <v>42772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1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</v>
      </c>
      <c r="T2432" s="10">
        <f t="shared" si="227"/>
        <v>42412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0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</v>
      </c>
      <c r="T2433" s="10">
        <f t="shared" si="227"/>
        <v>42549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0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</v>
      </c>
      <c r="T2434" s="10">
        <f t="shared" si="227"/>
        <v>42071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ROUND((E2435/D2435)*100,0)</f>
        <v>0</v>
      </c>
      <c r="P2435" s="6" t="e">
        <f t="shared" ref="P2435:P2498" si="229">ROUND(AVERAGE(E2435/L2435),2)</f>
        <v>#DIV/0!</v>
      </c>
      <c r="Q2435" t="str">
        <f t="shared" ref="Q2435:Q2498" si="230" xml:space="preserve"> LEFT(N2435,FIND("/",N2435)-1)</f>
        <v>food</v>
      </c>
      <c r="R2435" t="str">
        <f t="shared" ref="R2435:R2498" si="231" xml:space="preserve"> RIGHT(N2435,LEN(N2435)-FIND("/",N2435))</f>
        <v>food trucks</v>
      </c>
      <c r="S2435" s="10">
        <f t="shared" ref="S2435:S2498" si="232">ROUND((((J2435/60)/60)/24)+DATE(1970,1,1),0)</f>
        <v>42398</v>
      </c>
      <c r="T2435" s="10">
        <f t="shared" ref="T2435:T2498" si="233">ROUND((((I2435/60)/60)/24)+DATE(1970,1,1),0)</f>
        <v>42428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</v>
      </c>
      <c r="T2436" s="10">
        <f t="shared" si="233"/>
        <v>42220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</v>
      </c>
      <c r="T2437" s="10">
        <f t="shared" si="233"/>
        <v>42282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0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42339</v>
      </c>
      <c r="T2438" s="10">
        <f t="shared" si="233"/>
        <v>42399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42032</v>
      </c>
      <c r="T2439" s="10">
        <f t="shared" si="233"/>
        <v>42081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42286</v>
      </c>
      <c r="T2440" s="10">
        <f t="shared" si="233"/>
        <v>42346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42266</v>
      </c>
      <c r="T2441" s="10">
        <f t="shared" si="233"/>
        <v>42296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42384</v>
      </c>
      <c r="T2442" s="10">
        <f t="shared" si="233"/>
        <v>42414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108</v>
      </c>
      <c r="P2443" s="6">
        <f t="shared" si="229"/>
        <v>74.23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</v>
      </c>
      <c r="T2443" s="10">
        <f t="shared" si="233"/>
        <v>42208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126</v>
      </c>
      <c r="P2444" s="6">
        <f t="shared" si="229"/>
        <v>81.25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42053</v>
      </c>
      <c r="T2444" s="10">
        <f t="shared" si="233"/>
        <v>42083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203</v>
      </c>
      <c r="P2445" s="6">
        <f t="shared" si="229"/>
        <v>130.22999999999999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41837</v>
      </c>
      <c r="T2445" s="10">
        <f t="shared" si="233"/>
        <v>41867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109</v>
      </c>
      <c r="P2446" s="6">
        <f t="shared" si="229"/>
        <v>53.41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42486</v>
      </c>
      <c r="T2446" s="10">
        <f t="shared" si="233"/>
        <v>42516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173</v>
      </c>
      <c r="P2447" s="6">
        <f t="shared" si="229"/>
        <v>75.13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</v>
      </c>
      <c r="T2447" s="10">
        <f t="shared" si="233"/>
        <v>42273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168</v>
      </c>
      <c r="P2448" s="6">
        <f t="shared" si="229"/>
        <v>75.67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42671</v>
      </c>
      <c r="T2448" s="10">
        <f t="shared" si="233"/>
        <v>42701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</v>
      </c>
      <c r="P2449" s="6">
        <f t="shared" si="229"/>
        <v>31.69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</v>
      </c>
      <c r="T2449" s="10">
        <f t="shared" si="233"/>
        <v>42686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108</v>
      </c>
      <c r="P2450" s="6">
        <f t="shared" si="229"/>
        <v>47.78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</v>
      </c>
      <c r="T2450" s="10">
        <f t="shared" si="233"/>
        <v>42613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</v>
      </c>
      <c r="T2451" s="10">
        <f t="shared" si="233"/>
        <v>41973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102</v>
      </c>
      <c r="P2452" s="6">
        <f t="shared" si="229"/>
        <v>149.31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</v>
      </c>
      <c r="T2452" s="10">
        <f t="shared" si="233"/>
        <v>41940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</v>
      </c>
      <c r="P2453" s="6">
        <f t="shared" si="229"/>
        <v>62.07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42780</v>
      </c>
      <c r="T2453" s="10">
        <f t="shared" si="233"/>
        <v>42800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134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42339</v>
      </c>
      <c r="T2454" s="10">
        <f t="shared" si="233"/>
        <v>42368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155</v>
      </c>
      <c r="P2455" s="6">
        <f t="shared" si="229"/>
        <v>69.27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42739</v>
      </c>
      <c r="T2455" s="10">
        <f t="shared" si="233"/>
        <v>42769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101</v>
      </c>
      <c r="P2456" s="6">
        <f t="shared" si="229"/>
        <v>271.51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</v>
      </c>
      <c r="T2456" s="10">
        <f t="shared" si="233"/>
        <v>42805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 s="6">
        <f t="shared" si="229"/>
        <v>34.130000000000003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42453</v>
      </c>
      <c r="T2457" s="10">
        <f t="shared" si="233"/>
        <v>42481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181</v>
      </c>
      <c r="P2458" s="6">
        <f t="shared" si="229"/>
        <v>40.49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42762</v>
      </c>
      <c r="T2458" s="10">
        <f t="shared" si="233"/>
        <v>42792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</v>
      </c>
      <c r="P2459" s="6">
        <f t="shared" si="229"/>
        <v>189.76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42424</v>
      </c>
      <c r="T2459" s="10">
        <f t="shared" si="233"/>
        <v>42454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</v>
      </c>
      <c r="P2460" s="6">
        <f t="shared" si="229"/>
        <v>68.86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42496</v>
      </c>
      <c r="T2460" s="10">
        <f t="shared" si="233"/>
        <v>42531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</v>
      </c>
      <c r="P2461" s="6">
        <f t="shared" si="229"/>
        <v>108.78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42408</v>
      </c>
      <c r="T2461" s="10">
        <f t="shared" si="233"/>
        <v>42453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101</v>
      </c>
      <c r="P2462" s="6">
        <f t="shared" si="229"/>
        <v>125.99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</v>
      </c>
      <c r="T2462" s="10">
        <f t="shared" si="233"/>
        <v>42738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104</v>
      </c>
      <c r="P2463" s="6">
        <f t="shared" si="229"/>
        <v>90.52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</v>
      </c>
      <c r="T2463" s="10">
        <f t="shared" si="233"/>
        <v>40817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111</v>
      </c>
      <c r="P2464" s="6">
        <f t="shared" si="229"/>
        <v>28.88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</v>
      </c>
      <c r="T2464" s="10">
        <f t="shared" si="233"/>
        <v>41109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</v>
      </c>
      <c r="T2465" s="10">
        <f t="shared" si="233"/>
        <v>41381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</v>
      </c>
      <c r="P2466" s="6">
        <f t="shared" si="229"/>
        <v>51.67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42249</v>
      </c>
      <c r="T2466" s="10">
        <f t="shared" si="233"/>
        <v>42278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</v>
      </c>
      <c r="P2467" s="6">
        <f t="shared" si="229"/>
        <v>26.27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41146</v>
      </c>
      <c r="T2467" s="10">
        <f t="shared" si="233"/>
        <v>41176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 s="6">
        <f t="shared" si="229"/>
        <v>48.08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</v>
      </c>
      <c r="T2468" s="10">
        <f t="shared" si="233"/>
        <v>41403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119</v>
      </c>
      <c r="P2469" s="6">
        <f t="shared" si="229"/>
        <v>27.56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41026</v>
      </c>
      <c r="T2469" s="10">
        <f t="shared" si="233"/>
        <v>41040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</v>
      </c>
      <c r="P2470" s="6">
        <f t="shared" si="229"/>
        <v>36.97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</v>
      </c>
      <c r="T2470" s="10">
        <f t="shared" si="233"/>
        <v>41210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114</v>
      </c>
      <c r="P2471" s="6">
        <f t="shared" si="229"/>
        <v>29.02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</v>
      </c>
      <c r="T2471" s="10">
        <f t="shared" si="233"/>
        <v>40582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</v>
      </c>
      <c r="P2472" s="6">
        <f t="shared" si="229"/>
        <v>28.66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</v>
      </c>
      <c r="T2472" s="10">
        <f t="shared" si="233"/>
        <v>41053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 s="6">
        <f t="shared" si="229"/>
        <v>37.65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40894</v>
      </c>
      <c r="T2473" s="10">
        <f t="shared" si="233"/>
        <v>40934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136</v>
      </c>
      <c r="P2474" s="6">
        <f t="shared" si="229"/>
        <v>97.9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</v>
      </c>
      <c r="T2474" s="10">
        <f t="shared" si="233"/>
        <v>40425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 s="6">
        <f t="shared" si="229"/>
        <v>42.55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41194</v>
      </c>
      <c r="T2475" s="10">
        <f t="shared" si="233"/>
        <v>41224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</v>
      </c>
      <c r="P2476" s="6">
        <f t="shared" si="229"/>
        <v>131.58000000000001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</v>
      </c>
      <c r="T2476" s="10">
        <f t="shared" si="233"/>
        <v>40462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105</v>
      </c>
      <c r="P2477" s="6">
        <f t="shared" si="229"/>
        <v>32.32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</v>
      </c>
      <c r="T2477" s="10">
        <f t="shared" si="233"/>
        <v>40370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</v>
      </c>
      <c r="P2478" s="6">
        <f t="shared" si="229"/>
        <v>61.1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</v>
      </c>
      <c r="T2478" s="10">
        <f t="shared" si="233"/>
        <v>41946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</v>
      </c>
      <c r="P2479" s="6">
        <f t="shared" si="229"/>
        <v>31.34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41089</v>
      </c>
      <c r="T2479" s="10">
        <f t="shared" si="233"/>
        <v>41134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128</v>
      </c>
      <c r="P2480" s="6">
        <f t="shared" si="229"/>
        <v>129.11000000000001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41258</v>
      </c>
      <c r="T2480" s="10">
        <f t="shared" si="233"/>
        <v>41288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</v>
      </c>
      <c r="P2481" s="6">
        <f t="shared" si="229"/>
        <v>25.02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41108</v>
      </c>
      <c r="T2481" s="10">
        <f t="shared" si="233"/>
        <v>41118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42228</v>
      </c>
      <c r="T2482" s="10">
        <f t="shared" si="233"/>
        <v>42288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113</v>
      </c>
      <c r="P2483" s="6">
        <f t="shared" si="229"/>
        <v>47.54</v>
      </c>
      <c r="Q2483" t="str">
        <f t="shared" si="230"/>
        <v>music</v>
      </c>
      <c r="R2483" t="str">
        <f t="shared" si="231"/>
        <v>indie rock</v>
      </c>
      <c r="S2483" s="10">
        <f t="shared" si="232"/>
        <v>41000</v>
      </c>
      <c r="T2483" s="10">
        <f t="shared" si="233"/>
        <v>41030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40712</v>
      </c>
      <c r="T2484" s="10">
        <f t="shared" si="233"/>
        <v>40757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114</v>
      </c>
      <c r="P2485" s="6">
        <f t="shared" si="229"/>
        <v>65.84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40971</v>
      </c>
      <c r="T2485" s="10">
        <f t="shared" si="233"/>
        <v>41031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</v>
      </c>
      <c r="P2486" s="6">
        <f t="shared" si="229"/>
        <v>46.4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40772</v>
      </c>
      <c r="T2486" s="10">
        <f t="shared" si="233"/>
        <v>40802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</v>
      </c>
      <c r="P2487" s="6">
        <f t="shared" si="229"/>
        <v>50.37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40794</v>
      </c>
      <c r="T2487" s="10">
        <f t="shared" si="233"/>
        <v>40829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266</v>
      </c>
      <c r="P2488" s="6">
        <f t="shared" si="229"/>
        <v>26.57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40992</v>
      </c>
      <c r="T2488" s="10">
        <f t="shared" si="233"/>
        <v>41022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</v>
      </c>
      <c r="P2489" s="6">
        <f t="shared" si="229"/>
        <v>39.49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</v>
      </c>
      <c r="T2489" s="10">
        <f t="shared" si="233"/>
        <v>41056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107</v>
      </c>
      <c r="P2490" s="6">
        <f t="shared" si="229"/>
        <v>49.25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40834</v>
      </c>
      <c r="T2490" s="10">
        <f t="shared" si="233"/>
        <v>40864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134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41374</v>
      </c>
      <c r="T2491" s="10">
        <f t="shared" si="233"/>
        <v>41404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</v>
      </c>
      <c r="P2492" s="6">
        <f t="shared" si="229"/>
        <v>37.94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</v>
      </c>
      <c r="T2492" s="10">
        <f t="shared" si="233"/>
        <v>41083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40543</v>
      </c>
      <c r="T2493" s="10">
        <f t="shared" si="233"/>
        <v>40559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 s="6">
        <f t="shared" si="229"/>
        <v>27.78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41025</v>
      </c>
      <c r="T2494" s="10">
        <f t="shared" si="233"/>
        <v>41076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129</v>
      </c>
      <c r="P2495" s="6">
        <f t="shared" si="229"/>
        <v>99.38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</v>
      </c>
      <c r="T2495" s="10">
        <f t="shared" si="233"/>
        <v>41393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</v>
      </c>
      <c r="P2496" s="6">
        <f t="shared" si="229"/>
        <v>38.85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41023</v>
      </c>
      <c r="T2496" s="10">
        <f t="shared" si="233"/>
        <v>41053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128</v>
      </c>
      <c r="P2497" s="6">
        <f t="shared" si="229"/>
        <v>45.55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41037</v>
      </c>
      <c r="T2497" s="10">
        <f t="shared" si="233"/>
        <v>41067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41328</v>
      </c>
      <c r="T2498" s="10">
        <f t="shared" si="233"/>
        <v>41363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ROUND((E2499/D2499)*100,0)</f>
        <v>113</v>
      </c>
      <c r="P2499" s="6">
        <f t="shared" ref="P2499:P2562" si="235">ROUND(AVERAGE(E2499/L2499),2)</f>
        <v>80.55</v>
      </c>
      <c r="Q2499" t="str">
        <f t="shared" ref="Q2499:Q2562" si="236" xml:space="preserve"> LEFT(N2499,FIND("/",N2499)-1)</f>
        <v>music</v>
      </c>
      <c r="R2499" t="str">
        <f t="shared" ref="R2499:R2562" si="237" xml:space="preserve"> RIGHT(N2499,LEN(N2499)-FIND("/",N2499))</f>
        <v>indie rock</v>
      </c>
      <c r="S2499" s="10">
        <f t="shared" ref="S2499:S2562" si="238">ROUND((((J2499/60)/60)/24)+DATE(1970,1,1),0)</f>
        <v>40731</v>
      </c>
      <c r="T2499" s="10">
        <f t="shared" ref="T2499:T2562" si="239">ROUND((((I2499/60)/60)/24)+DATE(1970,1,1),0)</f>
        <v>40761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42018</v>
      </c>
      <c r="T2500" s="10">
        <f t="shared" si="239"/>
        <v>42032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203</v>
      </c>
      <c r="P2501" s="6">
        <f t="shared" si="235"/>
        <v>47.68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41227</v>
      </c>
      <c r="T2501" s="10">
        <f t="shared" si="239"/>
        <v>41275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</v>
      </c>
      <c r="P2502" s="6">
        <f t="shared" si="235"/>
        <v>23.45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41054</v>
      </c>
      <c r="T2502" s="10">
        <f t="shared" si="239"/>
        <v>41084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3</v>
      </c>
      <c r="P2503" s="6">
        <f t="shared" si="235"/>
        <v>40.14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42245</v>
      </c>
      <c r="T2503" s="10">
        <f t="shared" si="239"/>
        <v>42275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0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41859</v>
      </c>
      <c r="T2504" s="10">
        <f t="shared" si="239"/>
        <v>41904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42499</v>
      </c>
      <c r="T2505" s="10">
        <f t="shared" si="239"/>
        <v>42529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</v>
      </c>
      <c r="T2506" s="10">
        <f t="shared" si="239"/>
        <v>41958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</v>
      </c>
      <c r="T2507" s="10">
        <f t="shared" si="239"/>
        <v>42077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1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</v>
      </c>
      <c r="T2508" s="10">
        <f t="shared" si="239"/>
        <v>42281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</v>
      </c>
      <c r="T2509" s="10">
        <f t="shared" si="239"/>
        <v>42135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41836</v>
      </c>
      <c r="T2510" s="10">
        <f t="shared" si="239"/>
        <v>41866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</v>
      </c>
      <c r="P2511" s="6">
        <f t="shared" si="235"/>
        <v>35.71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42059</v>
      </c>
      <c r="T2511" s="10">
        <f t="shared" si="239"/>
        <v>42115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42079</v>
      </c>
      <c r="T2512" s="10">
        <f t="shared" si="239"/>
        <v>42139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</v>
      </c>
      <c r="T2513" s="10">
        <f t="shared" si="239"/>
        <v>42401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41972</v>
      </c>
      <c r="T2514" s="10">
        <f t="shared" si="239"/>
        <v>41987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</v>
      </c>
      <c r="T2515" s="10">
        <f t="shared" si="239"/>
        <v>42792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</v>
      </c>
      <c r="T2516" s="10">
        <f t="shared" si="239"/>
        <v>41871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19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42028</v>
      </c>
      <c r="T2517" s="10">
        <f t="shared" si="239"/>
        <v>42058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41943</v>
      </c>
      <c r="T2518" s="10">
        <f t="shared" si="239"/>
        <v>41973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10</v>
      </c>
      <c r="P2519" s="6">
        <f t="shared" si="235"/>
        <v>53.55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42053</v>
      </c>
      <c r="T2519" s="10">
        <f t="shared" si="239"/>
        <v>42083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41927</v>
      </c>
      <c r="T2520" s="10">
        <f t="shared" si="239"/>
        <v>41957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0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</v>
      </c>
      <c r="T2521" s="10">
        <f t="shared" si="239"/>
        <v>41839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42613</v>
      </c>
      <c r="T2522" s="10">
        <f t="shared" si="239"/>
        <v>42659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</v>
      </c>
      <c r="P2523" s="6">
        <f t="shared" si="235"/>
        <v>103.68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42270</v>
      </c>
      <c r="T2523" s="10">
        <f t="shared" si="239"/>
        <v>42291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 s="6">
        <f t="shared" si="235"/>
        <v>185.19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42461</v>
      </c>
      <c r="T2524" s="10">
        <f t="shared" si="239"/>
        <v>42483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</v>
      </c>
      <c r="P2525" s="6">
        <f t="shared" si="235"/>
        <v>54.15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41931</v>
      </c>
      <c r="T2525" s="10">
        <f t="shared" si="239"/>
        <v>41961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102</v>
      </c>
      <c r="P2526" s="6">
        <f t="shared" si="235"/>
        <v>177.21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41962</v>
      </c>
      <c r="T2526" s="10">
        <f t="shared" si="239"/>
        <v>41994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</v>
      </c>
      <c r="P2527" s="6">
        <f t="shared" si="235"/>
        <v>100.33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41059</v>
      </c>
      <c r="T2527" s="10">
        <f t="shared" si="239"/>
        <v>41089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113</v>
      </c>
      <c r="P2528" s="6">
        <f t="shared" si="235"/>
        <v>136.91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</v>
      </c>
      <c r="T2528" s="10">
        <f t="shared" si="239"/>
        <v>41981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</v>
      </c>
      <c r="P2529" s="6">
        <f t="shared" si="235"/>
        <v>57.54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41547</v>
      </c>
      <c r="T2529" s="10">
        <f t="shared" si="239"/>
        <v>41565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</v>
      </c>
      <c r="P2530" s="6">
        <f t="shared" si="235"/>
        <v>52.96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42218</v>
      </c>
      <c r="T2530" s="10">
        <f t="shared" si="239"/>
        <v>42236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</v>
      </c>
      <c r="P2531" s="6">
        <f t="shared" si="235"/>
        <v>82.33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</v>
      </c>
      <c r="T2531" s="10">
        <f t="shared" si="239"/>
        <v>40993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 s="6">
        <f t="shared" si="235"/>
        <v>135.41999999999999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42082</v>
      </c>
      <c r="T2532" s="10">
        <f t="shared" si="239"/>
        <v>42114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</v>
      </c>
      <c r="P2533" s="6">
        <f t="shared" si="235"/>
        <v>74.069999999999993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42209</v>
      </c>
      <c r="T2533" s="10">
        <f t="shared" si="239"/>
        <v>42231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</v>
      </c>
      <c r="P2534" s="6">
        <f t="shared" si="235"/>
        <v>84.08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41108</v>
      </c>
      <c r="T2534" s="10">
        <f t="shared" si="239"/>
        <v>41138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111</v>
      </c>
      <c r="P2535" s="6">
        <f t="shared" si="235"/>
        <v>61.03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41305</v>
      </c>
      <c r="T2535" s="10">
        <f t="shared" si="239"/>
        <v>41335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40128</v>
      </c>
      <c r="T2536" s="10">
        <f t="shared" si="239"/>
        <v>40179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104</v>
      </c>
      <c r="P2537" s="6">
        <f t="shared" si="235"/>
        <v>266.08999999999997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41944</v>
      </c>
      <c r="T2537" s="10">
        <f t="shared" si="239"/>
        <v>41975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116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</v>
      </c>
      <c r="T2538" s="10">
        <f t="shared" si="239"/>
        <v>41485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40697</v>
      </c>
      <c r="T2539" s="10">
        <f t="shared" si="239"/>
        <v>40757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</v>
      </c>
      <c r="P2540" s="6">
        <f t="shared" si="235"/>
        <v>109.96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41299</v>
      </c>
      <c r="T2540" s="10">
        <f t="shared" si="239"/>
        <v>41329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</v>
      </c>
      <c r="P2541" s="6">
        <f t="shared" si="235"/>
        <v>169.92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41978</v>
      </c>
      <c r="T2541" s="10">
        <f t="shared" si="239"/>
        <v>42038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</v>
      </c>
      <c r="P2542" s="6">
        <f t="shared" si="235"/>
        <v>95.74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40786</v>
      </c>
      <c r="T2542" s="10">
        <f t="shared" si="239"/>
        <v>40846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</v>
      </c>
      <c r="P2543" s="6">
        <f t="shared" si="235"/>
        <v>59.46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</v>
      </c>
      <c r="T2543" s="10">
        <f t="shared" si="239"/>
        <v>41543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104</v>
      </c>
      <c r="P2544" s="6">
        <f t="shared" si="235"/>
        <v>55.77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</v>
      </c>
      <c r="T2544" s="10">
        <f t="shared" si="239"/>
        <v>41548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</v>
      </c>
      <c r="P2545" s="6">
        <f t="shared" si="235"/>
        <v>30.08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</v>
      </c>
      <c r="T2545" s="10">
        <f t="shared" si="239"/>
        <v>40545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101</v>
      </c>
      <c r="P2546" s="6">
        <f t="shared" si="235"/>
        <v>88.44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41069</v>
      </c>
      <c r="T2546" s="10">
        <f t="shared" si="239"/>
        <v>41099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</v>
      </c>
      <c r="P2547" s="6">
        <f t="shared" si="235"/>
        <v>64.03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</v>
      </c>
      <c r="T2547" s="10">
        <f t="shared" si="239"/>
        <v>42062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112</v>
      </c>
      <c r="P2548" s="6">
        <f t="shared" si="235"/>
        <v>60.15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41525</v>
      </c>
      <c r="T2548" s="10">
        <f t="shared" si="239"/>
        <v>41552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120</v>
      </c>
      <c r="P2549" s="6">
        <f t="shared" si="235"/>
        <v>49.19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40974</v>
      </c>
      <c r="T2549" s="10">
        <f t="shared" si="239"/>
        <v>41004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102</v>
      </c>
      <c r="P2550" s="6">
        <f t="shared" si="235"/>
        <v>165.16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42619</v>
      </c>
      <c r="T2550" s="10">
        <f t="shared" si="239"/>
        <v>42643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103</v>
      </c>
      <c r="P2551" s="6">
        <f t="shared" si="235"/>
        <v>43.62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41391</v>
      </c>
      <c r="T2551" s="10">
        <f t="shared" si="239"/>
        <v>41426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101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42229</v>
      </c>
      <c r="T2552" s="10">
        <f t="shared" si="239"/>
        <v>42285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103</v>
      </c>
      <c r="P2553" s="6">
        <f t="shared" si="235"/>
        <v>67.42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</v>
      </c>
      <c r="T2553" s="10">
        <f t="shared" si="239"/>
        <v>40990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107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42770</v>
      </c>
      <c r="T2554" s="10">
        <f t="shared" si="239"/>
        <v>42800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156</v>
      </c>
      <c r="P2555" s="6">
        <f t="shared" si="235"/>
        <v>38.880000000000003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</v>
      </c>
      <c r="T2555" s="10">
        <f t="shared" si="239"/>
        <v>41173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123</v>
      </c>
      <c r="P2556" s="6">
        <f t="shared" si="235"/>
        <v>54.99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</v>
      </c>
      <c r="T2556" s="10">
        <f t="shared" si="239"/>
        <v>42156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</v>
      </c>
      <c r="P2557" s="6">
        <f t="shared" si="235"/>
        <v>61.34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41027</v>
      </c>
      <c r="T2557" s="10">
        <f t="shared" si="239"/>
        <v>41058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106</v>
      </c>
      <c r="P2558" s="6">
        <f t="shared" si="235"/>
        <v>23.12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41223</v>
      </c>
      <c r="T2558" s="10">
        <f t="shared" si="239"/>
        <v>41268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</v>
      </c>
      <c r="P2559" s="6">
        <f t="shared" si="235"/>
        <v>29.61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41745</v>
      </c>
      <c r="T2559" s="10">
        <f t="shared" si="239"/>
        <v>41775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109</v>
      </c>
      <c r="P2560" s="6">
        <f t="shared" si="235"/>
        <v>75.61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42094</v>
      </c>
      <c r="T2560" s="10">
        <f t="shared" si="239"/>
        <v>42126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40830</v>
      </c>
      <c r="T2561" s="10">
        <f t="shared" si="239"/>
        <v>40863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42040</v>
      </c>
      <c r="T2562" s="10">
        <f t="shared" si="239"/>
        <v>42070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ROUND((E2563/D2563)*100,0)</f>
        <v>0</v>
      </c>
      <c r="P2563" s="6" t="e">
        <f t="shared" ref="P2563:P2626" si="241">ROUND(AVERAGE(E2563/L2563),2)</f>
        <v>#DIV/0!</v>
      </c>
      <c r="Q2563" t="str">
        <f t="shared" ref="Q2563:Q2626" si="242" xml:space="preserve"> LEFT(N2563,FIND("/",N2563)-1)</f>
        <v>food</v>
      </c>
      <c r="R2563" t="str">
        <f t="shared" ref="R2563:R2626" si="243" xml:space="preserve"> RIGHT(N2563,LEN(N2563)-FIND("/",N2563))</f>
        <v>food trucks</v>
      </c>
      <c r="S2563" s="10">
        <f t="shared" ref="S2563:S2626" si="244">ROUND((((J2563/60)/60)/24)+DATE(1970,1,1),0)</f>
        <v>42261</v>
      </c>
      <c r="T2563" s="10">
        <f t="shared" ref="T2563:T2626" si="245">ROUND((((I2563/60)/60)/24)+DATE(1970,1,1),0)</f>
        <v>42291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1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42595</v>
      </c>
      <c r="T2564" s="10">
        <f t="shared" si="245"/>
        <v>42655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</v>
      </c>
      <c r="T2565" s="10">
        <f t="shared" si="245"/>
        <v>42215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</v>
      </c>
      <c r="T2566" s="10">
        <f t="shared" si="245"/>
        <v>41852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42441</v>
      </c>
      <c r="T2567" s="10">
        <f t="shared" si="245"/>
        <v>42500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41843</v>
      </c>
      <c r="T2568" s="10">
        <f t="shared" si="245"/>
        <v>41873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42088</v>
      </c>
      <c r="T2569" s="10">
        <f t="shared" si="245"/>
        <v>42118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1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42585</v>
      </c>
      <c r="T2570" s="10">
        <f t="shared" si="245"/>
        <v>42615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</v>
      </c>
      <c r="T2571" s="10">
        <f t="shared" si="245"/>
        <v>42264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1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42745</v>
      </c>
      <c r="T2572" s="10">
        <f t="shared" si="245"/>
        <v>42775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</v>
      </c>
      <c r="T2573" s="10">
        <f t="shared" si="245"/>
        <v>42509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</v>
      </c>
      <c r="T2574" s="10">
        <f t="shared" si="245"/>
        <v>42107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41830</v>
      </c>
      <c r="T2575" s="10">
        <f t="shared" si="245"/>
        <v>41875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42488</v>
      </c>
      <c r="T2576" s="10">
        <f t="shared" si="245"/>
        <v>42509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</v>
      </c>
      <c r="T2577" s="10">
        <f t="shared" si="245"/>
        <v>42016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</v>
      </c>
      <c r="T2578" s="10">
        <f t="shared" si="245"/>
        <v>42105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41831</v>
      </c>
      <c r="T2579" s="10">
        <f t="shared" si="245"/>
        <v>41856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</v>
      </c>
      <c r="T2580" s="10">
        <f t="shared" si="245"/>
        <v>42287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</v>
      </c>
      <c r="P2581" s="6">
        <f t="shared" si="241"/>
        <v>23.08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41838</v>
      </c>
      <c r="T2581" s="10">
        <f t="shared" si="245"/>
        <v>41898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1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</v>
      </c>
      <c r="T2582" s="10">
        <f t="shared" si="245"/>
        <v>42140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11</v>
      </c>
      <c r="P2583" s="6">
        <f t="shared" si="241"/>
        <v>48.18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42295</v>
      </c>
      <c r="T2583" s="10">
        <f t="shared" si="245"/>
        <v>42325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0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42643</v>
      </c>
      <c r="T2584" s="10">
        <f t="shared" si="245"/>
        <v>42673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1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42020</v>
      </c>
      <c r="T2585" s="10">
        <f t="shared" si="245"/>
        <v>42080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</v>
      </c>
      <c r="T2586" s="10">
        <f t="shared" si="245"/>
        <v>42170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41796</v>
      </c>
      <c r="T2587" s="10">
        <f t="shared" si="245"/>
        <v>41826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</v>
      </c>
      <c r="T2588" s="10">
        <f t="shared" si="245"/>
        <v>42363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</v>
      </c>
      <c r="P2589" s="6">
        <f t="shared" si="241"/>
        <v>202.83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42339</v>
      </c>
      <c r="T2589" s="10">
        <f t="shared" si="245"/>
        <v>42369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4</v>
      </c>
      <c r="P2590" s="6">
        <f t="shared" si="241"/>
        <v>29.13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42043</v>
      </c>
      <c r="T2590" s="10">
        <f t="shared" si="245"/>
        <v>42095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42423</v>
      </c>
      <c r="T2591" s="10">
        <f t="shared" si="245"/>
        <v>42452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42389</v>
      </c>
      <c r="T2592" s="10">
        <f t="shared" si="245"/>
        <v>42396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42383</v>
      </c>
      <c r="T2593" s="10">
        <f t="shared" si="245"/>
        <v>42443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41888</v>
      </c>
      <c r="T2594" s="10">
        <f t="shared" si="245"/>
        <v>41918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42090</v>
      </c>
      <c r="T2595" s="10">
        <f t="shared" si="245"/>
        <v>42120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0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41829</v>
      </c>
      <c r="T2596" s="10">
        <f t="shared" si="245"/>
        <v>41859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</v>
      </c>
      <c r="P2597" s="6">
        <f t="shared" si="241"/>
        <v>96.05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</v>
      </c>
      <c r="T2597" s="10">
        <f t="shared" si="245"/>
        <v>42790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24</v>
      </c>
      <c r="P2598" s="6">
        <f t="shared" si="241"/>
        <v>305.77999999999997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41829</v>
      </c>
      <c r="T2598" s="10">
        <f t="shared" si="245"/>
        <v>41859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6</v>
      </c>
      <c r="P2599" s="6">
        <f t="shared" si="241"/>
        <v>12.14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</v>
      </c>
      <c r="T2599" s="10">
        <f t="shared" si="245"/>
        <v>42540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 s="6">
        <f t="shared" si="241"/>
        <v>83.57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42241</v>
      </c>
      <c r="T2600" s="10">
        <f t="shared" si="245"/>
        <v>42271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1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41810</v>
      </c>
      <c r="T2601" s="10">
        <f t="shared" si="245"/>
        <v>41855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7</v>
      </c>
      <c r="P2602" s="6">
        <f t="shared" si="241"/>
        <v>115.53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42395</v>
      </c>
      <c r="T2602" s="10">
        <f t="shared" si="245"/>
        <v>42455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</v>
      </c>
      <c r="P2603" s="6">
        <f t="shared" si="241"/>
        <v>21.9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41151</v>
      </c>
      <c r="T2603" s="10">
        <f t="shared" si="245"/>
        <v>41165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</v>
      </c>
      <c r="P2604" s="6">
        <f t="shared" si="241"/>
        <v>80.02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41916</v>
      </c>
      <c r="T2604" s="10">
        <f t="shared" si="245"/>
        <v>41956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41618</v>
      </c>
      <c r="T2605" s="10">
        <f t="shared" si="245"/>
        <v>41632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</v>
      </c>
      <c r="P2606" s="6">
        <f t="shared" si="241"/>
        <v>64.930000000000007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</v>
      </c>
      <c r="T2606" s="10">
        <f t="shared" si="245"/>
        <v>41028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</v>
      </c>
      <c r="P2607" s="6">
        <f t="shared" si="241"/>
        <v>60.97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42509</v>
      </c>
      <c r="T2607" s="10">
        <f t="shared" si="245"/>
        <v>42539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</v>
      </c>
      <c r="P2608" s="6">
        <f t="shared" si="241"/>
        <v>31.44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41727</v>
      </c>
      <c r="T2608" s="10">
        <f t="shared" si="245"/>
        <v>41759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408</v>
      </c>
      <c r="P2609" s="6">
        <f t="shared" si="241"/>
        <v>81.95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42185</v>
      </c>
      <c r="T2609" s="10">
        <f t="shared" si="245"/>
        <v>42228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224</v>
      </c>
      <c r="P2610" s="6">
        <f t="shared" si="241"/>
        <v>58.93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42768</v>
      </c>
      <c r="T2610" s="10">
        <f t="shared" si="245"/>
        <v>42809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304</v>
      </c>
      <c r="P2611" s="6">
        <f t="shared" si="241"/>
        <v>157.29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</v>
      </c>
      <c r="T2611" s="10">
        <f t="shared" si="245"/>
        <v>41105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</v>
      </c>
      <c r="P2612" s="6">
        <f t="shared" si="241"/>
        <v>55.76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42565</v>
      </c>
      <c r="T2612" s="10">
        <f t="shared" si="245"/>
        <v>42604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2791</v>
      </c>
      <c r="P2613" s="6">
        <f t="shared" si="241"/>
        <v>83.8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</v>
      </c>
      <c r="T2613" s="10">
        <f t="shared" si="245"/>
        <v>42738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172</v>
      </c>
      <c r="P2614" s="6">
        <f t="shared" si="241"/>
        <v>58.42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</v>
      </c>
      <c r="T2614" s="10">
        <f t="shared" si="245"/>
        <v>42013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</v>
      </c>
      <c r="P2615" s="6">
        <f t="shared" si="241"/>
        <v>270.57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41144</v>
      </c>
      <c r="T2615" s="10">
        <f t="shared" si="245"/>
        <v>41174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41731</v>
      </c>
      <c r="T2616" s="10">
        <f t="shared" si="245"/>
        <v>41759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170</v>
      </c>
      <c r="P2617" s="6">
        <f t="shared" si="241"/>
        <v>47.18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</v>
      </c>
      <c r="T2617" s="10">
        <f t="shared" si="245"/>
        <v>42491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115</v>
      </c>
      <c r="P2618" s="6">
        <f t="shared" si="241"/>
        <v>120.31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42212</v>
      </c>
      <c r="T2618" s="10">
        <f t="shared" si="245"/>
        <v>42242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878</v>
      </c>
      <c r="P2619" s="6">
        <f t="shared" si="241"/>
        <v>27.6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41903</v>
      </c>
      <c r="T2619" s="10">
        <f t="shared" si="245"/>
        <v>41933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</v>
      </c>
      <c r="P2620" s="6">
        <f t="shared" si="241"/>
        <v>205.3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42280</v>
      </c>
      <c r="T2620" s="10">
        <f t="shared" si="245"/>
        <v>42340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</v>
      </c>
      <c r="P2621" s="6">
        <f t="shared" si="241"/>
        <v>35.549999999999997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42274</v>
      </c>
      <c r="T2621" s="10">
        <f t="shared" si="245"/>
        <v>42300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144</v>
      </c>
      <c r="P2622" s="6">
        <f t="shared" si="241"/>
        <v>74.64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</v>
      </c>
      <c r="T2622" s="10">
        <f t="shared" si="245"/>
        <v>42288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146</v>
      </c>
      <c r="P2623" s="6">
        <f t="shared" si="241"/>
        <v>47.06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42116</v>
      </c>
      <c r="T2623" s="10">
        <f t="shared" si="245"/>
        <v>42146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</v>
      </c>
      <c r="P2624" s="6">
        <f t="shared" si="241"/>
        <v>26.59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42690</v>
      </c>
      <c r="T2624" s="10">
        <f t="shared" si="245"/>
        <v>42735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114</v>
      </c>
      <c r="P2625" s="6">
        <f t="shared" si="241"/>
        <v>36.770000000000003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</v>
      </c>
      <c r="T2625" s="10">
        <f t="shared" si="245"/>
        <v>42706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</v>
      </c>
      <c r="P2626" s="6">
        <f t="shared" si="241"/>
        <v>31.82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</v>
      </c>
      <c r="T2626" s="10">
        <f t="shared" si="245"/>
        <v>41165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ROUND((E2627/D2627)*100,0)</f>
        <v>956</v>
      </c>
      <c r="P2627" s="6">
        <f t="shared" ref="P2627:P2690" si="247">ROUND(AVERAGE(E2627/L2627),2)</f>
        <v>27.58</v>
      </c>
      <c r="Q2627" t="str">
        <f t="shared" ref="Q2627:Q2690" si="248" xml:space="preserve"> LEFT(N2627,FIND("/",N2627)-1)</f>
        <v>technology</v>
      </c>
      <c r="R2627" t="str">
        <f t="shared" ref="R2627:R2690" si="249" xml:space="preserve"> RIGHT(N2627,LEN(N2627)-FIND("/",N2627))</f>
        <v>space exploration</v>
      </c>
      <c r="S2627" s="10">
        <f t="shared" ref="S2627:S2690" si="250">ROUND((((J2627/60)/60)/24)+DATE(1970,1,1),0)</f>
        <v>42659</v>
      </c>
      <c r="T2627" s="10">
        <f t="shared" ref="T2627:T2690" si="251">ROUND((((I2627/60)/60)/24)+DATE(1970,1,1),0)</f>
        <v>42684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42129</v>
      </c>
      <c r="T2628" s="10">
        <f t="shared" si="251"/>
        <v>42159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647</v>
      </c>
      <c r="P2629" s="6">
        <f t="shared" si="247"/>
        <v>21.56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42305</v>
      </c>
      <c r="T2629" s="10">
        <f t="shared" si="251"/>
        <v>42335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</v>
      </c>
      <c r="P2630" s="6">
        <f t="shared" si="247"/>
        <v>44.1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41954</v>
      </c>
      <c r="T2630" s="10">
        <f t="shared" si="251"/>
        <v>41974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128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42109</v>
      </c>
      <c r="T2631" s="10">
        <f t="shared" si="251"/>
        <v>42139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158</v>
      </c>
      <c r="P2632" s="6">
        <f t="shared" si="247"/>
        <v>38.99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</v>
      </c>
      <c r="T2632" s="10">
        <f t="shared" si="251"/>
        <v>42551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115</v>
      </c>
      <c r="P2633" s="6">
        <f t="shared" si="247"/>
        <v>80.19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</v>
      </c>
      <c r="T2633" s="10">
        <f t="shared" si="251"/>
        <v>42246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</v>
      </c>
      <c r="P2634" s="6">
        <f t="shared" si="247"/>
        <v>34.9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</v>
      </c>
      <c r="T2634" s="10">
        <f t="shared" si="251"/>
        <v>42519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355</v>
      </c>
      <c r="P2635" s="6">
        <f t="shared" si="247"/>
        <v>89.1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41668</v>
      </c>
      <c r="T2635" s="10">
        <f t="shared" si="251"/>
        <v>41698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42613</v>
      </c>
      <c r="T2636" s="10">
        <f t="shared" si="251"/>
        <v>42643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 s="6">
        <f t="shared" si="247"/>
        <v>136.9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42038</v>
      </c>
      <c r="T2637" s="10">
        <f t="shared" si="251"/>
        <v>42073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42637</v>
      </c>
      <c r="T2638" s="10">
        <f t="shared" si="251"/>
        <v>42659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</v>
      </c>
      <c r="P2639" s="6">
        <f t="shared" si="247"/>
        <v>31.96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42640</v>
      </c>
      <c r="T2639" s="10">
        <f t="shared" si="251"/>
        <v>42656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102</v>
      </c>
      <c r="P2640" s="6">
        <f t="shared" si="247"/>
        <v>25.21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41990</v>
      </c>
      <c r="T2640" s="10">
        <f t="shared" si="251"/>
        <v>42020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 s="6">
        <f t="shared" si="247"/>
        <v>10.039999999999999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42025</v>
      </c>
      <c r="T2641" s="10">
        <f t="shared" si="251"/>
        <v>42055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106</v>
      </c>
      <c r="P2642" s="6">
        <f t="shared" si="247"/>
        <v>45.94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</v>
      </c>
      <c r="T2642" s="10">
        <f t="shared" si="251"/>
        <v>42163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41881</v>
      </c>
      <c r="T2643" s="10">
        <f t="shared" si="251"/>
        <v>41898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</v>
      </c>
      <c r="T2644" s="10">
        <f t="shared" si="251"/>
        <v>42566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34</v>
      </c>
      <c r="P2645" s="6">
        <f t="shared" si="247"/>
        <v>223.58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42690</v>
      </c>
      <c r="T2645" s="10">
        <f t="shared" si="251"/>
        <v>42725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</v>
      </c>
      <c r="P2646" s="6">
        <f t="shared" si="247"/>
        <v>39.479999999999997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42775</v>
      </c>
      <c r="T2646" s="10">
        <f t="shared" si="251"/>
        <v>42805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11</v>
      </c>
      <c r="P2647" s="6">
        <f t="shared" si="247"/>
        <v>91.3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41922</v>
      </c>
      <c r="T2647" s="10">
        <f t="shared" si="251"/>
        <v>41952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</v>
      </c>
      <c r="P2648" s="6">
        <f t="shared" si="247"/>
        <v>78.67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</v>
      </c>
      <c r="T2648" s="10">
        <f t="shared" si="251"/>
        <v>42256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</v>
      </c>
      <c r="T2649" s="10">
        <f t="shared" si="251"/>
        <v>42230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1</v>
      </c>
      <c r="P2650" s="6">
        <f t="shared" si="247"/>
        <v>17.670000000000002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42409</v>
      </c>
      <c r="T2650" s="10">
        <f t="shared" si="251"/>
        <v>42439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0</v>
      </c>
      <c r="P2651" s="6">
        <f t="shared" si="247"/>
        <v>41.33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42342</v>
      </c>
      <c r="T2651" s="10">
        <f t="shared" si="251"/>
        <v>42402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1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42696</v>
      </c>
      <c r="T2652" s="10">
        <f t="shared" si="251"/>
        <v>42726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2</v>
      </c>
      <c r="P2653" s="6">
        <f t="shared" si="247"/>
        <v>307.82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42328</v>
      </c>
      <c r="T2653" s="10">
        <f t="shared" si="251"/>
        <v>42356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1</v>
      </c>
      <c r="P2654" s="6">
        <f t="shared" si="247"/>
        <v>80.45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</v>
      </c>
      <c r="T2654" s="10">
        <f t="shared" si="251"/>
        <v>41983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12</v>
      </c>
      <c r="P2655" s="6">
        <f t="shared" si="247"/>
        <v>83.94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41772</v>
      </c>
      <c r="T2655" s="10">
        <f t="shared" si="251"/>
        <v>41803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0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42056</v>
      </c>
      <c r="T2656" s="10">
        <f t="shared" si="251"/>
        <v>42116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</v>
      </c>
      <c r="P2657" s="6">
        <f t="shared" si="247"/>
        <v>73.37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42382</v>
      </c>
      <c r="T2657" s="10">
        <f t="shared" si="251"/>
        <v>42410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</v>
      </c>
      <c r="P2658" s="6">
        <f t="shared" si="247"/>
        <v>112.86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42768</v>
      </c>
      <c r="T2658" s="10">
        <f t="shared" si="251"/>
        <v>42807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19</v>
      </c>
      <c r="P2659" s="6">
        <f t="shared" si="247"/>
        <v>95.28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42552</v>
      </c>
      <c r="T2659" s="10">
        <f t="shared" si="251"/>
        <v>42585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0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42552</v>
      </c>
      <c r="T2660" s="10">
        <f t="shared" si="251"/>
        <v>42582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3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</v>
      </c>
      <c r="T2661" s="10">
        <f t="shared" si="251"/>
        <v>42112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0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42273</v>
      </c>
      <c r="T2662" s="10">
        <f t="shared" si="251"/>
        <v>42333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103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41543</v>
      </c>
      <c r="T2663" s="10">
        <f t="shared" si="251"/>
        <v>41573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107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42208</v>
      </c>
      <c r="T2664" s="10">
        <f t="shared" si="251"/>
        <v>42238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105</v>
      </c>
      <c r="P2665" s="6">
        <f t="shared" si="247"/>
        <v>373.56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42223</v>
      </c>
      <c r="T2665" s="10">
        <f t="shared" si="251"/>
        <v>42252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</v>
      </c>
      <c r="P2666" s="6">
        <f t="shared" si="247"/>
        <v>174.04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</v>
      </c>
      <c r="T2666" s="10">
        <f t="shared" si="251"/>
        <v>42347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</v>
      </c>
      <c r="P2667" s="6">
        <f t="shared" si="247"/>
        <v>93.7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42084</v>
      </c>
      <c r="T2667" s="10">
        <f t="shared" si="251"/>
        <v>42129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</v>
      </c>
      <c r="P2668" s="6">
        <f t="shared" si="247"/>
        <v>77.33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42236</v>
      </c>
      <c r="T2668" s="10">
        <f t="shared" si="251"/>
        <v>42273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111</v>
      </c>
      <c r="P2669" s="6">
        <f t="shared" si="247"/>
        <v>92.22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42381</v>
      </c>
      <c r="T2669" s="10">
        <f t="shared" si="251"/>
        <v>42411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171</v>
      </c>
      <c r="P2670" s="6">
        <f t="shared" si="247"/>
        <v>60.96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42276</v>
      </c>
      <c r="T2670" s="10">
        <f t="shared" si="251"/>
        <v>42318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</v>
      </c>
      <c r="T2671" s="10">
        <f t="shared" si="251"/>
        <v>42379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</v>
      </c>
      <c r="P2672" s="6">
        <f t="shared" si="247"/>
        <v>41.58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</v>
      </c>
      <c r="T2672" s="10">
        <f t="shared" si="251"/>
        <v>41849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</v>
      </c>
      <c r="P2673" s="6">
        <f t="shared" si="247"/>
        <v>33.76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41963</v>
      </c>
      <c r="T2673" s="10">
        <f t="shared" si="251"/>
        <v>41993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</v>
      </c>
      <c r="P2674" s="6">
        <f t="shared" si="247"/>
        <v>70.62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42345</v>
      </c>
      <c r="T2674" s="10">
        <f t="shared" si="251"/>
        <v>42366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28</v>
      </c>
      <c r="P2675" s="6">
        <f t="shared" si="247"/>
        <v>167.15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41913</v>
      </c>
      <c r="T2675" s="10">
        <f t="shared" si="251"/>
        <v>41942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63</v>
      </c>
      <c r="P2676" s="6">
        <f t="shared" si="247"/>
        <v>128.62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42530</v>
      </c>
      <c r="T2676" s="10">
        <f t="shared" si="251"/>
        <v>42556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8</v>
      </c>
      <c r="P2677" s="6">
        <f t="shared" si="247"/>
        <v>65.41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41924</v>
      </c>
      <c r="T2677" s="10">
        <f t="shared" si="251"/>
        <v>41954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</v>
      </c>
      <c r="P2678" s="6">
        <f t="shared" si="247"/>
        <v>117.56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42483</v>
      </c>
      <c r="T2678" s="10">
        <f t="shared" si="251"/>
        <v>42513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18</v>
      </c>
      <c r="P2679" s="6">
        <f t="shared" si="247"/>
        <v>126.48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</v>
      </c>
      <c r="T2679" s="10">
        <f t="shared" si="251"/>
        <v>41823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0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42242</v>
      </c>
      <c r="T2680" s="10">
        <f t="shared" si="251"/>
        <v>42272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</v>
      </c>
      <c r="T2681" s="10">
        <f t="shared" si="251"/>
        <v>42063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1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</v>
      </c>
      <c r="T2682" s="10">
        <f t="shared" si="251"/>
        <v>42466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1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41806</v>
      </c>
      <c r="T2683" s="10">
        <f t="shared" si="251"/>
        <v>41831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41933</v>
      </c>
      <c r="T2684" s="10">
        <f t="shared" si="251"/>
        <v>41965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42035</v>
      </c>
      <c r="T2685" s="10">
        <f t="shared" si="251"/>
        <v>42065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41821</v>
      </c>
      <c r="T2686" s="10">
        <f t="shared" si="251"/>
        <v>41861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42062</v>
      </c>
      <c r="T2687" s="10">
        <f t="shared" si="251"/>
        <v>42122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41893</v>
      </c>
      <c r="T2688" s="10">
        <f t="shared" si="251"/>
        <v>41913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42155</v>
      </c>
      <c r="T2689" s="10">
        <f t="shared" si="251"/>
        <v>42185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</v>
      </c>
      <c r="P2690" s="6">
        <f t="shared" si="247"/>
        <v>5.29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</v>
      </c>
      <c r="T2690" s="10">
        <f t="shared" si="251"/>
        <v>42059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ROUND((E2691/D2691)*100,0)</f>
        <v>0</v>
      </c>
      <c r="P2691" s="6">
        <f t="shared" ref="P2691:P2754" si="253">ROUND(AVERAGE(E2691/L2691),2)</f>
        <v>1</v>
      </c>
      <c r="Q2691" t="str">
        <f t="shared" ref="Q2691:Q2754" si="254" xml:space="preserve"> LEFT(N2691,FIND("/",N2691)-1)</f>
        <v>food</v>
      </c>
      <c r="R2691" t="str">
        <f t="shared" ref="R2691:R2754" si="255" xml:space="preserve"> RIGHT(N2691,LEN(N2691)-FIND("/",N2691))</f>
        <v>food trucks</v>
      </c>
      <c r="S2691" s="10">
        <f t="shared" ref="S2691:S2754" si="256">ROUND((((J2691/60)/60)/24)+DATE(1970,1,1),0)</f>
        <v>42552</v>
      </c>
      <c r="T2691" s="10">
        <f t="shared" ref="T2691:T2754" si="257">ROUND((((I2691/60)/60)/24)+DATE(1970,1,1),0)</f>
        <v>42582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11</v>
      </c>
      <c r="P2692" s="6">
        <f t="shared" si="253"/>
        <v>72.760000000000005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</v>
      </c>
      <c r="T2692" s="10">
        <f t="shared" si="257"/>
        <v>42158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0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42090</v>
      </c>
      <c r="T2693" s="10">
        <f t="shared" si="257"/>
        <v>42135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1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</v>
      </c>
      <c r="T2694" s="10">
        <f t="shared" si="257"/>
        <v>42088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1</v>
      </c>
      <c r="P2695" s="6">
        <f t="shared" si="253"/>
        <v>13.33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</v>
      </c>
      <c r="T2695" s="10">
        <f t="shared" si="257"/>
        <v>41864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0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</v>
      </c>
      <c r="T2696" s="10">
        <f t="shared" si="257"/>
        <v>41908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</v>
      </c>
      <c r="P2697" s="6">
        <f t="shared" si="253"/>
        <v>23.67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</v>
      </c>
      <c r="T2697" s="10">
        <f t="shared" si="257"/>
        <v>42108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6</v>
      </c>
      <c r="P2698" s="6">
        <f t="shared" si="253"/>
        <v>89.21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41965</v>
      </c>
      <c r="T2698" s="10">
        <f t="shared" si="257"/>
        <v>41999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</v>
      </c>
      <c r="P2699" s="6">
        <f t="shared" si="253"/>
        <v>116.56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42188</v>
      </c>
      <c r="T2699" s="10">
        <f t="shared" si="257"/>
        <v>42219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</v>
      </c>
      <c r="P2700" s="6">
        <f t="shared" si="253"/>
        <v>13.01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41788</v>
      </c>
      <c r="T2700" s="10">
        <f t="shared" si="257"/>
        <v>41818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41830</v>
      </c>
      <c r="T2701" s="10">
        <f t="shared" si="257"/>
        <v>41860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1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41871</v>
      </c>
      <c r="T2702" s="10">
        <f t="shared" si="257"/>
        <v>41901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</v>
      </c>
      <c r="P2703" s="6">
        <f t="shared" si="253"/>
        <v>34.130000000000003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42802</v>
      </c>
      <c r="T2703" s="10">
        <f t="shared" si="257"/>
        <v>42833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</v>
      </c>
      <c r="P2704" s="6">
        <f t="shared" si="253"/>
        <v>132.35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42801</v>
      </c>
      <c r="T2704" s="10">
        <f t="shared" si="257"/>
        <v>42831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104</v>
      </c>
      <c r="P2705" s="6">
        <f t="shared" si="253"/>
        <v>922.22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42757</v>
      </c>
      <c r="T2705" s="10">
        <f t="shared" si="257"/>
        <v>42817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</v>
      </c>
      <c r="P2706" s="6">
        <f t="shared" si="253"/>
        <v>163.57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42788</v>
      </c>
      <c r="T2706" s="10">
        <f t="shared" si="257"/>
        <v>42831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11</v>
      </c>
      <c r="P2707" s="6">
        <f t="shared" si="253"/>
        <v>217.38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42774</v>
      </c>
      <c r="T2707" s="10">
        <f t="shared" si="257"/>
        <v>42819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</v>
      </c>
      <c r="P2708" s="6">
        <f t="shared" si="253"/>
        <v>149.44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</v>
      </c>
      <c r="T2708" s="10">
        <f t="shared" si="257"/>
        <v>41928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351</v>
      </c>
      <c r="P2709" s="6">
        <f t="shared" si="253"/>
        <v>71.239999999999995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41392</v>
      </c>
      <c r="T2709" s="10">
        <f t="shared" si="257"/>
        <v>41421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</v>
      </c>
      <c r="P2710" s="6">
        <f t="shared" si="253"/>
        <v>44.46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42513</v>
      </c>
      <c r="T2710" s="10">
        <f t="shared" si="257"/>
        <v>42573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102</v>
      </c>
      <c r="P2711" s="6">
        <f t="shared" si="253"/>
        <v>164.94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</v>
      </c>
      <c r="T2711" s="10">
        <f t="shared" si="257"/>
        <v>42647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154</v>
      </c>
      <c r="P2712" s="6">
        <f t="shared" si="253"/>
        <v>84.87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</v>
      </c>
      <c r="T2712" s="10">
        <f t="shared" si="257"/>
        <v>41860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101</v>
      </c>
      <c r="P2713" s="6">
        <f t="shared" si="253"/>
        <v>53.95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41781</v>
      </c>
      <c r="T2713" s="10">
        <f t="shared" si="257"/>
        <v>41811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</v>
      </c>
      <c r="P2714" s="6">
        <f t="shared" si="253"/>
        <v>50.53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</v>
      </c>
      <c r="T2714" s="10">
        <f t="shared" si="257"/>
        <v>41469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</v>
      </c>
      <c r="P2715" s="6">
        <f t="shared" si="253"/>
        <v>108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42323</v>
      </c>
      <c r="T2715" s="10">
        <f t="shared" si="257"/>
        <v>42363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</v>
      </c>
      <c r="P2716" s="6">
        <f t="shared" si="253"/>
        <v>95.37</v>
      </c>
      <c r="Q2716" t="str">
        <f t="shared" si="254"/>
        <v>theater</v>
      </c>
      <c r="R2716" t="str">
        <f t="shared" si="255"/>
        <v>spaces</v>
      </c>
      <c r="S2716" s="10">
        <f t="shared" si="256"/>
        <v>42630</v>
      </c>
      <c r="T2716" s="10">
        <f t="shared" si="257"/>
        <v>42658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265</v>
      </c>
      <c r="P2717" s="6">
        <f t="shared" si="253"/>
        <v>57.63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</v>
      </c>
      <c r="T2717" s="10">
        <f t="shared" si="257"/>
        <v>42421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120</v>
      </c>
      <c r="P2718" s="6">
        <f t="shared" si="253"/>
        <v>64.16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</v>
      </c>
      <c r="T2718" s="10">
        <f t="shared" si="257"/>
        <v>42285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</v>
      </c>
      <c r="P2719" s="6">
        <f t="shared" si="253"/>
        <v>92.39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41935</v>
      </c>
      <c r="T2719" s="10">
        <f t="shared" si="257"/>
        <v>41980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104</v>
      </c>
      <c r="P2720" s="6">
        <f t="shared" si="253"/>
        <v>125.98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42466</v>
      </c>
      <c r="T2720" s="10">
        <f t="shared" si="257"/>
        <v>42494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109</v>
      </c>
      <c r="P2721" s="6">
        <f t="shared" si="253"/>
        <v>94.64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</v>
      </c>
      <c r="T2721" s="10">
        <f t="shared" si="257"/>
        <v>42478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</v>
      </c>
      <c r="P2722" s="6">
        <f t="shared" si="253"/>
        <v>170.7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</v>
      </c>
      <c r="T2722" s="10">
        <f t="shared" si="257"/>
        <v>42686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 s="6">
        <f t="shared" si="253"/>
        <v>40.76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41494</v>
      </c>
      <c r="T2723" s="10">
        <f t="shared" si="257"/>
        <v>41524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253</v>
      </c>
      <c r="P2724" s="6">
        <f t="shared" si="253"/>
        <v>68.25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42705</v>
      </c>
      <c r="T2724" s="10">
        <f t="shared" si="257"/>
        <v>42765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</v>
      </c>
      <c r="P2725" s="6">
        <f t="shared" si="253"/>
        <v>95.49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41945</v>
      </c>
      <c r="T2725" s="10">
        <f t="shared" si="257"/>
        <v>42005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297</v>
      </c>
      <c r="P2726" s="6">
        <f t="shared" si="253"/>
        <v>7.19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</v>
      </c>
      <c r="T2726" s="10">
        <f t="shared" si="257"/>
        <v>42231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145</v>
      </c>
      <c r="P2727" s="6">
        <f t="shared" si="253"/>
        <v>511.65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42746</v>
      </c>
      <c r="T2727" s="10">
        <f t="shared" si="257"/>
        <v>42796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106</v>
      </c>
      <c r="P2728" s="6">
        <f t="shared" si="253"/>
        <v>261.75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42453</v>
      </c>
      <c r="T2728" s="10">
        <f t="shared" si="257"/>
        <v>42483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</v>
      </c>
      <c r="P2729" s="6">
        <f t="shared" si="253"/>
        <v>69.760000000000005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42199</v>
      </c>
      <c r="T2729" s="10">
        <f t="shared" si="257"/>
        <v>42224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202</v>
      </c>
      <c r="P2730" s="6">
        <f t="shared" si="253"/>
        <v>77.23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42334</v>
      </c>
      <c r="T2730" s="10">
        <f t="shared" si="257"/>
        <v>42369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</v>
      </c>
      <c r="P2731" s="6">
        <f t="shared" si="253"/>
        <v>340.57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</v>
      </c>
      <c r="T2731" s="10">
        <f t="shared" si="257"/>
        <v>42125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</v>
      </c>
      <c r="P2732" s="6">
        <f t="shared" si="253"/>
        <v>67.42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41352</v>
      </c>
      <c r="T2732" s="10">
        <f t="shared" si="257"/>
        <v>41387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</v>
      </c>
      <c r="P2733" s="6">
        <f t="shared" si="253"/>
        <v>845.7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41873</v>
      </c>
      <c r="T2733" s="10">
        <f t="shared" si="257"/>
        <v>41930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</v>
      </c>
      <c r="P2734" s="6">
        <f t="shared" si="253"/>
        <v>97.19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41390</v>
      </c>
      <c r="T2734" s="10">
        <f t="shared" si="257"/>
        <v>41422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108</v>
      </c>
      <c r="P2735" s="6">
        <f t="shared" si="253"/>
        <v>451.84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</v>
      </c>
      <c r="T2735" s="10">
        <f t="shared" si="257"/>
        <v>42104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 s="6">
        <f t="shared" si="253"/>
        <v>138.66999999999999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42627</v>
      </c>
      <c r="T2736" s="10">
        <f t="shared" si="257"/>
        <v>42657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</v>
      </c>
      <c r="P2737" s="6">
        <f t="shared" si="253"/>
        <v>21.64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</v>
      </c>
      <c r="T2737" s="10">
        <f t="shared" si="257"/>
        <v>41347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123</v>
      </c>
      <c r="P2738" s="6">
        <f t="shared" si="253"/>
        <v>169.52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41723</v>
      </c>
      <c r="T2738" s="10">
        <f t="shared" si="257"/>
        <v>41753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</v>
      </c>
      <c r="P2739" s="6">
        <f t="shared" si="253"/>
        <v>161.88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41612</v>
      </c>
      <c r="T2739" s="10">
        <f t="shared" si="257"/>
        <v>41655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148</v>
      </c>
      <c r="P2740" s="6">
        <f t="shared" si="253"/>
        <v>493.13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</v>
      </c>
      <c r="T2740" s="10">
        <f t="shared" si="257"/>
        <v>42680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</v>
      </c>
      <c r="P2741" s="6">
        <f t="shared" si="253"/>
        <v>22.12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41720</v>
      </c>
      <c r="T2741" s="10">
        <f t="shared" si="257"/>
        <v>41765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</v>
      </c>
      <c r="P2742" s="6">
        <f t="shared" si="253"/>
        <v>18.239999999999998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</v>
      </c>
      <c r="T2742" s="10">
        <f t="shared" si="257"/>
        <v>42075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41912</v>
      </c>
      <c r="T2743" s="10">
        <f t="shared" si="257"/>
        <v>41932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</v>
      </c>
      <c r="P2744" s="6">
        <f t="shared" si="253"/>
        <v>40.61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41031</v>
      </c>
      <c r="T2744" s="10">
        <f t="shared" si="257"/>
        <v>41045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</v>
      </c>
      <c r="T2745" s="10">
        <f t="shared" si="257"/>
        <v>42662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</v>
      </c>
      <c r="P2746" s="6">
        <f t="shared" si="253"/>
        <v>37.950000000000003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</v>
      </c>
      <c r="T2746" s="10">
        <f t="shared" si="257"/>
        <v>40968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22</v>
      </c>
      <c r="P2747" s="6">
        <f t="shared" si="253"/>
        <v>35.729999999999997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41045</v>
      </c>
      <c r="T2747" s="10">
        <f t="shared" si="257"/>
        <v>41105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27</v>
      </c>
      <c r="P2748" s="6">
        <f t="shared" si="253"/>
        <v>42.16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41851</v>
      </c>
      <c r="T2748" s="10">
        <f t="shared" si="257"/>
        <v>41881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41045</v>
      </c>
      <c r="T2749" s="10">
        <f t="shared" si="257"/>
        <v>41076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42586</v>
      </c>
      <c r="T2750" s="10">
        <f t="shared" si="257"/>
        <v>42616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42069</v>
      </c>
      <c r="T2751" s="10">
        <f t="shared" si="257"/>
        <v>42099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41079</v>
      </c>
      <c r="T2752" s="10">
        <f t="shared" si="257"/>
        <v>41091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41748</v>
      </c>
      <c r="T2753" s="10">
        <f t="shared" si="257"/>
        <v>41808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</v>
      </c>
      <c r="P2754" s="6">
        <f t="shared" si="253"/>
        <v>39.29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40856</v>
      </c>
      <c r="T2754" s="10">
        <f t="shared" si="257"/>
        <v>40896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ROUND((E2755/D2755)*100,0)</f>
        <v>19</v>
      </c>
      <c r="P2755" s="6">
        <f t="shared" ref="P2755:P2818" si="259">ROUND(AVERAGE(E2755/L2755),2)</f>
        <v>47.5</v>
      </c>
      <c r="Q2755" t="str">
        <f t="shared" ref="Q2755:Q2818" si="260" xml:space="preserve"> LEFT(N2755,FIND("/",N2755)-1)</f>
        <v>publishing</v>
      </c>
      <c r="R2755" t="str">
        <f t="shared" ref="R2755:R2818" si="261" xml:space="preserve"> RIGHT(N2755,LEN(N2755)-FIND("/",N2755))</f>
        <v>children's books</v>
      </c>
      <c r="S2755" s="10">
        <f t="shared" ref="S2755:S2818" si="262">ROUND((((J2755/60)/60)/24)+DATE(1970,1,1),0)</f>
        <v>41118</v>
      </c>
      <c r="T2755" s="10">
        <f t="shared" ref="T2755:T2818" si="263">ROUND((((I2755/60)/60)/24)+DATE(1970,1,1),0)</f>
        <v>41148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41864</v>
      </c>
      <c r="T2756" s="10">
        <f t="shared" si="263"/>
        <v>41894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 s="6">
        <f t="shared" si="259"/>
        <v>17.329999999999998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42073</v>
      </c>
      <c r="T2757" s="10">
        <f t="shared" si="263"/>
        <v>42103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</v>
      </c>
      <c r="P2758" s="6">
        <f t="shared" si="259"/>
        <v>31.76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41621</v>
      </c>
      <c r="T2758" s="10">
        <f t="shared" si="263"/>
        <v>41651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1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42574</v>
      </c>
      <c r="T2759" s="10">
        <f t="shared" si="263"/>
        <v>42589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12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</v>
      </c>
      <c r="T2760" s="10">
        <f t="shared" si="263"/>
        <v>42653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11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</v>
      </c>
      <c r="T2761" s="10">
        <f t="shared" si="263"/>
        <v>42567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</v>
      </c>
      <c r="T2762" s="10">
        <f t="shared" si="263"/>
        <v>41445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1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</v>
      </c>
      <c r="T2763" s="10">
        <f t="shared" si="263"/>
        <v>41277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1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</v>
      </c>
      <c r="T2764" s="10">
        <f t="shared" si="263"/>
        <v>40987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41374</v>
      </c>
      <c r="T2765" s="10">
        <f t="shared" si="263"/>
        <v>41419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</v>
      </c>
      <c r="T2766" s="10">
        <f t="shared" si="263"/>
        <v>41060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41195</v>
      </c>
      <c r="T2767" s="10">
        <f t="shared" si="263"/>
        <v>41211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40737</v>
      </c>
      <c r="T2768" s="10">
        <f t="shared" si="263"/>
        <v>40767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1</v>
      </c>
      <c r="P2769" s="6">
        <f t="shared" si="259"/>
        <v>11.33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42173</v>
      </c>
      <c r="T2769" s="10">
        <f t="shared" si="263"/>
        <v>42233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</v>
      </c>
      <c r="P2770" s="6">
        <f t="shared" si="259"/>
        <v>29.47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40968</v>
      </c>
      <c r="T2770" s="10">
        <f t="shared" si="263"/>
        <v>40998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41746</v>
      </c>
      <c r="T2771" s="10">
        <f t="shared" si="263"/>
        <v>41796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</v>
      </c>
      <c r="P2772" s="6">
        <f t="shared" si="259"/>
        <v>63.1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41687</v>
      </c>
      <c r="T2772" s="10">
        <f t="shared" si="263"/>
        <v>41717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41258</v>
      </c>
      <c r="T2773" s="10">
        <f t="shared" si="263"/>
        <v>41307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41538</v>
      </c>
      <c r="T2774" s="10">
        <f t="shared" si="263"/>
        <v>41553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42475</v>
      </c>
      <c r="T2775" s="10">
        <f t="shared" si="263"/>
        <v>42485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</v>
      </c>
      <c r="P2776" s="6">
        <f t="shared" si="259"/>
        <v>43.85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</v>
      </c>
      <c r="T2776" s="10">
        <f t="shared" si="263"/>
        <v>41341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</v>
      </c>
      <c r="T2777" s="10">
        <f t="shared" si="263"/>
        <v>40893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8</v>
      </c>
      <c r="P2778" s="6">
        <f t="shared" si="259"/>
        <v>45.97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</v>
      </c>
      <c r="T2778" s="10">
        <f t="shared" si="263"/>
        <v>42167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42173</v>
      </c>
      <c r="T2779" s="10">
        <f t="shared" si="263"/>
        <v>42203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26</v>
      </c>
      <c r="P2780" s="6">
        <f t="shared" si="259"/>
        <v>93.67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41847</v>
      </c>
      <c r="T2780" s="10">
        <f t="shared" si="263"/>
        <v>41877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42301</v>
      </c>
      <c r="T2781" s="10">
        <f t="shared" si="263"/>
        <v>42331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</v>
      </c>
      <c r="T2782" s="10">
        <f t="shared" si="263"/>
        <v>42804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42019</v>
      </c>
      <c r="T2783" s="10">
        <f t="shared" si="263"/>
        <v>42047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 s="6">
        <f t="shared" si="259"/>
        <v>66.67</v>
      </c>
      <c r="Q2784" t="str">
        <f t="shared" si="260"/>
        <v>theater</v>
      </c>
      <c r="R2784" t="str">
        <f t="shared" si="261"/>
        <v>plays</v>
      </c>
      <c r="S2784" s="10">
        <f t="shared" si="262"/>
        <v>42027</v>
      </c>
      <c r="T2784" s="10">
        <f t="shared" si="263"/>
        <v>42052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115</v>
      </c>
      <c r="P2785" s="6">
        <f t="shared" si="259"/>
        <v>18.77</v>
      </c>
      <c r="Q2785" t="str">
        <f t="shared" si="260"/>
        <v>theater</v>
      </c>
      <c r="R2785" t="str">
        <f t="shared" si="261"/>
        <v>plays</v>
      </c>
      <c r="S2785" s="10">
        <f t="shared" si="262"/>
        <v>42104</v>
      </c>
      <c r="T2785" s="10">
        <f t="shared" si="263"/>
        <v>42118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 s="6">
        <f t="shared" si="259"/>
        <v>66.11</v>
      </c>
      <c r="Q2786" t="str">
        <f t="shared" si="260"/>
        <v>theater</v>
      </c>
      <c r="R2786" t="str">
        <f t="shared" si="261"/>
        <v>plays</v>
      </c>
      <c r="S2786" s="10">
        <f t="shared" si="262"/>
        <v>41921</v>
      </c>
      <c r="T2786" s="10">
        <f t="shared" si="263"/>
        <v>41942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105</v>
      </c>
      <c r="P2787" s="6">
        <f t="shared" si="259"/>
        <v>36.86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</v>
      </c>
      <c r="T2787" s="10">
        <f t="shared" si="263"/>
        <v>42588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118</v>
      </c>
      <c r="P2788" s="6">
        <f t="shared" si="259"/>
        <v>39.81</v>
      </c>
      <c r="Q2788" t="str">
        <f t="shared" si="260"/>
        <v>theater</v>
      </c>
      <c r="R2788" t="str">
        <f t="shared" si="261"/>
        <v>plays</v>
      </c>
      <c r="S2788" s="10">
        <f t="shared" si="262"/>
        <v>41816</v>
      </c>
      <c r="T2788" s="10">
        <f t="shared" si="263"/>
        <v>41830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120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</v>
      </c>
      <c r="T2789" s="10">
        <f t="shared" si="263"/>
        <v>41838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103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42551</v>
      </c>
      <c r="T2790" s="10">
        <f t="shared" si="263"/>
        <v>42581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</v>
      </c>
      <c r="P2791" s="6">
        <f t="shared" si="259"/>
        <v>126.46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</v>
      </c>
      <c r="T2791" s="10">
        <f t="shared" si="263"/>
        <v>42075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</v>
      </c>
      <c r="P2792" s="6">
        <f t="shared" si="259"/>
        <v>47.88</v>
      </c>
      <c r="Q2792" t="str">
        <f t="shared" si="260"/>
        <v>theater</v>
      </c>
      <c r="R2792" t="str">
        <f t="shared" si="261"/>
        <v>plays</v>
      </c>
      <c r="S2792" s="10">
        <f t="shared" si="262"/>
        <v>42017</v>
      </c>
      <c r="T2792" s="10">
        <f t="shared" si="263"/>
        <v>42047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103</v>
      </c>
      <c r="P2793" s="6">
        <f t="shared" si="259"/>
        <v>73.209999999999994</v>
      </c>
      <c r="Q2793" t="str">
        <f t="shared" si="260"/>
        <v>theater</v>
      </c>
      <c r="R2793" t="str">
        <f t="shared" si="261"/>
        <v>plays</v>
      </c>
      <c r="S2793" s="10">
        <f t="shared" si="262"/>
        <v>42592</v>
      </c>
      <c r="T2793" s="10">
        <f t="shared" si="263"/>
        <v>42622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108</v>
      </c>
      <c r="P2794" s="6">
        <f t="shared" si="259"/>
        <v>89.67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</v>
      </c>
      <c r="T2794" s="10">
        <f t="shared" si="263"/>
        <v>42228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111</v>
      </c>
      <c r="P2795" s="6">
        <f t="shared" si="259"/>
        <v>151.46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</v>
      </c>
      <c r="T2795" s="10">
        <f t="shared" si="263"/>
        <v>42206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42417</v>
      </c>
      <c r="T2796" s="10">
        <f t="shared" si="263"/>
        <v>42433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41781</v>
      </c>
      <c r="T2797" s="10">
        <f t="shared" si="263"/>
        <v>41797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116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41796</v>
      </c>
      <c r="T2798" s="10">
        <f t="shared" si="263"/>
        <v>41826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103</v>
      </c>
      <c r="P2799" s="6">
        <f t="shared" si="259"/>
        <v>87.36</v>
      </c>
      <c r="Q2799" t="str">
        <f t="shared" si="260"/>
        <v>theater</v>
      </c>
      <c r="R2799" t="str">
        <f t="shared" si="261"/>
        <v>plays</v>
      </c>
      <c r="S2799" s="10">
        <f t="shared" si="262"/>
        <v>41799</v>
      </c>
      <c r="T2799" s="10">
        <f t="shared" si="263"/>
        <v>41829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</v>
      </c>
      <c r="P2800" s="6">
        <f t="shared" si="259"/>
        <v>36.47</v>
      </c>
      <c r="Q2800" t="str">
        <f t="shared" si="260"/>
        <v>theater</v>
      </c>
      <c r="R2800" t="str">
        <f t="shared" si="261"/>
        <v>plays</v>
      </c>
      <c r="S2800" s="10">
        <f t="shared" si="262"/>
        <v>42202</v>
      </c>
      <c r="T2800" s="10">
        <f t="shared" si="263"/>
        <v>42217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117</v>
      </c>
      <c r="P2801" s="6">
        <f t="shared" si="259"/>
        <v>44.86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</v>
      </c>
      <c r="T2801" s="10">
        <f t="shared" si="263"/>
        <v>42539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 s="6">
        <f t="shared" si="259"/>
        <v>42.9</v>
      </c>
      <c r="Q2802" t="str">
        <f t="shared" si="260"/>
        <v>theater</v>
      </c>
      <c r="R2802" t="str">
        <f t="shared" si="261"/>
        <v>plays</v>
      </c>
      <c r="S2802" s="10">
        <f t="shared" si="262"/>
        <v>41949</v>
      </c>
      <c r="T2802" s="10">
        <f t="shared" si="263"/>
        <v>42009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</v>
      </c>
      <c r="P2803" s="6">
        <f t="shared" si="259"/>
        <v>51.23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</v>
      </c>
      <c r="T2803" s="10">
        <f t="shared" si="263"/>
        <v>41922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102</v>
      </c>
      <c r="P2804" s="6">
        <f t="shared" si="259"/>
        <v>33.94</v>
      </c>
      <c r="Q2804" t="str">
        <f t="shared" si="260"/>
        <v>theater</v>
      </c>
      <c r="R2804" t="str">
        <f t="shared" si="261"/>
        <v>plays</v>
      </c>
      <c r="S2804" s="10">
        <f t="shared" si="262"/>
        <v>42193</v>
      </c>
      <c r="T2804" s="10">
        <f t="shared" si="263"/>
        <v>42223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128</v>
      </c>
      <c r="P2805" s="6">
        <f t="shared" si="259"/>
        <v>90.74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</v>
      </c>
      <c r="T2805" s="10">
        <f t="shared" si="263"/>
        <v>42201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115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</v>
      </c>
      <c r="T2806" s="10">
        <f t="shared" si="263"/>
        <v>41911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</v>
      </c>
      <c r="P2807" s="6">
        <f t="shared" si="259"/>
        <v>24.44</v>
      </c>
      <c r="Q2807" t="str">
        <f t="shared" si="260"/>
        <v>theater</v>
      </c>
      <c r="R2807" t="str">
        <f t="shared" si="261"/>
        <v>plays</v>
      </c>
      <c r="S2807" s="10">
        <f t="shared" si="262"/>
        <v>42214</v>
      </c>
      <c r="T2807" s="10">
        <f t="shared" si="263"/>
        <v>42239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</v>
      </c>
      <c r="T2808" s="10">
        <f t="shared" si="263"/>
        <v>42221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 s="6">
        <f t="shared" si="259"/>
        <v>67.739999999999995</v>
      </c>
      <c r="Q2809" t="str">
        <f t="shared" si="260"/>
        <v>theater</v>
      </c>
      <c r="R2809" t="str">
        <f t="shared" si="261"/>
        <v>plays</v>
      </c>
      <c r="S2809" s="10">
        <f t="shared" si="262"/>
        <v>42155</v>
      </c>
      <c r="T2809" s="10">
        <f t="shared" si="263"/>
        <v>42185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</v>
      </c>
      <c r="P2810" s="6">
        <f t="shared" si="259"/>
        <v>65.38</v>
      </c>
      <c r="Q2810" t="str">
        <f t="shared" si="260"/>
        <v>theater</v>
      </c>
      <c r="R2810" t="str">
        <f t="shared" si="261"/>
        <v>plays</v>
      </c>
      <c r="S2810" s="10">
        <f t="shared" si="262"/>
        <v>42209</v>
      </c>
      <c r="T2810" s="10">
        <f t="shared" si="263"/>
        <v>42239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</v>
      </c>
      <c r="P2811" s="6">
        <f t="shared" si="259"/>
        <v>121.9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</v>
      </c>
      <c r="T2811" s="10">
        <f t="shared" si="263"/>
        <v>42460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</v>
      </c>
      <c r="P2812" s="6">
        <f t="shared" si="259"/>
        <v>47.46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</v>
      </c>
      <c r="T2812" s="10">
        <f t="shared" si="263"/>
        <v>41791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</v>
      </c>
      <c r="P2813" s="6">
        <f t="shared" si="259"/>
        <v>92.84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</v>
      </c>
      <c r="T2813" s="10">
        <f t="shared" si="263"/>
        <v>42058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</v>
      </c>
      <c r="P2814" s="6">
        <f t="shared" si="259"/>
        <v>68.25</v>
      </c>
      <c r="Q2814" t="str">
        <f t="shared" si="260"/>
        <v>theater</v>
      </c>
      <c r="R2814" t="str">
        <f t="shared" si="261"/>
        <v>plays</v>
      </c>
      <c r="S2814" s="10">
        <f t="shared" si="262"/>
        <v>42055</v>
      </c>
      <c r="T2814" s="10">
        <f t="shared" si="263"/>
        <v>42100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128</v>
      </c>
      <c r="P2815" s="6">
        <f t="shared" si="259"/>
        <v>37.21</v>
      </c>
      <c r="Q2815" t="str">
        <f t="shared" si="260"/>
        <v>theater</v>
      </c>
      <c r="R2815" t="str">
        <f t="shared" si="261"/>
        <v>plays</v>
      </c>
      <c r="S2815" s="10">
        <f t="shared" si="262"/>
        <v>42694</v>
      </c>
      <c r="T2815" s="10">
        <f t="shared" si="263"/>
        <v>42719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108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</v>
      </c>
      <c r="T2816" s="10">
        <f t="shared" si="263"/>
        <v>42133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 s="6">
        <f t="shared" si="259"/>
        <v>43.21</v>
      </c>
      <c r="Q2817" t="str">
        <f t="shared" si="260"/>
        <v>theater</v>
      </c>
      <c r="R2817" t="str">
        <f t="shared" si="261"/>
        <v>plays</v>
      </c>
      <c r="S2817" s="10">
        <f t="shared" si="262"/>
        <v>42560</v>
      </c>
      <c r="T2817" s="10">
        <f t="shared" si="263"/>
        <v>42590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142</v>
      </c>
      <c r="P2818" s="6">
        <f t="shared" si="259"/>
        <v>25.13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</v>
      </c>
      <c r="T2818" s="10">
        <f t="shared" si="263"/>
        <v>42219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ROUND((E2819/D2819)*100,0)</f>
        <v>130</v>
      </c>
      <c r="P2819" s="6">
        <f t="shared" ref="P2819:P2882" si="265">ROUND(AVERAGE(E2819/L2819),2)</f>
        <v>23.64</v>
      </c>
      <c r="Q2819" t="str">
        <f t="shared" ref="Q2819:Q2882" si="266" xml:space="preserve"> LEFT(N2819,FIND("/",N2819)-1)</f>
        <v>theater</v>
      </c>
      <c r="R2819" t="str">
        <f t="shared" ref="R2819:R2882" si="267" xml:space="preserve"> RIGHT(N2819,LEN(N2819)-FIND("/",N2819))</f>
        <v>plays</v>
      </c>
      <c r="S2819" s="10">
        <f t="shared" ref="S2819:S2882" si="268">ROUND((((J2819/60)/60)/24)+DATE(1970,1,1),0)</f>
        <v>42024</v>
      </c>
      <c r="T2819" s="10">
        <f t="shared" ref="T2819:T2882" si="269">ROUND((((I2819/60)/60)/24)+DATE(1970,1,1),0)</f>
        <v>42064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</v>
      </c>
      <c r="P2820" s="6">
        <f t="shared" si="265"/>
        <v>103.95</v>
      </c>
      <c r="Q2820" t="str">
        <f t="shared" si="266"/>
        <v>theater</v>
      </c>
      <c r="R2820" t="str">
        <f t="shared" si="267"/>
        <v>plays</v>
      </c>
      <c r="S2820" s="10">
        <f t="shared" si="268"/>
        <v>42251</v>
      </c>
      <c r="T2820" s="10">
        <f t="shared" si="269"/>
        <v>42271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105</v>
      </c>
      <c r="P2821" s="6">
        <f t="shared" si="265"/>
        <v>50.38</v>
      </c>
      <c r="Q2821" t="str">
        <f t="shared" si="266"/>
        <v>theater</v>
      </c>
      <c r="R2821" t="str">
        <f t="shared" si="267"/>
        <v>plays</v>
      </c>
      <c r="S2821" s="10">
        <f t="shared" si="268"/>
        <v>42140</v>
      </c>
      <c r="T2821" s="10">
        <f t="shared" si="269"/>
        <v>42170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42402</v>
      </c>
      <c r="T2822" s="10">
        <f t="shared" si="269"/>
        <v>42426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 s="6">
        <f t="shared" si="265"/>
        <v>28.57</v>
      </c>
      <c r="Q2823" t="str">
        <f t="shared" si="266"/>
        <v>theater</v>
      </c>
      <c r="R2823" t="str">
        <f t="shared" si="267"/>
        <v>plays</v>
      </c>
      <c r="S2823" s="10">
        <f t="shared" si="268"/>
        <v>41876</v>
      </c>
      <c r="T2823" s="10">
        <f t="shared" si="269"/>
        <v>41906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 s="6">
        <f t="shared" si="265"/>
        <v>63.83</v>
      </c>
      <c r="Q2824" t="str">
        <f t="shared" si="266"/>
        <v>theater</v>
      </c>
      <c r="R2824" t="str">
        <f t="shared" si="267"/>
        <v>plays</v>
      </c>
      <c r="S2824" s="10">
        <f t="shared" si="268"/>
        <v>42061</v>
      </c>
      <c r="T2824" s="10">
        <f t="shared" si="269"/>
        <v>42091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 s="6">
        <f t="shared" si="265"/>
        <v>8.86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</v>
      </c>
      <c r="T2825" s="10">
        <f t="shared" si="269"/>
        <v>42095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117</v>
      </c>
      <c r="P2826" s="6">
        <f t="shared" si="265"/>
        <v>50.67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</v>
      </c>
      <c r="T2826" s="10">
        <f t="shared" si="269"/>
        <v>42168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</v>
      </c>
      <c r="P2827" s="6">
        <f t="shared" si="265"/>
        <v>60.78</v>
      </c>
      <c r="Q2827" t="str">
        <f t="shared" si="266"/>
        <v>theater</v>
      </c>
      <c r="R2827" t="str">
        <f t="shared" si="267"/>
        <v>plays</v>
      </c>
      <c r="S2827" s="10">
        <f t="shared" si="268"/>
        <v>42313</v>
      </c>
      <c r="T2827" s="10">
        <f t="shared" si="269"/>
        <v>42343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108</v>
      </c>
      <c r="P2828" s="6">
        <f t="shared" si="265"/>
        <v>113.42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</v>
      </c>
      <c r="T2828" s="10">
        <f t="shared" si="269"/>
        <v>42195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</v>
      </c>
      <c r="P2829" s="6">
        <f t="shared" si="265"/>
        <v>104.57</v>
      </c>
      <c r="Q2829" t="str">
        <f t="shared" si="266"/>
        <v>theater</v>
      </c>
      <c r="R2829" t="str">
        <f t="shared" si="267"/>
        <v>plays</v>
      </c>
      <c r="S2829" s="10">
        <f t="shared" si="268"/>
        <v>42495</v>
      </c>
      <c r="T2829" s="10">
        <f t="shared" si="269"/>
        <v>42525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</v>
      </c>
      <c r="P2830" s="6">
        <f t="shared" si="265"/>
        <v>98.31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</v>
      </c>
      <c r="T2830" s="10">
        <f t="shared" si="269"/>
        <v>42280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107</v>
      </c>
      <c r="P2831" s="6">
        <f t="shared" si="265"/>
        <v>35.04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</v>
      </c>
      <c r="T2831" s="10">
        <f t="shared" si="269"/>
        <v>42523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 s="6">
        <f t="shared" si="265"/>
        <v>272.73</v>
      </c>
      <c r="Q2832" t="str">
        <f t="shared" si="266"/>
        <v>theater</v>
      </c>
      <c r="R2832" t="str">
        <f t="shared" si="267"/>
        <v>plays</v>
      </c>
      <c r="S2832" s="10">
        <f t="shared" si="268"/>
        <v>41759</v>
      </c>
      <c r="T2832" s="10">
        <f t="shared" si="269"/>
        <v>41771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111</v>
      </c>
      <c r="P2833" s="6">
        <f t="shared" si="265"/>
        <v>63.85</v>
      </c>
      <c r="Q2833" t="str">
        <f t="shared" si="266"/>
        <v>theater</v>
      </c>
      <c r="R2833" t="str">
        <f t="shared" si="267"/>
        <v>plays</v>
      </c>
      <c r="S2833" s="10">
        <f t="shared" si="268"/>
        <v>42172</v>
      </c>
      <c r="T2833" s="10">
        <f t="shared" si="269"/>
        <v>42202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115</v>
      </c>
      <c r="P2834" s="6">
        <f t="shared" si="265"/>
        <v>30.19</v>
      </c>
      <c r="Q2834" t="str">
        <f t="shared" si="266"/>
        <v>theater</v>
      </c>
      <c r="R2834" t="str">
        <f t="shared" si="267"/>
        <v>plays</v>
      </c>
      <c r="S2834" s="10">
        <f t="shared" si="268"/>
        <v>41939</v>
      </c>
      <c r="T2834" s="10">
        <f t="shared" si="269"/>
        <v>41967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</v>
      </c>
      <c r="P2835" s="6">
        <f t="shared" si="265"/>
        <v>83.51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</v>
      </c>
      <c r="T2835" s="10">
        <f t="shared" si="269"/>
        <v>42288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 s="6">
        <f t="shared" si="265"/>
        <v>64.760000000000005</v>
      </c>
      <c r="Q2836" t="str">
        <f t="shared" si="266"/>
        <v>theater</v>
      </c>
      <c r="R2836" t="str">
        <f t="shared" si="267"/>
        <v>plays</v>
      </c>
      <c r="S2836" s="10">
        <f t="shared" si="268"/>
        <v>42020</v>
      </c>
      <c r="T2836" s="10">
        <f t="shared" si="269"/>
        <v>42035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</v>
      </c>
      <c r="P2837" s="6">
        <f t="shared" si="265"/>
        <v>20.12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42314</v>
      </c>
      <c r="T2837" s="10">
        <f t="shared" si="269"/>
        <v>42343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108</v>
      </c>
      <c r="P2838" s="6">
        <f t="shared" si="265"/>
        <v>44.09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</v>
      </c>
      <c r="T2838" s="10">
        <f t="shared" si="269"/>
        <v>42784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 s="6">
        <f t="shared" si="265"/>
        <v>40.479999999999997</v>
      </c>
      <c r="Q2839" t="str">
        <f t="shared" si="266"/>
        <v>theater</v>
      </c>
      <c r="R2839" t="str">
        <f t="shared" si="267"/>
        <v>plays</v>
      </c>
      <c r="S2839" s="10">
        <f t="shared" si="268"/>
        <v>42308</v>
      </c>
      <c r="T2839" s="10">
        <f t="shared" si="269"/>
        <v>42348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</v>
      </c>
      <c r="P2840" s="6">
        <f t="shared" si="265"/>
        <v>44.54</v>
      </c>
      <c r="Q2840" t="str">
        <f t="shared" si="266"/>
        <v>theater</v>
      </c>
      <c r="R2840" t="str">
        <f t="shared" si="267"/>
        <v>plays</v>
      </c>
      <c r="S2840" s="10">
        <f t="shared" si="268"/>
        <v>41843</v>
      </c>
      <c r="T2840" s="10">
        <f t="shared" si="269"/>
        <v>41865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</v>
      </c>
      <c r="P2841" s="6">
        <f t="shared" si="265"/>
        <v>125.81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</v>
      </c>
      <c r="T2841" s="10">
        <f t="shared" si="269"/>
        <v>41876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 s="6">
        <f t="shared" si="265"/>
        <v>19.7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</v>
      </c>
      <c r="T2842" s="10">
        <f t="shared" si="269"/>
        <v>42082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42292</v>
      </c>
      <c r="T2843" s="10">
        <f t="shared" si="269"/>
        <v>42352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0">
        <f t="shared" si="268"/>
        <v>41785</v>
      </c>
      <c r="T2844" s="10">
        <f t="shared" si="269"/>
        <v>41811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0">
        <f t="shared" si="268"/>
        <v>42493</v>
      </c>
      <c r="T2845" s="10">
        <f t="shared" si="269"/>
        <v>42534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42710</v>
      </c>
      <c r="T2846" s="10">
        <f t="shared" si="269"/>
        <v>42740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32</v>
      </c>
      <c r="P2847" s="6">
        <f t="shared" si="265"/>
        <v>60.67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</v>
      </c>
      <c r="T2847" s="10">
        <f t="shared" si="269"/>
        <v>42163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0">
        <f t="shared" si="268"/>
        <v>42109</v>
      </c>
      <c r="T2848" s="10">
        <f t="shared" si="269"/>
        <v>42154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0">
        <f t="shared" si="268"/>
        <v>42454</v>
      </c>
      <c r="T2849" s="10">
        <f t="shared" si="269"/>
        <v>42514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</v>
      </c>
      <c r="P2850" s="6">
        <f t="shared" si="265"/>
        <v>23.33</v>
      </c>
      <c r="Q2850" t="str">
        <f t="shared" si="266"/>
        <v>theater</v>
      </c>
      <c r="R2850" t="str">
        <f t="shared" si="267"/>
        <v>plays</v>
      </c>
      <c r="S2850" s="10">
        <f t="shared" si="268"/>
        <v>42124</v>
      </c>
      <c r="T2850" s="10">
        <f t="shared" si="269"/>
        <v>42154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</v>
      </c>
      <c r="T2851" s="10">
        <f t="shared" si="269"/>
        <v>42483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4</v>
      </c>
      <c r="P2852" s="6">
        <f t="shared" si="265"/>
        <v>23.92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</v>
      </c>
      <c r="T2852" s="10">
        <f t="shared" si="269"/>
        <v>41888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</v>
      </c>
      <c r="T2853" s="10">
        <f t="shared" si="269"/>
        <v>42399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2</v>
      </c>
      <c r="P2854" s="6">
        <f t="shared" si="265"/>
        <v>15.83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</v>
      </c>
      <c r="T2854" s="10">
        <f t="shared" si="269"/>
        <v>41811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</v>
      </c>
      <c r="T2855" s="10">
        <f t="shared" si="269"/>
        <v>41896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42</v>
      </c>
      <c r="P2856" s="6">
        <f t="shared" si="265"/>
        <v>29.79</v>
      </c>
      <c r="Q2856" t="str">
        <f t="shared" si="266"/>
        <v>theater</v>
      </c>
      <c r="R2856" t="str">
        <f t="shared" si="267"/>
        <v>plays</v>
      </c>
      <c r="S2856" s="10">
        <f t="shared" si="268"/>
        <v>42112</v>
      </c>
      <c r="T2856" s="10">
        <f t="shared" si="269"/>
        <v>42132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</v>
      </c>
      <c r="T2857" s="10">
        <f t="shared" si="269"/>
        <v>42399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5</v>
      </c>
      <c r="P2858" s="6">
        <f t="shared" si="265"/>
        <v>24.33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</v>
      </c>
      <c r="T2858" s="10">
        <f t="shared" si="269"/>
        <v>42225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20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42727</v>
      </c>
      <c r="T2859" s="10">
        <f t="shared" si="269"/>
        <v>42787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0">
        <f t="shared" si="268"/>
        <v>41955</v>
      </c>
      <c r="T2860" s="10">
        <f t="shared" si="269"/>
        <v>41978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</v>
      </c>
      <c r="T2861" s="10">
        <f t="shared" si="269"/>
        <v>42293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7</v>
      </c>
      <c r="P2862" s="6">
        <f t="shared" si="265"/>
        <v>29.56</v>
      </c>
      <c r="Q2862" t="str">
        <f t="shared" si="266"/>
        <v>theater</v>
      </c>
      <c r="R2862" t="str">
        <f t="shared" si="267"/>
        <v>plays</v>
      </c>
      <c r="S2862" s="10">
        <f t="shared" si="268"/>
        <v>42481</v>
      </c>
      <c r="T2862" s="10">
        <f t="shared" si="269"/>
        <v>42541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 s="6">
        <f t="shared" si="265"/>
        <v>26.67</v>
      </c>
      <c r="Q2863" t="str">
        <f t="shared" si="266"/>
        <v>theater</v>
      </c>
      <c r="R2863" t="str">
        <f t="shared" si="267"/>
        <v>plays</v>
      </c>
      <c r="S2863" s="10">
        <f t="shared" si="268"/>
        <v>42258</v>
      </c>
      <c r="T2863" s="10">
        <f t="shared" si="269"/>
        <v>42272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</v>
      </c>
      <c r="P2864" s="6">
        <f t="shared" si="265"/>
        <v>18.329999999999998</v>
      </c>
      <c r="Q2864" t="str">
        <f t="shared" si="266"/>
        <v>theater</v>
      </c>
      <c r="R2864" t="str">
        <f t="shared" si="267"/>
        <v>plays</v>
      </c>
      <c r="S2864" s="10">
        <f t="shared" si="268"/>
        <v>41785</v>
      </c>
      <c r="T2864" s="10">
        <f t="shared" si="269"/>
        <v>41815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41832</v>
      </c>
      <c r="T2865" s="10">
        <f t="shared" si="269"/>
        <v>41892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2</v>
      </c>
      <c r="P2866" s="6">
        <f t="shared" si="265"/>
        <v>13.33</v>
      </c>
      <c r="Q2866" t="str">
        <f t="shared" si="266"/>
        <v>theater</v>
      </c>
      <c r="R2866" t="str">
        <f t="shared" si="267"/>
        <v>plays</v>
      </c>
      <c r="S2866" s="10">
        <f t="shared" si="268"/>
        <v>42173</v>
      </c>
      <c r="T2866" s="10">
        <f t="shared" si="269"/>
        <v>42203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</v>
      </c>
      <c r="T2867" s="10">
        <f t="shared" si="269"/>
        <v>42010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1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42628</v>
      </c>
      <c r="T2868" s="10">
        <f t="shared" si="269"/>
        <v>42658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</v>
      </c>
      <c r="T2869" s="10">
        <f t="shared" si="269"/>
        <v>42555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</v>
      </c>
      <c r="P2870" s="6">
        <f t="shared" si="265"/>
        <v>105.03</v>
      </c>
      <c r="Q2870" t="str">
        <f t="shared" si="266"/>
        <v>theater</v>
      </c>
      <c r="R2870" t="str">
        <f t="shared" si="267"/>
        <v>plays</v>
      </c>
      <c r="S2870" s="10">
        <f t="shared" si="268"/>
        <v>42619</v>
      </c>
      <c r="T2870" s="10">
        <f t="shared" si="269"/>
        <v>42649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1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42541</v>
      </c>
      <c r="T2871" s="10">
        <f t="shared" si="269"/>
        <v>42571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 s="6">
        <f t="shared" si="265"/>
        <v>83.33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</v>
      </c>
      <c r="T2872" s="10">
        <f t="shared" si="269"/>
        <v>41776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5</v>
      </c>
      <c r="P2873" s="6">
        <f t="shared" si="265"/>
        <v>35.92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41975</v>
      </c>
      <c r="T2873" s="10">
        <f t="shared" si="269"/>
        <v>41995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</v>
      </c>
      <c r="T2874" s="10">
        <f t="shared" si="269"/>
        <v>42175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</v>
      </c>
      <c r="P2875" s="6">
        <f t="shared" si="265"/>
        <v>119.13</v>
      </c>
      <c r="Q2875" t="str">
        <f t="shared" si="266"/>
        <v>theater</v>
      </c>
      <c r="R2875" t="str">
        <f t="shared" si="267"/>
        <v>plays</v>
      </c>
      <c r="S2875" s="10">
        <f t="shared" si="268"/>
        <v>42003</v>
      </c>
      <c r="T2875" s="10">
        <f t="shared" si="269"/>
        <v>42033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</v>
      </c>
      <c r="P2876" s="6">
        <f t="shared" si="265"/>
        <v>90.33</v>
      </c>
      <c r="Q2876" t="str">
        <f t="shared" si="266"/>
        <v>theater</v>
      </c>
      <c r="R2876" t="str">
        <f t="shared" si="267"/>
        <v>plays</v>
      </c>
      <c r="S2876" s="10">
        <f t="shared" si="268"/>
        <v>42723</v>
      </c>
      <c r="T2876" s="10">
        <f t="shared" si="269"/>
        <v>42753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0</v>
      </c>
      <c r="P2877" s="6">
        <f t="shared" si="265"/>
        <v>2.33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</v>
      </c>
      <c r="T2877" s="10">
        <f t="shared" si="269"/>
        <v>42495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0">
        <f t="shared" si="268"/>
        <v>42172</v>
      </c>
      <c r="T2878" s="10">
        <f t="shared" si="269"/>
        <v>42202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11</v>
      </c>
      <c r="P2879" s="6">
        <f t="shared" si="265"/>
        <v>108.33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42673</v>
      </c>
      <c r="T2879" s="10">
        <f t="shared" si="269"/>
        <v>42705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42129</v>
      </c>
      <c r="T2880" s="10">
        <f t="shared" si="269"/>
        <v>42189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42360</v>
      </c>
      <c r="T2881" s="10">
        <f t="shared" si="269"/>
        <v>42390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</v>
      </c>
      <c r="P2882" s="6">
        <f t="shared" si="265"/>
        <v>96.55</v>
      </c>
      <c r="Q2882" t="str">
        <f t="shared" si="266"/>
        <v>theater</v>
      </c>
      <c r="R2882" t="str">
        <f t="shared" si="267"/>
        <v>plays</v>
      </c>
      <c r="S2882" s="10">
        <f t="shared" si="268"/>
        <v>42193</v>
      </c>
      <c r="T2882" s="10">
        <f t="shared" si="269"/>
        <v>42237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ROUND((E2883/D2883)*100,0)</f>
        <v>0</v>
      </c>
      <c r="P2883" s="6" t="e">
        <f t="shared" ref="P2883:P2946" si="271">ROUND(AVERAGE(E2883/L2883),2)</f>
        <v>#DIV/0!</v>
      </c>
      <c r="Q2883" t="str">
        <f t="shared" ref="Q2883:Q2946" si="272" xml:space="preserve"> LEFT(N2883,FIND("/",N2883)-1)</f>
        <v>theater</v>
      </c>
      <c r="R2883" t="str">
        <f t="shared" ref="R2883:R2946" si="273" xml:space="preserve"> RIGHT(N2883,LEN(N2883)-FIND("/",N2883))</f>
        <v>plays</v>
      </c>
      <c r="S2883" s="10">
        <f t="shared" ref="S2883:S2946" si="274">ROUND((((J2883/60)/60)/24)+DATE(1970,1,1),0)</f>
        <v>41917</v>
      </c>
      <c r="T2883" s="10">
        <f t="shared" ref="T2883:T2946" si="275">ROUND((((I2883/60)/60)/24)+DATE(1970,1,1),0)</f>
        <v>41977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34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42462</v>
      </c>
      <c r="T2884" s="10">
        <f t="shared" si="275"/>
        <v>42492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42371</v>
      </c>
      <c r="T2885" s="10">
        <f t="shared" si="275"/>
        <v>42406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41949</v>
      </c>
      <c r="T2886" s="10">
        <f t="shared" si="275"/>
        <v>41979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33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</v>
      </c>
      <c r="T2887" s="10">
        <f t="shared" si="275"/>
        <v>42077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42262</v>
      </c>
      <c r="T2888" s="10">
        <f t="shared" si="275"/>
        <v>42266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</v>
      </c>
      <c r="T2889" s="10">
        <f t="shared" si="275"/>
        <v>42015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0">
        <f t="shared" si="274"/>
        <v>41923</v>
      </c>
      <c r="T2890" s="10">
        <f t="shared" si="275"/>
        <v>41930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</v>
      </c>
      <c r="P2891" s="6">
        <f t="shared" si="271"/>
        <v>81.569999999999993</v>
      </c>
      <c r="Q2891" t="str">
        <f t="shared" si="272"/>
        <v>theater</v>
      </c>
      <c r="R2891" t="str">
        <f t="shared" si="273"/>
        <v>plays</v>
      </c>
      <c r="S2891" s="10">
        <f t="shared" si="274"/>
        <v>41851</v>
      </c>
      <c r="T2891" s="10">
        <f t="shared" si="275"/>
        <v>41881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41832</v>
      </c>
      <c r="T2892" s="10">
        <f t="shared" si="275"/>
        <v>41860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3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42416</v>
      </c>
      <c r="T2893" s="10">
        <f t="shared" si="275"/>
        <v>42476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</v>
      </c>
      <c r="P2894" s="6">
        <f t="shared" si="271"/>
        <v>29.41</v>
      </c>
      <c r="Q2894" t="str">
        <f t="shared" si="272"/>
        <v>theater</v>
      </c>
      <c r="R2894" t="str">
        <f t="shared" si="273"/>
        <v>plays</v>
      </c>
      <c r="S2894" s="10">
        <f t="shared" si="274"/>
        <v>41870</v>
      </c>
      <c r="T2894" s="10">
        <f t="shared" si="275"/>
        <v>41877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1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41954</v>
      </c>
      <c r="T2895" s="10">
        <f t="shared" si="275"/>
        <v>42013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0">
        <f t="shared" si="274"/>
        <v>42038</v>
      </c>
      <c r="T2896" s="10">
        <f t="shared" si="275"/>
        <v>42098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5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41812</v>
      </c>
      <c r="T2897" s="10">
        <f t="shared" si="275"/>
        <v>41813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21</v>
      </c>
      <c r="P2898" s="6">
        <f t="shared" si="271"/>
        <v>52.08</v>
      </c>
      <c r="Q2898" t="str">
        <f t="shared" si="272"/>
        <v>theater</v>
      </c>
      <c r="R2898" t="str">
        <f t="shared" si="273"/>
        <v>plays</v>
      </c>
      <c r="S2898" s="10">
        <f t="shared" si="274"/>
        <v>42702</v>
      </c>
      <c r="T2898" s="10">
        <f t="shared" si="275"/>
        <v>42716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5</v>
      </c>
      <c r="P2899" s="6">
        <f t="shared" si="271"/>
        <v>183.33</v>
      </c>
      <c r="Q2899" t="str">
        <f t="shared" si="272"/>
        <v>theater</v>
      </c>
      <c r="R2899" t="str">
        <f t="shared" si="273"/>
        <v>plays</v>
      </c>
      <c r="S2899" s="10">
        <f t="shared" si="274"/>
        <v>42259</v>
      </c>
      <c r="T2899" s="10">
        <f t="shared" si="275"/>
        <v>42289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</v>
      </c>
      <c r="P2900" s="6">
        <f t="shared" si="271"/>
        <v>26.33</v>
      </c>
      <c r="Q2900" t="str">
        <f t="shared" si="272"/>
        <v>theater</v>
      </c>
      <c r="R2900" t="str">
        <f t="shared" si="273"/>
        <v>plays</v>
      </c>
      <c r="S2900" s="10">
        <f t="shared" si="274"/>
        <v>42279</v>
      </c>
      <c r="T2900" s="10">
        <f t="shared" si="275"/>
        <v>42309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</v>
      </c>
      <c r="T2901" s="10">
        <f t="shared" si="275"/>
        <v>42575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62</v>
      </c>
      <c r="P2902" s="6">
        <f t="shared" si="271"/>
        <v>486.43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</v>
      </c>
      <c r="T2902" s="10">
        <f t="shared" si="275"/>
        <v>41860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1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41983</v>
      </c>
      <c r="T2903" s="10">
        <f t="shared" si="275"/>
        <v>42043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0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</v>
      </c>
      <c r="T2904" s="10">
        <f t="shared" si="275"/>
        <v>42240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1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</v>
      </c>
      <c r="T2905" s="10">
        <f t="shared" si="275"/>
        <v>42256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41941</v>
      </c>
      <c r="T2906" s="10">
        <f t="shared" si="275"/>
        <v>41953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18</v>
      </c>
      <c r="P2907" s="6">
        <f t="shared" si="271"/>
        <v>36.590000000000003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</v>
      </c>
      <c r="T2907" s="10">
        <f t="shared" si="275"/>
        <v>42620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</v>
      </c>
      <c r="P2908" s="6">
        <f t="shared" si="271"/>
        <v>80.709999999999994</v>
      </c>
      <c r="Q2908" t="str">
        <f t="shared" si="272"/>
        <v>theater</v>
      </c>
      <c r="R2908" t="str">
        <f t="shared" si="273"/>
        <v>plays</v>
      </c>
      <c r="S2908" s="10">
        <f t="shared" si="274"/>
        <v>42200</v>
      </c>
      <c r="T2908" s="10">
        <f t="shared" si="275"/>
        <v>42217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42445</v>
      </c>
      <c r="T2909" s="10">
        <f t="shared" si="275"/>
        <v>42505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3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42500</v>
      </c>
      <c r="T2910" s="10">
        <f t="shared" si="275"/>
        <v>42530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0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</v>
      </c>
      <c r="T2911" s="10">
        <f t="shared" si="275"/>
        <v>41969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0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42108</v>
      </c>
      <c r="T2912" s="10">
        <f t="shared" si="275"/>
        <v>42168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37</v>
      </c>
      <c r="P2913" s="6">
        <f t="shared" si="271"/>
        <v>46.93</v>
      </c>
      <c r="Q2913" t="str">
        <f t="shared" si="272"/>
        <v>theater</v>
      </c>
      <c r="R2913" t="str">
        <f t="shared" si="273"/>
        <v>plays</v>
      </c>
      <c r="S2913" s="10">
        <f t="shared" si="274"/>
        <v>42143</v>
      </c>
      <c r="T2913" s="10">
        <f t="shared" si="275"/>
        <v>42183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</v>
      </c>
      <c r="P2914" s="6">
        <f t="shared" si="271"/>
        <v>78.08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</v>
      </c>
      <c r="T2914" s="10">
        <f t="shared" si="275"/>
        <v>42384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41829</v>
      </c>
      <c r="T2915" s="10">
        <f t="shared" si="275"/>
        <v>41889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0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42018</v>
      </c>
      <c r="T2916" s="10">
        <f t="shared" si="275"/>
        <v>42078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</v>
      </c>
      <c r="P2917" s="6">
        <f t="shared" si="271"/>
        <v>203.67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</v>
      </c>
      <c r="T2917" s="10">
        <f t="shared" si="275"/>
        <v>42445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8</v>
      </c>
      <c r="P2918" s="6">
        <f t="shared" si="271"/>
        <v>20.71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</v>
      </c>
      <c r="T2918" s="10">
        <f t="shared" si="275"/>
        <v>41778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22</v>
      </c>
      <c r="P2919" s="6">
        <f t="shared" si="271"/>
        <v>48.56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</v>
      </c>
      <c r="T2919" s="10">
        <f t="shared" si="275"/>
        <v>42263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42279</v>
      </c>
      <c r="T2920" s="10">
        <f t="shared" si="275"/>
        <v>42307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9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41827</v>
      </c>
      <c r="T2921" s="10">
        <f t="shared" si="275"/>
        <v>41857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27</v>
      </c>
      <c r="P2922" s="6">
        <f t="shared" si="271"/>
        <v>51.62</v>
      </c>
      <c r="Q2922" t="str">
        <f t="shared" si="272"/>
        <v>theater</v>
      </c>
      <c r="R2922" t="str">
        <f t="shared" si="273"/>
        <v>plays</v>
      </c>
      <c r="S2922" s="10">
        <f t="shared" si="274"/>
        <v>42059</v>
      </c>
      <c r="T2922" s="10">
        <f t="shared" si="275"/>
        <v>42089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41878</v>
      </c>
      <c r="T2923" s="10">
        <f t="shared" si="275"/>
        <v>41908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 s="6">
        <f t="shared" si="271"/>
        <v>83.33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42098</v>
      </c>
      <c r="T2924" s="10">
        <f t="shared" si="275"/>
        <v>42143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</v>
      </c>
      <c r="T2925" s="10">
        <f t="shared" si="275"/>
        <v>42028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</v>
      </c>
      <c r="P2926" s="6">
        <f t="shared" si="271"/>
        <v>175.51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42104</v>
      </c>
      <c r="T2926" s="10">
        <f t="shared" si="275"/>
        <v>42133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</v>
      </c>
      <c r="P2927" s="6">
        <f t="shared" si="271"/>
        <v>231.66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41864</v>
      </c>
      <c r="T2927" s="10">
        <f t="shared" si="275"/>
        <v>41894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42045</v>
      </c>
      <c r="T2928" s="10">
        <f t="shared" si="275"/>
        <v>42059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131</v>
      </c>
      <c r="P2929" s="6">
        <f t="shared" si="271"/>
        <v>112.14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41807</v>
      </c>
      <c r="T2929" s="10">
        <f t="shared" si="275"/>
        <v>41835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 s="6">
        <f t="shared" si="271"/>
        <v>41.67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42404</v>
      </c>
      <c r="T2930" s="10">
        <f t="shared" si="275"/>
        <v>42434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</v>
      </c>
      <c r="P2931" s="6">
        <f t="shared" si="271"/>
        <v>255.17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41755</v>
      </c>
      <c r="T2931" s="10">
        <f t="shared" si="275"/>
        <v>41785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101</v>
      </c>
      <c r="P2932" s="6">
        <f t="shared" si="271"/>
        <v>162.77000000000001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42102</v>
      </c>
      <c r="T2932" s="10">
        <f t="shared" si="275"/>
        <v>42132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 s="6">
        <f t="shared" si="271"/>
        <v>88.33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</v>
      </c>
      <c r="T2933" s="10">
        <f t="shared" si="275"/>
        <v>41897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</v>
      </c>
      <c r="P2934" s="6">
        <f t="shared" si="271"/>
        <v>85.74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</v>
      </c>
      <c r="T2934" s="10">
        <f t="shared" si="275"/>
        <v>42056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103</v>
      </c>
      <c r="P2935" s="6">
        <f t="shared" si="271"/>
        <v>47.57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42496</v>
      </c>
      <c r="T2935" s="10">
        <f t="shared" si="275"/>
        <v>42526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 s="6">
        <f t="shared" si="271"/>
        <v>72.97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41776</v>
      </c>
      <c r="T2936" s="10">
        <f t="shared" si="275"/>
        <v>41806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101</v>
      </c>
      <c r="P2937" s="6">
        <f t="shared" si="271"/>
        <v>90.54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42554</v>
      </c>
      <c r="T2937" s="10">
        <f t="shared" si="275"/>
        <v>42612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 s="6">
        <f t="shared" si="271"/>
        <v>37.65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41913</v>
      </c>
      <c r="T2938" s="10">
        <f t="shared" si="275"/>
        <v>41925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</v>
      </c>
      <c r="P2939" s="6">
        <f t="shared" si="271"/>
        <v>36.36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</v>
      </c>
      <c r="T2939" s="10">
        <f t="shared" si="275"/>
        <v>41833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</v>
      </c>
      <c r="P2940" s="6">
        <f t="shared" si="271"/>
        <v>126.72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42005</v>
      </c>
      <c r="T2940" s="10">
        <f t="shared" si="275"/>
        <v>42035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103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41846</v>
      </c>
      <c r="T2941" s="10">
        <f t="shared" si="275"/>
        <v>41879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</v>
      </c>
      <c r="P2942" s="6">
        <f t="shared" si="271"/>
        <v>81.239999999999995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41983</v>
      </c>
      <c r="T2942" s="10">
        <f t="shared" si="275"/>
        <v>42023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0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42035</v>
      </c>
      <c r="T2943" s="10">
        <f t="shared" si="275"/>
        <v>42065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</v>
      </c>
      <c r="P2944" s="6">
        <f t="shared" si="271"/>
        <v>202.23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42335</v>
      </c>
      <c r="T2944" s="10">
        <f t="shared" si="275"/>
        <v>42355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</v>
      </c>
      <c r="T2945" s="10">
        <f t="shared" si="275"/>
        <v>42107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42133</v>
      </c>
      <c r="T2946" s="10">
        <f t="shared" si="275"/>
        <v>42163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ROUND((E2947/D2947)*100,0)</f>
        <v>0</v>
      </c>
      <c r="P2947" s="6" t="e">
        <f t="shared" ref="P2947:P3010" si="277">ROUND(AVERAGE(E2947/L2947),2)</f>
        <v>#DIV/0!</v>
      </c>
      <c r="Q2947" t="str">
        <f t="shared" ref="Q2947:Q3010" si="278" xml:space="preserve"> LEFT(N2947,FIND("/",N2947)-1)</f>
        <v>theater</v>
      </c>
      <c r="R2947" t="str">
        <f t="shared" ref="R2947:R3010" si="279" xml:space="preserve"> RIGHT(N2947,LEN(N2947)-FIND("/",N2947))</f>
        <v>spaces</v>
      </c>
      <c r="S2947" s="10">
        <f t="shared" ref="S2947:S3010" si="280">ROUND((((J2947/60)/60)/24)+DATE(1970,1,1),0)</f>
        <v>42118</v>
      </c>
      <c r="T2947" s="10">
        <f t="shared" ref="T2947:T3010" si="281">ROUND((((I2947/60)/60)/24)+DATE(1970,1,1),0)</f>
        <v>42148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42568</v>
      </c>
      <c r="T2948" s="10">
        <f t="shared" si="281"/>
        <v>42598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</v>
      </c>
      <c r="P2949" s="6">
        <f t="shared" si="277"/>
        <v>82.46</v>
      </c>
      <c r="Q2949" t="str">
        <f t="shared" si="278"/>
        <v>theater</v>
      </c>
      <c r="R2949" t="str">
        <f t="shared" si="279"/>
        <v>spaces</v>
      </c>
      <c r="S2949" s="10">
        <f t="shared" si="280"/>
        <v>42650</v>
      </c>
      <c r="T2949" s="10">
        <f t="shared" si="281"/>
        <v>42699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0</v>
      </c>
      <c r="P2950" s="6">
        <f t="shared" si="277"/>
        <v>2.67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42098</v>
      </c>
      <c r="T2950" s="10">
        <f t="shared" si="281"/>
        <v>42158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3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42298</v>
      </c>
      <c r="T2951" s="10">
        <f t="shared" si="281"/>
        <v>42328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</v>
      </c>
      <c r="T2952" s="10">
        <f t="shared" si="281"/>
        <v>42392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</v>
      </c>
      <c r="P2953" s="6">
        <f t="shared" si="277"/>
        <v>18.899999999999999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41873</v>
      </c>
      <c r="T2953" s="10">
        <f t="shared" si="281"/>
        <v>41918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</v>
      </c>
      <c r="P2954" s="6">
        <f t="shared" si="277"/>
        <v>200.63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42629</v>
      </c>
      <c r="T2954" s="10">
        <f t="shared" si="281"/>
        <v>42660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</v>
      </c>
      <c r="P2955" s="6">
        <f t="shared" si="277"/>
        <v>201.67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42256</v>
      </c>
      <c r="T2955" s="10">
        <f t="shared" si="281"/>
        <v>42286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42791</v>
      </c>
      <c r="T2956" s="10">
        <f t="shared" si="281"/>
        <v>42811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60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42142</v>
      </c>
      <c r="T2957" s="10">
        <f t="shared" si="281"/>
        <v>42172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17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42465</v>
      </c>
      <c r="T2958" s="10">
        <f t="shared" si="281"/>
        <v>42495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2</v>
      </c>
      <c r="P2959" s="6">
        <f t="shared" si="277"/>
        <v>93.33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</v>
      </c>
      <c r="T2959" s="10">
        <f t="shared" si="281"/>
        <v>42091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42439</v>
      </c>
      <c r="T2960" s="10">
        <f t="shared" si="281"/>
        <v>42499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</v>
      </c>
      <c r="T2961" s="10">
        <f t="shared" si="281"/>
        <v>42528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41864</v>
      </c>
      <c r="T2962" s="10">
        <f t="shared" si="281"/>
        <v>41894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110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</v>
      </c>
      <c r="T2963" s="10">
        <f t="shared" si="281"/>
        <v>42089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122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</v>
      </c>
      <c r="T2964" s="10">
        <f t="shared" si="281"/>
        <v>42064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107</v>
      </c>
      <c r="P2965" s="6">
        <f t="shared" si="277"/>
        <v>109.03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</v>
      </c>
      <c r="T2965" s="10">
        <f t="shared" si="281"/>
        <v>42187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101</v>
      </c>
      <c r="P2966" s="6">
        <f t="shared" si="277"/>
        <v>25.69</v>
      </c>
      <c r="Q2966" t="str">
        <f t="shared" si="278"/>
        <v>theater</v>
      </c>
      <c r="R2966" t="str">
        <f t="shared" si="279"/>
        <v>plays</v>
      </c>
      <c r="S2966" s="10">
        <f t="shared" si="280"/>
        <v>41828</v>
      </c>
      <c r="T2966" s="10">
        <f t="shared" si="281"/>
        <v>41858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</v>
      </c>
      <c r="P2967" s="6">
        <f t="shared" si="277"/>
        <v>41.92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42163</v>
      </c>
      <c r="T2967" s="10">
        <f t="shared" si="281"/>
        <v>42193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114</v>
      </c>
      <c r="P2968" s="6">
        <f t="shared" si="277"/>
        <v>88.77</v>
      </c>
      <c r="Q2968" t="str">
        <f t="shared" si="278"/>
        <v>theater</v>
      </c>
      <c r="R2968" t="str">
        <f t="shared" si="279"/>
        <v>plays</v>
      </c>
      <c r="S2968" s="10">
        <f t="shared" si="280"/>
        <v>42234</v>
      </c>
      <c r="T2968" s="10">
        <f t="shared" si="281"/>
        <v>42264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114</v>
      </c>
      <c r="P2969" s="6">
        <f t="shared" si="277"/>
        <v>80.23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</v>
      </c>
      <c r="T2969" s="10">
        <f t="shared" si="281"/>
        <v>42072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 s="6">
        <f t="shared" si="277"/>
        <v>78.94</v>
      </c>
      <c r="Q2970" t="str">
        <f t="shared" si="278"/>
        <v>theater</v>
      </c>
      <c r="R2970" t="str">
        <f t="shared" si="279"/>
        <v>plays</v>
      </c>
      <c r="S2970" s="10">
        <f t="shared" si="280"/>
        <v>42586</v>
      </c>
      <c r="T2970" s="10">
        <f t="shared" si="281"/>
        <v>42599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163</v>
      </c>
      <c r="P2971" s="6">
        <f t="shared" si="277"/>
        <v>95.59</v>
      </c>
      <c r="Q2971" t="str">
        <f t="shared" si="278"/>
        <v>theater</v>
      </c>
      <c r="R2971" t="str">
        <f t="shared" si="279"/>
        <v>plays</v>
      </c>
      <c r="S2971" s="10">
        <f t="shared" si="280"/>
        <v>42098</v>
      </c>
      <c r="T2971" s="10">
        <f t="shared" si="281"/>
        <v>42128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 s="6">
        <f t="shared" si="277"/>
        <v>69.89</v>
      </c>
      <c r="Q2972" t="str">
        <f t="shared" si="278"/>
        <v>theater</v>
      </c>
      <c r="R2972" t="str">
        <f t="shared" si="279"/>
        <v>plays</v>
      </c>
      <c r="S2972" s="10">
        <f t="shared" si="280"/>
        <v>41809</v>
      </c>
      <c r="T2972" s="10">
        <f t="shared" si="281"/>
        <v>41839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</v>
      </c>
      <c r="P2973" s="6">
        <f t="shared" si="277"/>
        <v>74.53</v>
      </c>
      <c r="Q2973" t="str">
        <f t="shared" si="278"/>
        <v>theater</v>
      </c>
      <c r="R2973" t="str">
        <f t="shared" si="279"/>
        <v>plays</v>
      </c>
      <c r="S2973" s="10">
        <f t="shared" si="280"/>
        <v>41853</v>
      </c>
      <c r="T2973" s="10">
        <f t="shared" si="281"/>
        <v>41883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</v>
      </c>
      <c r="P2974" s="6">
        <f t="shared" si="277"/>
        <v>123.94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</v>
      </c>
      <c r="T2974" s="10">
        <f t="shared" si="281"/>
        <v>42709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175</v>
      </c>
      <c r="P2975" s="6">
        <f t="shared" si="277"/>
        <v>264.85000000000002</v>
      </c>
      <c r="Q2975" t="str">
        <f t="shared" si="278"/>
        <v>theater</v>
      </c>
      <c r="R2975" t="str">
        <f t="shared" si="279"/>
        <v>plays</v>
      </c>
      <c r="S2975" s="10">
        <f t="shared" si="280"/>
        <v>42342</v>
      </c>
      <c r="T2975" s="10">
        <f t="shared" si="281"/>
        <v>42370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 s="6">
        <f t="shared" si="277"/>
        <v>58.62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</v>
      </c>
      <c r="T2976" s="10">
        <f t="shared" si="281"/>
        <v>41908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</v>
      </c>
      <c r="P2977" s="6">
        <f t="shared" si="277"/>
        <v>70.88</v>
      </c>
      <c r="Q2977" t="str">
        <f t="shared" si="278"/>
        <v>theater</v>
      </c>
      <c r="R2977" t="str">
        <f t="shared" si="279"/>
        <v>plays</v>
      </c>
      <c r="S2977" s="10">
        <f t="shared" si="280"/>
        <v>41942</v>
      </c>
      <c r="T2977" s="10">
        <f t="shared" si="281"/>
        <v>41970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</v>
      </c>
      <c r="P2978" s="6">
        <f t="shared" si="277"/>
        <v>8.57</v>
      </c>
      <c r="Q2978" t="str">
        <f t="shared" si="278"/>
        <v>theater</v>
      </c>
      <c r="R2978" t="str">
        <f t="shared" si="279"/>
        <v>plays</v>
      </c>
      <c r="S2978" s="10">
        <f t="shared" si="280"/>
        <v>42426</v>
      </c>
      <c r="T2978" s="10">
        <f t="shared" si="281"/>
        <v>42443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114</v>
      </c>
      <c r="P2979" s="6">
        <f t="shared" si="277"/>
        <v>113.57</v>
      </c>
      <c r="Q2979" t="str">
        <f t="shared" si="278"/>
        <v>theater</v>
      </c>
      <c r="R2979" t="str">
        <f t="shared" si="279"/>
        <v>plays</v>
      </c>
      <c r="S2979" s="10">
        <f t="shared" si="280"/>
        <v>42027</v>
      </c>
      <c r="T2979" s="10">
        <f t="shared" si="281"/>
        <v>42086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</v>
      </c>
      <c r="P2980" s="6">
        <f t="shared" si="277"/>
        <v>60.69</v>
      </c>
      <c r="Q2980" t="str">
        <f t="shared" si="278"/>
        <v>theater</v>
      </c>
      <c r="R2980" t="str">
        <f t="shared" si="279"/>
        <v>plays</v>
      </c>
      <c r="S2980" s="10">
        <f t="shared" si="280"/>
        <v>41923</v>
      </c>
      <c r="T2980" s="10">
        <f t="shared" si="281"/>
        <v>41932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</v>
      </c>
      <c r="P2981" s="6">
        <f t="shared" si="277"/>
        <v>110.22</v>
      </c>
      <c r="Q2981" t="str">
        <f t="shared" si="278"/>
        <v>theater</v>
      </c>
      <c r="R2981" t="str">
        <f t="shared" si="279"/>
        <v>plays</v>
      </c>
      <c r="S2981" s="10">
        <f t="shared" si="280"/>
        <v>41994</v>
      </c>
      <c r="T2981" s="10">
        <f t="shared" si="281"/>
        <v>42010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</v>
      </c>
      <c r="P2982" s="6">
        <f t="shared" si="277"/>
        <v>136.46</v>
      </c>
      <c r="Q2982" t="str">
        <f t="shared" si="278"/>
        <v>theater</v>
      </c>
      <c r="R2982" t="str">
        <f t="shared" si="279"/>
        <v>plays</v>
      </c>
      <c r="S2982" s="10">
        <f t="shared" si="280"/>
        <v>42220</v>
      </c>
      <c r="T2982" s="10">
        <f t="shared" si="281"/>
        <v>42240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129</v>
      </c>
      <c r="P2983" s="6">
        <f t="shared" si="277"/>
        <v>53.16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42226</v>
      </c>
      <c r="T2983" s="10">
        <f t="shared" si="281"/>
        <v>42271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</v>
      </c>
      <c r="P2984" s="6">
        <f t="shared" si="277"/>
        <v>86.49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42382</v>
      </c>
      <c r="T2984" s="10">
        <f t="shared" si="281"/>
        <v>42412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147</v>
      </c>
      <c r="P2985" s="6">
        <f t="shared" si="277"/>
        <v>155.24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41895</v>
      </c>
      <c r="T2985" s="10">
        <f t="shared" si="281"/>
        <v>41955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</v>
      </c>
      <c r="P2986" s="6">
        <f t="shared" si="277"/>
        <v>115.08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</v>
      </c>
      <c r="T2986" s="10">
        <f t="shared" si="281"/>
        <v>42606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122</v>
      </c>
      <c r="P2987" s="6">
        <f t="shared" si="277"/>
        <v>109.59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42655</v>
      </c>
      <c r="T2987" s="10">
        <f t="shared" si="281"/>
        <v>42674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106</v>
      </c>
      <c r="P2988" s="6">
        <f t="shared" si="277"/>
        <v>45.21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42432</v>
      </c>
      <c r="T2988" s="10">
        <f t="shared" si="281"/>
        <v>42491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</v>
      </c>
      <c r="P2989" s="6">
        <f t="shared" si="277"/>
        <v>104.15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</v>
      </c>
      <c r="T2989" s="10">
        <f t="shared" si="281"/>
        <v>42656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 s="6">
        <f t="shared" si="277"/>
        <v>35.71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</v>
      </c>
      <c r="T2990" s="10">
        <f t="shared" si="281"/>
        <v>42541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177</v>
      </c>
      <c r="P2991" s="6">
        <f t="shared" si="277"/>
        <v>97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</v>
      </c>
      <c r="T2991" s="10">
        <f t="shared" si="281"/>
        <v>42359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 s="6">
        <f t="shared" si="277"/>
        <v>370.37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42342</v>
      </c>
      <c r="T2992" s="10">
        <f t="shared" si="281"/>
        <v>42377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</v>
      </c>
      <c r="P2993" s="6">
        <f t="shared" si="277"/>
        <v>94.41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42741</v>
      </c>
      <c r="T2993" s="10">
        <f t="shared" si="281"/>
        <v>42763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105</v>
      </c>
      <c r="P2994" s="6">
        <f t="shared" si="277"/>
        <v>48.98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42623</v>
      </c>
      <c r="T2994" s="10">
        <f t="shared" si="281"/>
        <v>42653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</v>
      </c>
      <c r="P2995" s="6">
        <f t="shared" si="277"/>
        <v>45.59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42391</v>
      </c>
      <c r="T2995" s="10">
        <f t="shared" si="281"/>
        <v>42421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458</v>
      </c>
      <c r="P2996" s="6">
        <f t="shared" si="277"/>
        <v>23.28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</v>
      </c>
      <c r="T2996" s="10">
        <f t="shared" si="281"/>
        <v>41915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105</v>
      </c>
      <c r="P2997" s="6">
        <f t="shared" si="277"/>
        <v>63.23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42725</v>
      </c>
      <c r="T2997" s="10">
        <f t="shared" si="281"/>
        <v>42755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172</v>
      </c>
      <c r="P2998" s="6">
        <f t="shared" si="277"/>
        <v>153.52000000000001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42091</v>
      </c>
      <c r="T2998" s="10">
        <f t="shared" si="281"/>
        <v>42151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104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42776</v>
      </c>
      <c r="T2999" s="10">
        <f t="shared" si="281"/>
        <v>42793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</v>
      </c>
      <c r="P3000" s="6">
        <f t="shared" si="277"/>
        <v>118.97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</v>
      </c>
      <c r="T3000" s="10">
        <f t="shared" si="281"/>
        <v>41806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42781</v>
      </c>
      <c r="T3001" s="10">
        <f t="shared" si="281"/>
        <v>42795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42753</v>
      </c>
      <c r="T3002" s="10">
        <f t="shared" si="281"/>
        <v>42767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319</v>
      </c>
      <c r="P3003" s="6">
        <f t="shared" si="277"/>
        <v>131.38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42535</v>
      </c>
      <c r="T3003" s="10">
        <f t="shared" si="281"/>
        <v>42565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109</v>
      </c>
      <c r="P3004" s="6">
        <f t="shared" si="277"/>
        <v>73.03</v>
      </c>
      <c r="Q3004" t="str">
        <f t="shared" si="278"/>
        <v>theater</v>
      </c>
      <c r="R3004" t="str">
        <f t="shared" si="279"/>
        <v>spaces</v>
      </c>
      <c r="S3004" s="10">
        <f t="shared" si="280"/>
        <v>41240</v>
      </c>
      <c r="T3004" s="10">
        <f t="shared" si="281"/>
        <v>41270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</v>
      </c>
      <c r="P3005" s="6">
        <f t="shared" si="277"/>
        <v>178.53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42399</v>
      </c>
      <c r="T3005" s="10">
        <f t="shared" si="281"/>
        <v>42430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113</v>
      </c>
      <c r="P3006" s="6">
        <f t="shared" si="277"/>
        <v>162.91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41929</v>
      </c>
      <c r="T3006" s="10">
        <f t="shared" si="281"/>
        <v>41959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</v>
      </c>
      <c r="P3007" s="6">
        <f t="shared" si="277"/>
        <v>108.24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41889</v>
      </c>
      <c r="T3007" s="10">
        <f t="shared" si="281"/>
        <v>41919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108</v>
      </c>
      <c r="P3008" s="6">
        <f t="shared" si="277"/>
        <v>88.87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41958</v>
      </c>
      <c r="T3008" s="10">
        <f t="shared" si="281"/>
        <v>41988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</v>
      </c>
      <c r="T3009" s="10">
        <f t="shared" si="281"/>
        <v>42119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</v>
      </c>
      <c r="P3010" s="6">
        <f t="shared" si="277"/>
        <v>116.73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</v>
      </c>
      <c r="T3010" s="10">
        <f t="shared" si="281"/>
        <v>42390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ROUND((E3011/D3011)*100,0)</f>
        <v>120</v>
      </c>
      <c r="P3011" s="6">
        <f t="shared" ref="P3011:P3074" si="283">ROUND(AVERAGE(E3011/L3011),2)</f>
        <v>233.9</v>
      </c>
      <c r="Q3011" t="str">
        <f t="shared" ref="Q3011:Q3074" si="284" xml:space="preserve"> LEFT(N3011,FIND("/",N3011)-1)</f>
        <v>theater</v>
      </c>
      <c r="R3011" t="str">
        <f t="shared" ref="R3011:R3074" si="285" xml:space="preserve"> RIGHT(N3011,LEN(N3011)-FIND("/",N3011))</f>
        <v>spaces</v>
      </c>
      <c r="S3011" s="10">
        <f t="shared" ref="S3011:S3074" si="286">ROUND((((J3011/60)/60)/24)+DATE(1970,1,1),0)</f>
        <v>41940</v>
      </c>
      <c r="T3011" s="10">
        <f t="shared" ref="T3011:T3074" si="287">ROUND((((I3011/60)/60)/24)+DATE(1970,1,1),0)</f>
        <v>41970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41997</v>
      </c>
      <c r="T3012" s="10">
        <f t="shared" si="287"/>
        <v>42057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124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</v>
      </c>
      <c r="T3013" s="10">
        <f t="shared" si="287"/>
        <v>42362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</v>
      </c>
      <c r="P3014" s="6">
        <f t="shared" si="283"/>
        <v>85.18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42025</v>
      </c>
      <c r="T3014" s="10">
        <f t="shared" si="287"/>
        <v>42046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157</v>
      </c>
      <c r="P3015" s="6">
        <f t="shared" si="283"/>
        <v>146.69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42147</v>
      </c>
      <c r="T3015" s="10">
        <f t="shared" si="287"/>
        <v>42177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</v>
      </c>
      <c r="P3016" s="6">
        <f t="shared" si="283"/>
        <v>50.76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</v>
      </c>
      <c r="T3016" s="10">
        <f t="shared" si="287"/>
        <v>41948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41786</v>
      </c>
      <c r="T3017" s="10">
        <f t="shared" si="287"/>
        <v>41801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103</v>
      </c>
      <c r="P3018" s="6">
        <f t="shared" si="283"/>
        <v>242.28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41779</v>
      </c>
      <c r="T3018" s="10">
        <f t="shared" si="287"/>
        <v>41839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106</v>
      </c>
      <c r="P3019" s="6">
        <f t="shared" si="283"/>
        <v>146.44999999999999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41842</v>
      </c>
      <c r="T3019" s="10">
        <f t="shared" si="287"/>
        <v>41872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101</v>
      </c>
      <c r="P3020" s="6">
        <f t="shared" si="283"/>
        <v>103.17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</v>
      </c>
      <c r="T3020" s="10">
        <f t="shared" si="287"/>
        <v>42206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</v>
      </c>
      <c r="P3021" s="6">
        <f t="shared" si="283"/>
        <v>80.459999999999994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41759</v>
      </c>
      <c r="T3021" s="10">
        <f t="shared" si="287"/>
        <v>41786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101</v>
      </c>
      <c r="P3022" s="6">
        <f t="shared" si="283"/>
        <v>234.67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42171</v>
      </c>
      <c r="T3022" s="10">
        <f t="shared" si="287"/>
        <v>42231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</v>
      </c>
      <c r="P3023" s="6">
        <f t="shared" si="283"/>
        <v>50.69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42661</v>
      </c>
      <c r="T3023" s="10">
        <f t="shared" si="287"/>
        <v>42696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101</v>
      </c>
      <c r="P3024" s="6">
        <f t="shared" si="283"/>
        <v>162.71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42565</v>
      </c>
      <c r="T3024" s="10">
        <f t="shared" si="287"/>
        <v>42610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 s="6">
        <f t="shared" si="283"/>
        <v>120.17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42122</v>
      </c>
      <c r="T3025" s="10">
        <f t="shared" si="287"/>
        <v>42167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</v>
      </c>
      <c r="P3026" s="6">
        <f t="shared" si="283"/>
        <v>67.7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41159</v>
      </c>
      <c r="T3026" s="10">
        <f t="shared" si="287"/>
        <v>41189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</v>
      </c>
      <c r="P3027" s="6">
        <f t="shared" si="283"/>
        <v>52.1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41762</v>
      </c>
      <c r="T3027" s="10">
        <f t="shared" si="287"/>
        <v>41790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</v>
      </c>
      <c r="T3028" s="10">
        <f t="shared" si="287"/>
        <v>42797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42054</v>
      </c>
      <c r="T3029" s="10">
        <f t="shared" si="287"/>
        <v>42084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</v>
      </c>
      <c r="P3030" s="6">
        <f t="shared" si="283"/>
        <v>84.86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</v>
      </c>
      <c r="T3030" s="10">
        <f t="shared" si="287"/>
        <v>42597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110</v>
      </c>
      <c r="P3031" s="6">
        <f t="shared" si="283"/>
        <v>94.55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41933</v>
      </c>
      <c r="T3031" s="10">
        <f t="shared" si="287"/>
        <v>41961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107</v>
      </c>
      <c r="P3032" s="6">
        <f t="shared" si="283"/>
        <v>45.54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42234</v>
      </c>
      <c r="T3032" s="10">
        <f t="shared" si="287"/>
        <v>42264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 s="6">
        <f t="shared" si="283"/>
        <v>51.72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42598</v>
      </c>
      <c r="T3033" s="10">
        <f t="shared" si="287"/>
        <v>42658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</v>
      </c>
      <c r="T3034" s="10">
        <f t="shared" si="287"/>
        <v>42258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147</v>
      </c>
      <c r="P3035" s="6">
        <f t="shared" si="283"/>
        <v>191.13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</v>
      </c>
      <c r="T3035" s="10">
        <f t="shared" si="287"/>
        <v>42600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113</v>
      </c>
      <c r="P3036" s="6">
        <f t="shared" si="283"/>
        <v>89.31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42645</v>
      </c>
      <c r="T3036" s="10">
        <f t="shared" si="287"/>
        <v>42675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109</v>
      </c>
      <c r="P3037" s="6">
        <f t="shared" si="283"/>
        <v>88.59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41369</v>
      </c>
      <c r="T3037" s="10">
        <f t="shared" si="287"/>
        <v>41399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127</v>
      </c>
      <c r="P3038" s="6">
        <f t="shared" si="283"/>
        <v>96.3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41467</v>
      </c>
      <c r="T3038" s="10">
        <f t="shared" si="287"/>
        <v>41502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</v>
      </c>
      <c r="P3039" s="6">
        <f t="shared" si="283"/>
        <v>33.31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40379</v>
      </c>
      <c r="T3039" s="10">
        <f t="shared" si="287"/>
        <v>40453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101</v>
      </c>
      <c r="P3040" s="6">
        <f t="shared" si="283"/>
        <v>37.22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</v>
      </c>
      <c r="T3040" s="10">
        <f t="shared" si="287"/>
        <v>42433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109</v>
      </c>
      <c r="P3041" s="6">
        <f t="shared" si="283"/>
        <v>92.13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41611</v>
      </c>
      <c r="T3041" s="10">
        <f t="shared" si="287"/>
        <v>41637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108</v>
      </c>
      <c r="P3042" s="6">
        <f t="shared" si="283"/>
        <v>76.790000000000006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42178</v>
      </c>
      <c r="T3042" s="10">
        <f t="shared" si="287"/>
        <v>42182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</v>
      </c>
      <c r="P3043" s="6">
        <f t="shared" si="283"/>
        <v>96.53</v>
      </c>
      <c r="Q3043" t="str">
        <f t="shared" si="284"/>
        <v>theater</v>
      </c>
      <c r="R3043" t="str">
        <f t="shared" si="285"/>
        <v>spaces</v>
      </c>
      <c r="S3043" s="10">
        <f t="shared" si="286"/>
        <v>42360</v>
      </c>
      <c r="T3043" s="10">
        <f t="shared" si="287"/>
        <v>42390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 s="6">
        <f t="shared" si="283"/>
        <v>51.89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42254</v>
      </c>
      <c r="T3044" s="10">
        <f t="shared" si="287"/>
        <v>42284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</v>
      </c>
      <c r="P3045" s="6">
        <f t="shared" si="283"/>
        <v>128.91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</v>
      </c>
      <c r="T3045" s="10">
        <f t="shared" si="287"/>
        <v>42110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</v>
      </c>
      <c r="P3046" s="6">
        <f t="shared" si="283"/>
        <v>84.11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42388</v>
      </c>
      <c r="T3046" s="10">
        <f t="shared" si="287"/>
        <v>42403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133</v>
      </c>
      <c r="P3047" s="6">
        <f t="shared" si="283"/>
        <v>82.94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</v>
      </c>
      <c r="T3047" s="10">
        <f t="shared" si="287"/>
        <v>41873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191</v>
      </c>
      <c r="P3048" s="6">
        <f t="shared" si="283"/>
        <v>259.95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41863</v>
      </c>
      <c r="T3048" s="10">
        <f t="shared" si="287"/>
        <v>41892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42444</v>
      </c>
      <c r="T3049" s="10">
        <f t="shared" si="287"/>
        <v>42488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</v>
      </c>
      <c r="P3050" s="6">
        <f t="shared" si="283"/>
        <v>177.02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41976</v>
      </c>
      <c r="T3050" s="10">
        <f t="shared" si="287"/>
        <v>42005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107</v>
      </c>
      <c r="P3051" s="6">
        <f t="shared" si="283"/>
        <v>74.069999999999993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</v>
      </c>
      <c r="T3051" s="10">
        <f t="shared" si="287"/>
        <v>42169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 s="6">
        <f t="shared" si="283"/>
        <v>70.67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</v>
      </c>
      <c r="T3052" s="10">
        <f t="shared" si="287"/>
        <v>42495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24</v>
      </c>
      <c r="P3053" s="6">
        <f t="shared" si="283"/>
        <v>23.63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</v>
      </c>
      <c r="T3053" s="10">
        <f t="shared" si="287"/>
        <v>42774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42123</v>
      </c>
      <c r="T3054" s="10">
        <f t="shared" si="287"/>
        <v>42153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</v>
      </c>
      <c r="P3055" s="6">
        <f t="shared" si="283"/>
        <v>13.33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41863</v>
      </c>
      <c r="T3055" s="10">
        <f t="shared" si="287"/>
        <v>41914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42028</v>
      </c>
      <c r="T3056" s="10">
        <f t="shared" si="287"/>
        <v>42065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0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41954</v>
      </c>
      <c r="T3057" s="10">
        <f t="shared" si="287"/>
        <v>42014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41852</v>
      </c>
      <c r="T3058" s="10">
        <f t="shared" si="287"/>
        <v>41912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42434</v>
      </c>
      <c r="T3059" s="10">
        <f t="shared" si="287"/>
        <v>42464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0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</v>
      </c>
      <c r="T3060" s="10">
        <f t="shared" si="287"/>
        <v>42510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41830</v>
      </c>
      <c r="T3061" s="10">
        <f t="shared" si="287"/>
        <v>41860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</v>
      </c>
      <c r="P3062" s="6">
        <f t="shared" si="283"/>
        <v>55.83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</v>
      </c>
      <c r="T3062" s="10">
        <f t="shared" si="287"/>
        <v>42275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41835</v>
      </c>
      <c r="T3063" s="10">
        <f t="shared" si="287"/>
        <v>41865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67</v>
      </c>
      <c r="P3064" s="6">
        <f t="shared" si="283"/>
        <v>99.76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42249</v>
      </c>
      <c r="T3064" s="10">
        <f t="shared" si="287"/>
        <v>42278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20</v>
      </c>
      <c r="P3065" s="6">
        <f t="shared" si="283"/>
        <v>25.52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42631</v>
      </c>
      <c r="T3065" s="10">
        <f t="shared" si="287"/>
        <v>42666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</v>
      </c>
      <c r="P3066" s="6">
        <f t="shared" si="283"/>
        <v>117.65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</v>
      </c>
      <c r="T3066" s="10">
        <f t="shared" si="287"/>
        <v>42330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</v>
      </c>
      <c r="T3067" s="10">
        <f t="shared" si="287"/>
        <v>41850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12</v>
      </c>
      <c r="P3068" s="6">
        <f t="shared" si="283"/>
        <v>2796.67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</v>
      </c>
      <c r="T3068" s="10">
        <f t="shared" si="287"/>
        <v>42561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3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42227</v>
      </c>
      <c r="T3069" s="10">
        <f t="shared" si="287"/>
        <v>42257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0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42264</v>
      </c>
      <c r="T3070" s="10">
        <f t="shared" si="287"/>
        <v>42294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</v>
      </c>
      <c r="P3071" s="6">
        <f t="shared" si="283"/>
        <v>20.14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41958</v>
      </c>
      <c r="T3071" s="10">
        <f t="shared" si="287"/>
        <v>41988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</v>
      </c>
      <c r="P3072" s="6">
        <f t="shared" si="283"/>
        <v>20.88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42691</v>
      </c>
      <c r="T3072" s="10">
        <f t="shared" si="287"/>
        <v>42712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60</v>
      </c>
      <c r="P3073" s="6">
        <f t="shared" si="283"/>
        <v>61.31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42098</v>
      </c>
      <c r="T3073" s="10">
        <f t="shared" si="287"/>
        <v>42115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0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42659</v>
      </c>
      <c r="T3074" s="10">
        <f t="shared" si="287"/>
        <v>42673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ROUND((E3075/D3075)*100,0)</f>
        <v>0</v>
      </c>
      <c r="P3075" s="6">
        <f t="shared" ref="P3075:P3138" si="289">ROUND(AVERAGE(E3075/L3075),2)</f>
        <v>92.14</v>
      </c>
      <c r="Q3075" t="str">
        <f t="shared" ref="Q3075:Q3138" si="290" xml:space="preserve"> LEFT(N3075,FIND("/",N3075)-1)</f>
        <v>theater</v>
      </c>
      <c r="R3075" t="str">
        <f t="shared" ref="R3075:R3138" si="291" xml:space="preserve"> RIGHT(N3075,LEN(N3075)-FIND("/",N3075))</f>
        <v>spaces</v>
      </c>
      <c r="S3075" s="10">
        <f t="shared" ref="S3075:S3138" si="292">ROUND((((J3075/60)/60)/24)+DATE(1970,1,1),0)</f>
        <v>42112</v>
      </c>
      <c r="T3075" s="10">
        <f t="shared" ref="T3075:T3138" si="293">ROUND((((I3075/60)/60)/24)+DATE(1970,1,1),0)</f>
        <v>42170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0</v>
      </c>
      <c r="P3076" s="6">
        <f t="shared" si="289"/>
        <v>7.33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42410</v>
      </c>
      <c r="T3076" s="10">
        <f t="shared" si="293"/>
        <v>42440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9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</v>
      </c>
      <c r="T3077" s="10">
        <f t="shared" si="293"/>
        <v>42601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42227</v>
      </c>
      <c r="T3078" s="10">
        <f t="shared" si="293"/>
        <v>42287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42767</v>
      </c>
      <c r="T3079" s="10">
        <f t="shared" si="293"/>
        <v>42797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</v>
      </c>
      <c r="P3080" s="6">
        <f t="shared" si="289"/>
        <v>23.67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</v>
      </c>
      <c r="T3080" s="10">
        <f t="shared" si="293"/>
        <v>42061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1</v>
      </c>
      <c r="P3081" s="6">
        <f t="shared" si="289"/>
        <v>415.78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42056</v>
      </c>
      <c r="T3081" s="10">
        <f t="shared" si="293"/>
        <v>42086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0</v>
      </c>
      <c r="P3082" s="6">
        <f t="shared" si="289"/>
        <v>53.71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</v>
      </c>
      <c r="T3082" s="10">
        <f t="shared" si="293"/>
        <v>42000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</v>
      </c>
      <c r="T3083" s="10">
        <f t="shared" si="293"/>
        <v>42267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42294</v>
      </c>
      <c r="T3084" s="10">
        <f t="shared" si="293"/>
        <v>42324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</v>
      </c>
      <c r="P3085" s="6">
        <f t="shared" si="289"/>
        <v>18.670000000000002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41854</v>
      </c>
      <c r="T3085" s="10">
        <f t="shared" si="293"/>
        <v>41883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12</v>
      </c>
      <c r="P3086" s="6">
        <f t="shared" si="289"/>
        <v>78.33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42101</v>
      </c>
      <c r="T3086" s="10">
        <f t="shared" si="293"/>
        <v>42130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</v>
      </c>
      <c r="P3087" s="6">
        <f t="shared" si="289"/>
        <v>67.78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42247</v>
      </c>
      <c r="T3087" s="10">
        <f t="shared" si="293"/>
        <v>42277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</v>
      </c>
      <c r="P3088" s="6">
        <f t="shared" si="289"/>
        <v>16.670000000000002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42174</v>
      </c>
      <c r="T3088" s="10">
        <f t="shared" si="293"/>
        <v>42234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1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</v>
      </c>
      <c r="T3089" s="10">
        <f t="shared" si="293"/>
        <v>42725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41982</v>
      </c>
      <c r="T3090" s="10">
        <f t="shared" si="293"/>
        <v>42013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</v>
      </c>
      <c r="P3091" s="6">
        <f t="shared" si="289"/>
        <v>130.09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42529</v>
      </c>
      <c r="T3091" s="10">
        <f t="shared" si="293"/>
        <v>42560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</v>
      </c>
      <c r="P3092" s="6">
        <f t="shared" si="289"/>
        <v>1270.22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42066</v>
      </c>
      <c r="T3092" s="10">
        <f t="shared" si="293"/>
        <v>42126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16</v>
      </c>
      <c r="P3093" s="6">
        <f t="shared" si="289"/>
        <v>88.44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42567</v>
      </c>
      <c r="T3093" s="10">
        <f t="shared" si="293"/>
        <v>42597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</v>
      </c>
      <c r="P3094" s="6">
        <f t="shared" si="289"/>
        <v>56.34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42256</v>
      </c>
      <c r="T3094" s="10">
        <f t="shared" si="293"/>
        <v>42293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23</v>
      </c>
      <c r="P3095" s="6">
        <f t="shared" si="289"/>
        <v>53.53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41761</v>
      </c>
      <c r="T3095" s="10">
        <f t="shared" si="293"/>
        <v>41791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0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42208</v>
      </c>
      <c r="T3096" s="10">
        <f t="shared" si="293"/>
        <v>42268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</v>
      </c>
      <c r="T3097" s="10">
        <f t="shared" si="293"/>
        <v>42583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4</v>
      </c>
      <c r="P3098" s="6">
        <f t="shared" si="289"/>
        <v>56.79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42115</v>
      </c>
      <c r="T3098" s="10">
        <f t="shared" si="293"/>
        <v>42145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</v>
      </c>
      <c r="P3099" s="6">
        <f t="shared" si="289"/>
        <v>40.83</v>
      </c>
      <c r="Q3099" t="str">
        <f t="shared" si="290"/>
        <v>theater</v>
      </c>
      <c r="R3099" t="str">
        <f t="shared" si="291"/>
        <v>spaces</v>
      </c>
      <c r="S3099" s="10">
        <f t="shared" si="292"/>
        <v>42630</v>
      </c>
      <c r="T3099" s="10">
        <f t="shared" si="293"/>
        <v>42651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4</v>
      </c>
      <c r="P3100" s="6">
        <f t="shared" si="289"/>
        <v>65.11</v>
      </c>
      <c r="Q3100" t="str">
        <f t="shared" si="290"/>
        <v>theater</v>
      </c>
      <c r="R3100" t="str">
        <f t="shared" si="291"/>
        <v>spaces</v>
      </c>
      <c r="S3100" s="10">
        <f t="shared" si="292"/>
        <v>42360</v>
      </c>
      <c r="T3100" s="10">
        <f t="shared" si="293"/>
        <v>42408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14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</v>
      </c>
      <c r="T3101" s="10">
        <f t="shared" si="293"/>
        <v>42412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</v>
      </c>
      <c r="P3102" s="6">
        <f t="shared" si="289"/>
        <v>140.54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41903</v>
      </c>
      <c r="T3102" s="10">
        <f t="shared" si="293"/>
        <v>41933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</v>
      </c>
      <c r="T3103" s="10">
        <f t="shared" si="293"/>
        <v>42201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</v>
      </c>
      <c r="P3104" s="6">
        <f t="shared" si="289"/>
        <v>69.53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</v>
      </c>
      <c r="T3104" s="10">
        <f t="shared" si="293"/>
        <v>42605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</v>
      </c>
      <c r="T3105" s="10">
        <f t="shared" si="293"/>
        <v>42167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30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42007</v>
      </c>
      <c r="T3106" s="10">
        <f t="shared" si="293"/>
        <v>42038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</v>
      </c>
      <c r="P3107" s="6">
        <f t="shared" si="289"/>
        <v>79.87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41877</v>
      </c>
      <c r="T3107" s="10">
        <f t="shared" si="293"/>
        <v>41931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</v>
      </c>
      <c r="T3108" s="10">
        <f t="shared" si="293"/>
        <v>42264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20</v>
      </c>
      <c r="P3109" s="6">
        <f t="shared" si="289"/>
        <v>272.58999999999997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42129</v>
      </c>
      <c r="T3109" s="10">
        <f t="shared" si="293"/>
        <v>42136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0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42063</v>
      </c>
      <c r="T3110" s="10">
        <f t="shared" si="293"/>
        <v>42123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</v>
      </c>
      <c r="P3111" s="6">
        <f t="shared" si="289"/>
        <v>58.18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</v>
      </c>
      <c r="T3111" s="10">
        <f t="shared" si="293"/>
        <v>41879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</v>
      </c>
      <c r="T3112" s="10">
        <f t="shared" si="293"/>
        <v>42785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27</v>
      </c>
      <c r="P3113" s="6">
        <f t="shared" si="289"/>
        <v>70.11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41886</v>
      </c>
      <c r="T3113" s="10">
        <f t="shared" si="293"/>
        <v>41917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5</v>
      </c>
      <c r="P3114" s="6">
        <f t="shared" si="289"/>
        <v>57.89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</v>
      </c>
      <c r="T3114" s="10">
        <f t="shared" si="293"/>
        <v>42675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</v>
      </c>
      <c r="P3115" s="6">
        <f t="shared" si="289"/>
        <v>125.27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42082</v>
      </c>
      <c r="T3115" s="10">
        <f t="shared" si="293"/>
        <v>42112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41844</v>
      </c>
      <c r="T3116" s="10">
        <f t="shared" si="293"/>
        <v>41904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</v>
      </c>
      <c r="T3117" s="10">
        <f t="shared" si="293"/>
        <v>42526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42082</v>
      </c>
      <c r="T3118" s="10">
        <f t="shared" si="293"/>
        <v>42096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</v>
      </c>
      <c r="T3119" s="10">
        <f t="shared" si="293"/>
        <v>42518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42535</v>
      </c>
      <c r="T3120" s="10">
        <f t="shared" si="293"/>
        <v>42554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</v>
      </c>
      <c r="T3121" s="10">
        <f t="shared" si="293"/>
        <v>42090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0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42436</v>
      </c>
      <c r="T3122" s="10">
        <f t="shared" si="293"/>
        <v>42496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1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41849</v>
      </c>
      <c r="T3123" s="10">
        <f t="shared" si="293"/>
        <v>41909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42679</v>
      </c>
      <c r="T3124" s="10">
        <f t="shared" si="293"/>
        <v>42684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</v>
      </c>
      <c r="P3125" s="6">
        <f t="shared" si="289"/>
        <v>244.8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42531</v>
      </c>
      <c r="T3125" s="10">
        <f t="shared" si="293"/>
        <v>42561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0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41978</v>
      </c>
      <c r="T3126" s="10">
        <f t="shared" si="293"/>
        <v>42038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</v>
      </c>
      <c r="T3127" s="10">
        <f t="shared" si="293"/>
        <v>42376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</v>
      </c>
      <c r="P3128" s="6">
        <f t="shared" si="289"/>
        <v>61.18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</v>
      </c>
      <c r="T3128" s="10">
        <f t="shared" si="293"/>
        <v>42457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42035</v>
      </c>
      <c r="T3129" s="10">
        <f t="shared" si="293"/>
        <v>42065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109</v>
      </c>
      <c r="P3130" s="6">
        <f t="shared" si="289"/>
        <v>139.24</v>
      </c>
      <c r="Q3130" t="str">
        <f t="shared" si="290"/>
        <v>theater</v>
      </c>
      <c r="R3130" t="str">
        <f t="shared" si="291"/>
        <v>plays</v>
      </c>
      <c r="S3130" s="10">
        <f t="shared" si="292"/>
        <v>42781</v>
      </c>
      <c r="T3130" s="10">
        <f t="shared" si="293"/>
        <v>42811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1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42804</v>
      </c>
      <c r="T3131" s="10">
        <f t="shared" si="293"/>
        <v>42844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4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42809</v>
      </c>
      <c r="T3132" s="10">
        <f t="shared" si="293"/>
        <v>42839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16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42804</v>
      </c>
      <c r="T3133" s="10">
        <f t="shared" si="293"/>
        <v>42834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0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</v>
      </c>
      <c r="T3134" s="10">
        <f t="shared" si="293"/>
        <v>42846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42789</v>
      </c>
      <c r="T3135" s="10">
        <f t="shared" si="293"/>
        <v>42819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23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42801</v>
      </c>
      <c r="T3136" s="10">
        <f t="shared" si="293"/>
        <v>42822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21</v>
      </c>
      <c r="P3137" s="6">
        <f t="shared" si="289"/>
        <v>23.14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</v>
      </c>
      <c r="T3137" s="10">
        <f t="shared" si="293"/>
        <v>42829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128</v>
      </c>
      <c r="P3138" s="6">
        <f t="shared" si="289"/>
        <v>29.05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</v>
      </c>
      <c r="T3138" s="10">
        <f t="shared" si="293"/>
        <v>42826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ROUND((E3139/D3139)*100,0)</f>
        <v>3</v>
      </c>
      <c r="P3139" s="6">
        <f t="shared" ref="P3139:P3202" si="295">ROUND(AVERAGE(E3139/L3139),2)</f>
        <v>50</v>
      </c>
      <c r="Q3139" t="str">
        <f t="shared" ref="Q3139:Q3202" si="296" xml:space="preserve"> LEFT(N3139,FIND("/",N3139)-1)</f>
        <v>theater</v>
      </c>
      <c r="R3139" t="str">
        <f t="shared" ref="R3139:R3202" si="297" xml:space="preserve"> RIGHT(N3139,LEN(N3139)-FIND("/",N3139))</f>
        <v>plays</v>
      </c>
      <c r="S3139" s="10">
        <f t="shared" ref="S3139:S3202" si="298">ROUND((((J3139/60)/60)/24)+DATE(1970,1,1),0)</f>
        <v>42808</v>
      </c>
      <c r="T3139" s="10">
        <f t="shared" ref="T3139:T3202" si="299">ROUND((((I3139/60)/60)/24)+DATE(1970,1,1),0)</f>
        <v>42859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0">
        <f t="shared" si="298"/>
        <v>42810</v>
      </c>
      <c r="T3140" s="10">
        <f t="shared" si="299"/>
        <v>42829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</v>
      </c>
      <c r="T3141" s="10">
        <f t="shared" si="299"/>
        <v>42819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1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42803</v>
      </c>
      <c r="T3142" s="10">
        <f t="shared" si="299"/>
        <v>42833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52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42801</v>
      </c>
      <c r="T3143" s="10">
        <f t="shared" si="299"/>
        <v>42842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42784</v>
      </c>
      <c r="T3144" s="10">
        <f t="shared" si="299"/>
        <v>42813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</v>
      </c>
      <c r="T3145" s="10">
        <f t="shared" si="299"/>
        <v>42834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</v>
      </c>
      <c r="P3146" s="6">
        <f t="shared" si="295"/>
        <v>251.33</v>
      </c>
      <c r="Q3146" t="str">
        <f t="shared" si="296"/>
        <v>theater</v>
      </c>
      <c r="R3146" t="str">
        <f t="shared" si="297"/>
        <v>plays</v>
      </c>
      <c r="S3146" s="10">
        <f t="shared" si="298"/>
        <v>42797</v>
      </c>
      <c r="T3146" s="10">
        <f t="shared" si="299"/>
        <v>42813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</v>
      </c>
      <c r="T3147" s="10">
        <f t="shared" si="299"/>
        <v>42822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11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42797</v>
      </c>
      <c r="T3148" s="10">
        <f t="shared" si="299"/>
        <v>42842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118</v>
      </c>
      <c r="P3149" s="6">
        <f t="shared" si="295"/>
        <v>110.35</v>
      </c>
      <c r="Q3149" t="str">
        <f t="shared" si="296"/>
        <v>theater</v>
      </c>
      <c r="R3149" t="str">
        <f t="shared" si="297"/>
        <v>plays</v>
      </c>
      <c r="S3149" s="10">
        <f t="shared" si="298"/>
        <v>41910</v>
      </c>
      <c r="T3149" s="10">
        <f t="shared" si="299"/>
        <v>41950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</v>
      </c>
      <c r="P3150" s="6">
        <f t="shared" si="295"/>
        <v>41.42</v>
      </c>
      <c r="Q3150" t="str">
        <f t="shared" si="296"/>
        <v>theater</v>
      </c>
      <c r="R3150" t="str">
        <f t="shared" si="297"/>
        <v>plays</v>
      </c>
      <c r="S3150" s="10">
        <f t="shared" si="298"/>
        <v>41892</v>
      </c>
      <c r="T3150" s="10">
        <f t="shared" si="299"/>
        <v>41913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</v>
      </c>
      <c r="T3151" s="10">
        <f t="shared" si="299"/>
        <v>41250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 s="6">
        <f t="shared" si="295"/>
        <v>33.99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</v>
      </c>
      <c r="T3152" s="10">
        <f t="shared" si="299"/>
        <v>40568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</v>
      </c>
      <c r="P3153" s="6">
        <f t="shared" si="295"/>
        <v>103.35</v>
      </c>
      <c r="Q3153" t="str">
        <f t="shared" si="296"/>
        <v>theater</v>
      </c>
      <c r="R3153" t="str">
        <f t="shared" si="297"/>
        <v>plays</v>
      </c>
      <c r="S3153" s="10">
        <f t="shared" si="298"/>
        <v>41863</v>
      </c>
      <c r="T3153" s="10">
        <f t="shared" si="299"/>
        <v>41893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106</v>
      </c>
      <c r="P3154" s="6">
        <f t="shared" si="295"/>
        <v>34.79</v>
      </c>
      <c r="Q3154" t="str">
        <f t="shared" si="296"/>
        <v>theater</v>
      </c>
      <c r="R3154" t="str">
        <f t="shared" si="297"/>
        <v>plays</v>
      </c>
      <c r="S3154" s="10">
        <f t="shared" si="298"/>
        <v>41551</v>
      </c>
      <c r="T3154" s="10">
        <f t="shared" si="299"/>
        <v>41581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336</v>
      </c>
      <c r="P3155" s="6">
        <f t="shared" si="295"/>
        <v>41.77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</v>
      </c>
      <c r="T3155" s="10">
        <f t="shared" si="299"/>
        <v>40664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113</v>
      </c>
      <c r="P3156" s="6">
        <f t="shared" si="295"/>
        <v>64.27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40971</v>
      </c>
      <c r="T3156" s="10">
        <f t="shared" si="299"/>
        <v>41001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189</v>
      </c>
      <c r="P3157" s="6">
        <f t="shared" si="295"/>
        <v>31.21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</v>
      </c>
      <c r="T3157" s="10">
        <f t="shared" si="299"/>
        <v>41263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102</v>
      </c>
      <c r="P3158" s="6">
        <f t="shared" si="295"/>
        <v>62.92</v>
      </c>
      <c r="Q3158" t="str">
        <f t="shared" si="296"/>
        <v>theater</v>
      </c>
      <c r="R3158" t="str">
        <f t="shared" si="297"/>
        <v>plays</v>
      </c>
      <c r="S3158" s="10">
        <f t="shared" si="298"/>
        <v>41027</v>
      </c>
      <c r="T3158" s="10">
        <f t="shared" si="299"/>
        <v>41062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 s="6">
        <f t="shared" si="295"/>
        <v>98.54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41830</v>
      </c>
      <c r="T3159" s="10">
        <f t="shared" si="299"/>
        <v>41839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114</v>
      </c>
      <c r="P3160" s="6">
        <f t="shared" si="295"/>
        <v>82.61</v>
      </c>
      <c r="Q3160" t="str">
        <f t="shared" si="296"/>
        <v>theater</v>
      </c>
      <c r="R3160" t="str">
        <f t="shared" si="297"/>
        <v>plays</v>
      </c>
      <c r="S3160" s="10">
        <f t="shared" si="298"/>
        <v>41448</v>
      </c>
      <c r="T3160" s="10">
        <f t="shared" si="299"/>
        <v>41478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</v>
      </c>
      <c r="P3161" s="6">
        <f t="shared" si="295"/>
        <v>38.5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</v>
      </c>
      <c r="T3161" s="10">
        <f t="shared" si="299"/>
        <v>40927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102</v>
      </c>
      <c r="P3162" s="6">
        <f t="shared" si="295"/>
        <v>80.16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</v>
      </c>
      <c r="T3162" s="10">
        <f t="shared" si="299"/>
        <v>41864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</v>
      </c>
      <c r="P3163" s="6">
        <f t="shared" si="295"/>
        <v>28.41</v>
      </c>
      <c r="Q3163" t="str">
        <f t="shared" si="296"/>
        <v>theater</v>
      </c>
      <c r="R3163" t="str">
        <f t="shared" si="297"/>
        <v>plays</v>
      </c>
      <c r="S3163" s="10">
        <f t="shared" si="298"/>
        <v>41898</v>
      </c>
      <c r="T3163" s="10">
        <f t="shared" si="299"/>
        <v>41928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</v>
      </c>
      <c r="P3164" s="6">
        <f t="shared" si="295"/>
        <v>80.73</v>
      </c>
      <c r="Q3164" t="str">
        <f t="shared" si="296"/>
        <v>theater</v>
      </c>
      <c r="R3164" t="str">
        <f t="shared" si="297"/>
        <v>plays</v>
      </c>
      <c r="S3164" s="10">
        <f t="shared" si="298"/>
        <v>41800</v>
      </c>
      <c r="T3164" s="10">
        <f t="shared" si="299"/>
        <v>41827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</v>
      </c>
      <c r="P3165" s="6">
        <f t="shared" si="295"/>
        <v>200.69</v>
      </c>
      <c r="Q3165" t="str">
        <f t="shared" si="296"/>
        <v>theater</v>
      </c>
      <c r="R3165" t="str">
        <f t="shared" si="297"/>
        <v>plays</v>
      </c>
      <c r="S3165" s="10">
        <f t="shared" si="298"/>
        <v>41776</v>
      </c>
      <c r="T3165" s="10">
        <f t="shared" si="299"/>
        <v>41806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107</v>
      </c>
      <c r="P3166" s="6">
        <f t="shared" si="295"/>
        <v>37.590000000000003</v>
      </c>
      <c r="Q3166" t="str">
        <f t="shared" si="296"/>
        <v>theater</v>
      </c>
      <c r="R3166" t="str">
        <f t="shared" si="297"/>
        <v>plays</v>
      </c>
      <c r="S3166" s="10">
        <f t="shared" si="298"/>
        <v>41767</v>
      </c>
      <c r="T3166" s="10">
        <f t="shared" si="299"/>
        <v>41800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163</v>
      </c>
      <c r="P3167" s="6">
        <f t="shared" si="295"/>
        <v>58.1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</v>
      </c>
      <c r="T3167" s="10">
        <f t="shared" si="299"/>
        <v>40666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</v>
      </c>
      <c r="P3168" s="6">
        <f t="shared" si="295"/>
        <v>60.3</v>
      </c>
      <c r="Q3168" t="str">
        <f t="shared" si="296"/>
        <v>theater</v>
      </c>
      <c r="R3168" t="str">
        <f t="shared" si="297"/>
        <v>plays</v>
      </c>
      <c r="S3168" s="10">
        <f t="shared" si="298"/>
        <v>41941</v>
      </c>
      <c r="T3168" s="10">
        <f t="shared" si="299"/>
        <v>41969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</v>
      </c>
      <c r="P3169" s="6">
        <f t="shared" si="295"/>
        <v>63.36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</v>
      </c>
      <c r="T3169" s="10">
        <f t="shared" si="299"/>
        <v>41853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</v>
      </c>
      <c r="P3170" s="6">
        <f t="shared" si="295"/>
        <v>50.9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</v>
      </c>
      <c r="T3170" s="10">
        <f t="shared" si="299"/>
        <v>41804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41592</v>
      </c>
      <c r="T3171" s="10">
        <f t="shared" si="299"/>
        <v>41621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</v>
      </c>
      <c r="P3172" s="6">
        <f t="shared" si="295"/>
        <v>31.62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</v>
      </c>
      <c r="T3172" s="10">
        <f t="shared" si="299"/>
        <v>41822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109</v>
      </c>
      <c r="P3173" s="6">
        <f t="shared" si="295"/>
        <v>65.099999999999994</v>
      </c>
      <c r="Q3173" t="str">
        <f t="shared" si="296"/>
        <v>theater</v>
      </c>
      <c r="R3173" t="str">
        <f t="shared" si="297"/>
        <v>plays</v>
      </c>
      <c r="S3173" s="10">
        <f t="shared" si="298"/>
        <v>42467</v>
      </c>
      <c r="T3173" s="10">
        <f t="shared" si="299"/>
        <v>42497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115</v>
      </c>
      <c r="P3174" s="6">
        <f t="shared" si="295"/>
        <v>79.31</v>
      </c>
      <c r="Q3174" t="str">
        <f t="shared" si="296"/>
        <v>theater</v>
      </c>
      <c r="R3174" t="str">
        <f t="shared" si="297"/>
        <v>plays</v>
      </c>
      <c r="S3174" s="10">
        <f t="shared" si="298"/>
        <v>40924</v>
      </c>
      <c r="T3174" s="10">
        <f t="shared" si="299"/>
        <v>40954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 s="6">
        <f t="shared" si="295"/>
        <v>139.19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41879</v>
      </c>
      <c r="T3175" s="10">
        <f t="shared" si="299"/>
        <v>41909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</v>
      </c>
      <c r="P3176" s="6">
        <f t="shared" si="295"/>
        <v>131.91</v>
      </c>
      <c r="Q3176" t="str">
        <f t="shared" si="296"/>
        <v>theater</v>
      </c>
      <c r="R3176" t="str">
        <f t="shared" si="297"/>
        <v>plays</v>
      </c>
      <c r="S3176" s="10">
        <f t="shared" si="298"/>
        <v>41863</v>
      </c>
      <c r="T3176" s="10">
        <f t="shared" si="299"/>
        <v>41877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110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40532</v>
      </c>
      <c r="T3177" s="10">
        <f t="shared" si="299"/>
        <v>40592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115</v>
      </c>
      <c r="P3178" s="6">
        <f t="shared" si="295"/>
        <v>39.67</v>
      </c>
      <c r="Q3178" t="str">
        <f t="shared" si="296"/>
        <v>theater</v>
      </c>
      <c r="R3178" t="str">
        <f t="shared" si="297"/>
        <v>plays</v>
      </c>
      <c r="S3178" s="10">
        <f t="shared" si="298"/>
        <v>41478</v>
      </c>
      <c r="T3178" s="10">
        <f t="shared" si="299"/>
        <v>41505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</v>
      </c>
      <c r="P3179" s="6">
        <f t="shared" si="295"/>
        <v>57.55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41782</v>
      </c>
      <c r="T3179" s="10">
        <f t="shared" si="299"/>
        <v>41812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172</v>
      </c>
      <c r="P3180" s="6">
        <f t="shared" si="295"/>
        <v>33.03</v>
      </c>
      <c r="Q3180" t="str">
        <f t="shared" si="296"/>
        <v>theater</v>
      </c>
      <c r="R3180" t="str">
        <f t="shared" si="297"/>
        <v>plays</v>
      </c>
      <c r="S3180" s="10">
        <f t="shared" si="298"/>
        <v>41807</v>
      </c>
      <c r="T3180" s="10">
        <f t="shared" si="299"/>
        <v>41837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</v>
      </c>
      <c r="P3181" s="6">
        <f t="shared" si="295"/>
        <v>77.34</v>
      </c>
      <c r="Q3181" t="str">
        <f t="shared" si="296"/>
        <v>theater</v>
      </c>
      <c r="R3181" t="str">
        <f t="shared" si="297"/>
        <v>plays</v>
      </c>
      <c r="S3181" s="10">
        <f t="shared" si="298"/>
        <v>41376</v>
      </c>
      <c r="T3181" s="10">
        <f t="shared" si="299"/>
        <v>41401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120</v>
      </c>
      <c r="P3182" s="6">
        <f t="shared" si="295"/>
        <v>31.93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</v>
      </c>
      <c r="T3182" s="10">
        <f t="shared" si="299"/>
        <v>41810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</v>
      </c>
      <c r="P3183" s="6">
        <f t="shared" si="295"/>
        <v>36.33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</v>
      </c>
      <c r="T3183" s="10">
        <f t="shared" si="299"/>
        <v>41806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101</v>
      </c>
      <c r="P3184" s="6">
        <f t="shared" si="295"/>
        <v>46.77</v>
      </c>
      <c r="Q3184" t="str">
        <f t="shared" si="296"/>
        <v>theater</v>
      </c>
      <c r="R3184" t="str">
        <f t="shared" si="297"/>
        <v>plays</v>
      </c>
      <c r="S3184" s="10">
        <f t="shared" si="298"/>
        <v>40884</v>
      </c>
      <c r="T3184" s="10">
        <f t="shared" si="299"/>
        <v>40940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</v>
      </c>
      <c r="P3185" s="6">
        <f t="shared" si="295"/>
        <v>40.07</v>
      </c>
      <c r="Q3185" t="str">
        <f t="shared" si="296"/>
        <v>theater</v>
      </c>
      <c r="R3185" t="str">
        <f t="shared" si="297"/>
        <v>plays</v>
      </c>
      <c r="S3185" s="10">
        <f t="shared" si="298"/>
        <v>41492</v>
      </c>
      <c r="T3185" s="10">
        <f t="shared" si="299"/>
        <v>41510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</v>
      </c>
      <c r="P3186" s="6">
        <f t="shared" si="295"/>
        <v>100.22</v>
      </c>
      <c r="Q3186" t="str">
        <f t="shared" si="296"/>
        <v>theater</v>
      </c>
      <c r="R3186" t="str">
        <f t="shared" si="297"/>
        <v>plays</v>
      </c>
      <c r="S3186" s="10">
        <f t="shared" si="298"/>
        <v>41792</v>
      </c>
      <c r="T3186" s="10">
        <f t="shared" si="299"/>
        <v>41822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 s="6">
        <f t="shared" si="295"/>
        <v>41.67</v>
      </c>
      <c r="Q3187" t="str">
        <f t="shared" si="296"/>
        <v>theater</v>
      </c>
      <c r="R3187" t="str">
        <f t="shared" si="297"/>
        <v>plays</v>
      </c>
      <c r="S3187" s="10">
        <f t="shared" si="298"/>
        <v>41830</v>
      </c>
      <c r="T3187" s="10">
        <f t="shared" si="299"/>
        <v>41837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</v>
      </c>
      <c r="P3188" s="6">
        <f t="shared" si="295"/>
        <v>46.71</v>
      </c>
      <c r="Q3188" t="str">
        <f t="shared" si="296"/>
        <v>theater</v>
      </c>
      <c r="R3188" t="str">
        <f t="shared" si="297"/>
        <v>plays</v>
      </c>
      <c r="S3188" s="10">
        <f t="shared" si="298"/>
        <v>41869</v>
      </c>
      <c r="T3188" s="10">
        <f t="shared" si="299"/>
        <v>41899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</v>
      </c>
      <c r="P3189" s="6">
        <f t="shared" si="295"/>
        <v>71.489999999999995</v>
      </c>
      <c r="Q3189" t="str">
        <f t="shared" si="296"/>
        <v>theater</v>
      </c>
      <c r="R3189" t="str">
        <f t="shared" si="297"/>
        <v>plays</v>
      </c>
      <c r="S3189" s="10">
        <f t="shared" si="298"/>
        <v>41836</v>
      </c>
      <c r="T3189" s="10">
        <f t="shared" si="299"/>
        <v>41856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 s="6">
        <f t="shared" si="295"/>
        <v>14.44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</v>
      </c>
      <c r="T3190" s="10">
        <f t="shared" si="299"/>
        <v>42165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</v>
      </c>
      <c r="P3191" s="6">
        <f t="shared" si="295"/>
        <v>356.84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</v>
      </c>
      <c r="T3191" s="10">
        <f t="shared" si="299"/>
        <v>42148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</v>
      </c>
      <c r="T3192" s="10">
        <f t="shared" si="299"/>
        <v>42713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42539</v>
      </c>
      <c r="T3193" s="10">
        <f t="shared" si="299"/>
        <v>42599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42019</v>
      </c>
      <c r="T3194" s="10">
        <f t="shared" si="299"/>
        <v>42064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12</v>
      </c>
      <c r="P3195" s="6">
        <f t="shared" si="295"/>
        <v>24.46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42011</v>
      </c>
      <c r="T3195" s="10">
        <f t="shared" si="299"/>
        <v>42056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</v>
      </c>
      <c r="T3196" s="10">
        <f t="shared" si="299"/>
        <v>42212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</v>
      </c>
      <c r="P3197" s="6">
        <f t="shared" si="295"/>
        <v>53.08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42018</v>
      </c>
      <c r="T3197" s="10">
        <f t="shared" si="299"/>
        <v>42048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42158</v>
      </c>
      <c r="T3198" s="10">
        <f t="shared" si="299"/>
        <v>42218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</v>
      </c>
      <c r="T3199" s="10">
        <f t="shared" si="299"/>
        <v>42039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</v>
      </c>
      <c r="P3200" s="6">
        <f t="shared" si="295"/>
        <v>36.67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</v>
      </c>
      <c r="T3200" s="10">
        <f t="shared" si="299"/>
        <v>42051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</v>
      </c>
      <c r="P3201" s="6">
        <f t="shared" si="295"/>
        <v>49.21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41859</v>
      </c>
      <c r="T3201" s="10">
        <f t="shared" si="299"/>
        <v>41889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0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</v>
      </c>
      <c r="T3202" s="10">
        <f t="shared" si="299"/>
        <v>42490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ROUND((E3203/D3203)*100,0)</f>
        <v>1</v>
      </c>
      <c r="P3203" s="6">
        <f t="shared" ref="P3203:P3266" si="301">ROUND(AVERAGE(E3203/L3203),2)</f>
        <v>12.5</v>
      </c>
      <c r="Q3203" t="str">
        <f t="shared" ref="Q3203:Q3266" si="302" xml:space="preserve"> LEFT(N3203,FIND("/",N3203)-1)</f>
        <v>theater</v>
      </c>
      <c r="R3203" t="str">
        <f t="shared" ref="R3203:R3266" si="303" xml:space="preserve"> RIGHT(N3203,LEN(N3203)-FIND("/",N3203))</f>
        <v>musical</v>
      </c>
      <c r="S3203" s="10">
        <f t="shared" ref="S3203:S3266" si="304">ROUND((((J3203/60)/60)/24)+DATE(1970,1,1),0)</f>
        <v>41862</v>
      </c>
      <c r="T3203" s="10">
        <f t="shared" ref="T3203:T3266" si="305">ROUND((((I3203/60)/60)/24)+DATE(1970,1,1),0)</f>
        <v>41883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55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42294</v>
      </c>
      <c r="T3204" s="10">
        <f t="shared" si="305"/>
        <v>42352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 s="6">
        <f t="shared" si="301"/>
        <v>41.67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42243</v>
      </c>
      <c r="T3205" s="10">
        <f t="shared" si="305"/>
        <v>42273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42173</v>
      </c>
      <c r="T3206" s="10">
        <f t="shared" si="305"/>
        <v>42203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</v>
      </c>
      <c r="T3207" s="10">
        <f t="shared" si="305"/>
        <v>42125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</v>
      </c>
      <c r="T3208" s="10">
        <f t="shared" si="305"/>
        <v>42266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</v>
      </c>
      <c r="P3209" s="6">
        <f t="shared" si="301"/>
        <v>70.83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</v>
      </c>
      <c r="T3209" s="10">
        <f t="shared" si="305"/>
        <v>42117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104</v>
      </c>
      <c r="P3210" s="6">
        <f t="shared" si="301"/>
        <v>63.11</v>
      </c>
      <c r="Q3210" t="str">
        <f t="shared" si="302"/>
        <v>theater</v>
      </c>
      <c r="R3210" t="str">
        <f t="shared" si="303"/>
        <v>plays</v>
      </c>
      <c r="S3210" s="10">
        <f t="shared" si="304"/>
        <v>41828</v>
      </c>
      <c r="T3210" s="10">
        <f t="shared" si="305"/>
        <v>41849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</v>
      </c>
      <c r="P3211" s="6">
        <f t="shared" si="301"/>
        <v>50.16</v>
      </c>
      <c r="Q3211" t="str">
        <f t="shared" si="302"/>
        <v>theater</v>
      </c>
      <c r="R3211" t="str">
        <f t="shared" si="303"/>
        <v>plays</v>
      </c>
      <c r="S3211" s="10">
        <f t="shared" si="304"/>
        <v>41779</v>
      </c>
      <c r="T3211" s="10">
        <f t="shared" si="305"/>
        <v>41811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126</v>
      </c>
      <c r="P3212" s="6">
        <f t="shared" si="301"/>
        <v>62.88</v>
      </c>
      <c r="Q3212" t="str">
        <f t="shared" si="302"/>
        <v>theater</v>
      </c>
      <c r="R3212" t="str">
        <f t="shared" si="303"/>
        <v>plays</v>
      </c>
      <c r="S3212" s="10">
        <f t="shared" si="304"/>
        <v>41014</v>
      </c>
      <c r="T3212" s="10">
        <f t="shared" si="305"/>
        <v>41061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120</v>
      </c>
      <c r="P3213" s="6">
        <f t="shared" si="301"/>
        <v>85.53</v>
      </c>
      <c r="Q3213" t="str">
        <f t="shared" si="302"/>
        <v>theater</v>
      </c>
      <c r="R3213" t="str">
        <f t="shared" si="303"/>
        <v>plays</v>
      </c>
      <c r="S3213" s="10">
        <f t="shared" si="304"/>
        <v>41835</v>
      </c>
      <c r="T3213" s="10">
        <f t="shared" si="305"/>
        <v>41866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</v>
      </c>
      <c r="P3214" s="6">
        <f t="shared" si="301"/>
        <v>53.72</v>
      </c>
      <c r="Q3214" t="str">
        <f t="shared" si="302"/>
        <v>theater</v>
      </c>
      <c r="R3214" t="str">
        <f t="shared" si="303"/>
        <v>plays</v>
      </c>
      <c r="S3214" s="10">
        <f t="shared" si="304"/>
        <v>41830</v>
      </c>
      <c r="T3214" s="10">
        <f t="shared" si="305"/>
        <v>41860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</v>
      </c>
      <c r="P3215" s="6">
        <f t="shared" si="301"/>
        <v>127.81</v>
      </c>
      <c r="Q3215" t="str">
        <f t="shared" si="302"/>
        <v>theater</v>
      </c>
      <c r="R3215" t="str">
        <f t="shared" si="303"/>
        <v>plays</v>
      </c>
      <c r="S3215" s="10">
        <f t="shared" si="304"/>
        <v>42172</v>
      </c>
      <c r="T3215" s="10">
        <f t="shared" si="305"/>
        <v>42212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</v>
      </c>
      <c r="P3216" s="6">
        <f t="shared" si="301"/>
        <v>106.57</v>
      </c>
      <c r="Q3216" t="str">
        <f t="shared" si="302"/>
        <v>theater</v>
      </c>
      <c r="R3216" t="str">
        <f t="shared" si="303"/>
        <v>plays</v>
      </c>
      <c r="S3216" s="10">
        <f t="shared" si="304"/>
        <v>42338</v>
      </c>
      <c r="T3216" s="10">
        <f t="shared" si="305"/>
        <v>42375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</v>
      </c>
      <c r="P3217" s="6">
        <f t="shared" si="301"/>
        <v>262.11</v>
      </c>
      <c r="Q3217" t="str">
        <f t="shared" si="302"/>
        <v>theater</v>
      </c>
      <c r="R3217" t="str">
        <f t="shared" si="303"/>
        <v>plays</v>
      </c>
      <c r="S3217" s="10">
        <f t="shared" si="304"/>
        <v>42220</v>
      </c>
      <c r="T3217" s="10">
        <f t="shared" si="305"/>
        <v>42257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</v>
      </c>
      <c r="P3218" s="6">
        <f t="shared" si="301"/>
        <v>57.17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</v>
      </c>
      <c r="T3218" s="10">
        <f t="shared" si="305"/>
        <v>42197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</v>
      </c>
      <c r="P3219" s="6">
        <f t="shared" si="301"/>
        <v>50.2</v>
      </c>
      <c r="Q3219" t="str">
        <f t="shared" si="302"/>
        <v>theater</v>
      </c>
      <c r="R3219" t="str">
        <f t="shared" si="303"/>
        <v>plays</v>
      </c>
      <c r="S3219" s="10">
        <f t="shared" si="304"/>
        <v>42649</v>
      </c>
      <c r="T3219" s="10">
        <f t="shared" si="305"/>
        <v>42679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</v>
      </c>
      <c r="P3220" s="6">
        <f t="shared" si="301"/>
        <v>66.59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</v>
      </c>
      <c r="T3220" s="10">
        <f t="shared" si="305"/>
        <v>42004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</v>
      </c>
      <c r="P3221" s="6">
        <f t="shared" si="301"/>
        <v>168.25</v>
      </c>
      <c r="Q3221" t="str">
        <f t="shared" si="302"/>
        <v>theater</v>
      </c>
      <c r="R3221" t="str">
        <f t="shared" si="303"/>
        <v>plays</v>
      </c>
      <c r="S3221" s="10">
        <f t="shared" si="304"/>
        <v>42051</v>
      </c>
      <c r="T3221" s="10">
        <f t="shared" si="305"/>
        <v>42086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101</v>
      </c>
      <c r="P3222" s="6">
        <f t="shared" si="301"/>
        <v>256.37</v>
      </c>
      <c r="Q3222" t="str">
        <f t="shared" si="302"/>
        <v>theater</v>
      </c>
      <c r="R3222" t="str">
        <f t="shared" si="303"/>
        <v>plays</v>
      </c>
      <c r="S3222" s="10">
        <f t="shared" si="304"/>
        <v>42773</v>
      </c>
      <c r="T3222" s="10">
        <f t="shared" si="305"/>
        <v>42807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</v>
      </c>
      <c r="P3223" s="6">
        <f t="shared" si="301"/>
        <v>36.61</v>
      </c>
      <c r="Q3223" t="str">
        <f t="shared" si="302"/>
        <v>theater</v>
      </c>
      <c r="R3223" t="str">
        <f t="shared" si="303"/>
        <v>plays</v>
      </c>
      <c r="S3223" s="10">
        <f t="shared" si="304"/>
        <v>42156</v>
      </c>
      <c r="T3223" s="10">
        <f t="shared" si="305"/>
        <v>42191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125</v>
      </c>
      <c r="P3224" s="6">
        <f t="shared" si="301"/>
        <v>37.14</v>
      </c>
      <c r="Q3224" t="str">
        <f t="shared" si="302"/>
        <v>theater</v>
      </c>
      <c r="R3224" t="str">
        <f t="shared" si="303"/>
        <v>plays</v>
      </c>
      <c r="S3224" s="10">
        <f t="shared" si="304"/>
        <v>42271</v>
      </c>
      <c r="T3224" s="10">
        <f t="shared" si="305"/>
        <v>42302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110</v>
      </c>
      <c r="P3225" s="6">
        <f t="shared" si="301"/>
        <v>45.88</v>
      </c>
      <c r="Q3225" t="str">
        <f t="shared" si="302"/>
        <v>theater</v>
      </c>
      <c r="R3225" t="str">
        <f t="shared" si="303"/>
        <v>plays</v>
      </c>
      <c r="S3225" s="10">
        <f t="shared" si="304"/>
        <v>42207</v>
      </c>
      <c r="T3225" s="10">
        <f t="shared" si="305"/>
        <v>42237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</v>
      </c>
      <c r="P3226" s="6">
        <f t="shared" si="301"/>
        <v>141.71</v>
      </c>
      <c r="Q3226" t="str">
        <f t="shared" si="302"/>
        <v>theater</v>
      </c>
      <c r="R3226" t="str">
        <f t="shared" si="303"/>
        <v>plays</v>
      </c>
      <c r="S3226" s="10">
        <f t="shared" si="304"/>
        <v>42698</v>
      </c>
      <c r="T3226" s="10">
        <f t="shared" si="305"/>
        <v>42745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</v>
      </c>
      <c r="P3227" s="6">
        <f t="shared" si="301"/>
        <v>52.49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42504</v>
      </c>
      <c r="T3227" s="10">
        <f t="shared" si="305"/>
        <v>42525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</v>
      </c>
      <c r="P3228" s="6">
        <f t="shared" si="301"/>
        <v>59.52</v>
      </c>
      <c r="Q3228" t="str">
        <f t="shared" si="302"/>
        <v>theater</v>
      </c>
      <c r="R3228" t="str">
        <f t="shared" si="303"/>
        <v>plays</v>
      </c>
      <c r="S3228" s="10">
        <f t="shared" si="304"/>
        <v>42278</v>
      </c>
      <c r="T3228" s="10">
        <f t="shared" si="305"/>
        <v>42308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42723</v>
      </c>
      <c r="T3229" s="10">
        <f t="shared" si="305"/>
        <v>42753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</v>
      </c>
      <c r="P3230" s="6">
        <f t="shared" si="301"/>
        <v>193.62</v>
      </c>
      <c r="Q3230" t="str">
        <f t="shared" si="302"/>
        <v>theater</v>
      </c>
      <c r="R3230" t="str">
        <f t="shared" si="303"/>
        <v>plays</v>
      </c>
      <c r="S3230" s="10">
        <f t="shared" si="304"/>
        <v>42324</v>
      </c>
      <c r="T3230" s="10">
        <f t="shared" si="305"/>
        <v>42355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108</v>
      </c>
      <c r="P3231" s="6">
        <f t="shared" si="301"/>
        <v>106.8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</v>
      </c>
      <c r="T3231" s="10">
        <f t="shared" si="305"/>
        <v>41963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110</v>
      </c>
      <c r="P3232" s="6">
        <f t="shared" si="301"/>
        <v>77.22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</v>
      </c>
      <c r="T3232" s="10">
        <f t="shared" si="305"/>
        <v>41913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42447</v>
      </c>
      <c r="T3233" s="10">
        <f t="shared" si="305"/>
        <v>42477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</v>
      </c>
      <c r="P3234" s="6">
        <f t="shared" si="301"/>
        <v>50.46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42464</v>
      </c>
      <c r="T3234" s="10">
        <f t="shared" si="305"/>
        <v>42494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119</v>
      </c>
      <c r="P3235" s="6">
        <f t="shared" si="301"/>
        <v>97.38</v>
      </c>
      <c r="Q3235" t="str">
        <f t="shared" si="302"/>
        <v>theater</v>
      </c>
      <c r="R3235" t="str">
        <f t="shared" si="303"/>
        <v>plays</v>
      </c>
      <c r="S3235" s="10">
        <f t="shared" si="304"/>
        <v>42767</v>
      </c>
      <c r="T3235" s="10">
        <f t="shared" si="305"/>
        <v>42797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</v>
      </c>
      <c r="P3236" s="6">
        <f t="shared" si="301"/>
        <v>34.92</v>
      </c>
      <c r="Q3236" t="str">
        <f t="shared" si="302"/>
        <v>theater</v>
      </c>
      <c r="R3236" t="str">
        <f t="shared" si="303"/>
        <v>plays</v>
      </c>
      <c r="S3236" s="10">
        <f t="shared" si="304"/>
        <v>42735</v>
      </c>
      <c r="T3236" s="10">
        <f t="shared" si="305"/>
        <v>42768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</v>
      </c>
      <c r="P3237" s="6">
        <f t="shared" si="301"/>
        <v>85.53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</v>
      </c>
      <c r="T3237" s="10">
        <f t="shared" si="305"/>
        <v>42552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101</v>
      </c>
      <c r="P3238" s="6">
        <f t="shared" si="301"/>
        <v>182.91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42703</v>
      </c>
      <c r="T3238" s="10">
        <f t="shared" si="305"/>
        <v>42733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101</v>
      </c>
      <c r="P3239" s="6">
        <f t="shared" si="301"/>
        <v>131.13999999999999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</v>
      </c>
      <c r="T3239" s="10">
        <f t="shared" si="305"/>
        <v>42276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</v>
      </c>
      <c r="P3240" s="6">
        <f t="shared" si="301"/>
        <v>39.81</v>
      </c>
      <c r="Q3240" t="str">
        <f t="shared" si="302"/>
        <v>theater</v>
      </c>
      <c r="R3240" t="str">
        <f t="shared" si="303"/>
        <v>plays</v>
      </c>
      <c r="S3240" s="10">
        <f t="shared" si="304"/>
        <v>42157</v>
      </c>
      <c r="T3240" s="10">
        <f t="shared" si="305"/>
        <v>42187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106</v>
      </c>
      <c r="P3241" s="6">
        <f t="shared" si="301"/>
        <v>59.7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</v>
      </c>
      <c r="T3241" s="10">
        <f t="shared" si="305"/>
        <v>42303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101</v>
      </c>
      <c r="P3242" s="6">
        <f t="shared" si="301"/>
        <v>88.74</v>
      </c>
      <c r="Q3242" t="str">
        <f t="shared" si="302"/>
        <v>theater</v>
      </c>
      <c r="R3242" t="str">
        <f t="shared" si="303"/>
        <v>plays</v>
      </c>
      <c r="S3242" s="10">
        <f t="shared" si="304"/>
        <v>42755</v>
      </c>
      <c r="T3242" s="10">
        <f t="shared" si="305"/>
        <v>42783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</v>
      </c>
      <c r="P3243" s="6">
        <f t="shared" si="301"/>
        <v>58.69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</v>
      </c>
      <c r="T3243" s="10">
        <f t="shared" si="305"/>
        <v>41926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</v>
      </c>
      <c r="P3244" s="6">
        <f t="shared" si="301"/>
        <v>69.569999999999993</v>
      </c>
      <c r="Q3244" t="str">
        <f t="shared" si="302"/>
        <v>theater</v>
      </c>
      <c r="R3244" t="str">
        <f t="shared" si="303"/>
        <v>plays</v>
      </c>
      <c r="S3244" s="10">
        <f t="shared" si="304"/>
        <v>41872</v>
      </c>
      <c r="T3244" s="10">
        <f t="shared" si="305"/>
        <v>41902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103</v>
      </c>
      <c r="P3245" s="6">
        <f t="shared" si="301"/>
        <v>115.87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</v>
      </c>
      <c r="T3245" s="10">
        <f t="shared" si="305"/>
        <v>42286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103</v>
      </c>
      <c r="P3246" s="6">
        <f t="shared" si="301"/>
        <v>23.87</v>
      </c>
      <c r="Q3246" t="str">
        <f t="shared" si="302"/>
        <v>theater</v>
      </c>
      <c r="R3246" t="str">
        <f t="shared" si="303"/>
        <v>plays</v>
      </c>
      <c r="S3246" s="10">
        <f t="shared" si="304"/>
        <v>42676</v>
      </c>
      <c r="T3246" s="10">
        <f t="shared" si="305"/>
        <v>42706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</v>
      </c>
      <c r="P3247" s="6">
        <f t="shared" si="301"/>
        <v>81.13</v>
      </c>
      <c r="Q3247" t="str">
        <f t="shared" si="302"/>
        <v>theater</v>
      </c>
      <c r="R3247" t="str">
        <f t="shared" si="303"/>
        <v>plays</v>
      </c>
      <c r="S3247" s="10">
        <f t="shared" si="304"/>
        <v>42136</v>
      </c>
      <c r="T3247" s="10">
        <f t="shared" si="305"/>
        <v>42167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</v>
      </c>
      <c r="P3248" s="6">
        <f t="shared" si="301"/>
        <v>57.63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</v>
      </c>
      <c r="T3248" s="10">
        <f t="shared" si="305"/>
        <v>42259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106</v>
      </c>
      <c r="P3249" s="6">
        <f t="shared" si="301"/>
        <v>46.43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</v>
      </c>
      <c r="T3249" s="10">
        <f t="shared" si="305"/>
        <v>42197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101</v>
      </c>
      <c r="P3250" s="6">
        <f t="shared" si="301"/>
        <v>60.48</v>
      </c>
      <c r="Q3250" t="str">
        <f t="shared" si="302"/>
        <v>theater</v>
      </c>
      <c r="R3250" t="str">
        <f t="shared" si="303"/>
        <v>plays</v>
      </c>
      <c r="S3250" s="10">
        <f t="shared" si="304"/>
        <v>42069</v>
      </c>
      <c r="T3250" s="10">
        <f t="shared" si="305"/>
        <v>42099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105</v>
      </c>
      <c r="P3251" s="6">
        <f t="shared" si="301"/>
        <v>65.58</v>
      </c>
      <c r="Q3251" t="str">
        <f t="shared" si="302"/>
        <v>theater</v>
      </c>
      <c r="R3251" t="str">
        <f t="shared" si="303"/>
        <v>plays</v>
      </c>
      <c r="S3251" s="10">
        <f t="shared" si="304"/>
        <v>42146</v>
      </c>
      <c r="T3251" s="10">
        <f t="shared" si="305"/>
        <v>42176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102</v>
      </c>
      <c r="P3252" s="6">
        <f t="shared" si="301"/>
        <v>119.19</v>
      </c>
      <c r="Q3252" t="str">
        <f t="shared" si="302"/>
        <v>theater</v>
      </c>
      <c r="R3252" t="str">
        <f t="shared" si="303"/>
        <v>plays</v>
      </c>
      <c r="S3252" s="10">
        <f t="shared" si="304"/>
        <v>41919</v>
      </c>
      <c r="T3252" s="10">
        <f t="shared" si="305"/>
        <v>41949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111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42147</v>
      </c>
      <c r="T3253" s="10">
        <f t="shared" si="305"/>
        <v>42177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128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</v>
      </c>
      <c r="T3254" s="10">
        <f t="shared" si="305"/>
        <v>42620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102</v>
      </c>
      <c r="P3255" s="6">
        <f t="shared" si="301"/>
        <v>177.09</v>
      </c>
      <c r="Q3255" t="str">
        <f t="shared" si="302"/>
        <v>theater</v>
      </c>
      <c r="R3255" t="str">
        <f t="shared" si="303"/>
        <v>plays</v>
      </c>
      <c r="S3255" s="10">
        <f t="shared" si="304"/>
        <v>42603</v>
      </c>
      <c r="T3255" s="10">
        <f t="shared" si="305"/>
        <v>42621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</v>
      </c>
      <c r="P3256" s="6">
        <f t="shared" si="301"/>
        <v>70.77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</v>
      </c>
      <c r="T3256" s="10">
        <f t="shared" si="305"/>
        <v>42089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 s="6">
        <f t="shared" si="301"/>
        <v>29.17</v>
      </c>
      <c r="Q3257" t="str">
        <f t="shared" si="302"/>
        <v>theater</v>
      </c>
      <c r="R3257" t="str">
        <f t="shared" si="303"/>
        <v>plays</v>
      </c>
      <c r="S3257" s="10">
        <f t="shared" si="304"/>
        <v>41890</v>
      </c>
      <c r="T3257" s="10">
        <f t="shared" si="305"/>
        <v>41920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</v>
      </c>
      <c r="P3258" s="6">
        <f t="shared" si="301"/>
        <v>72.760000000000005</v>
      </c>
      <c r="Q3258" t="str">
        <f t="shared" si="302"/>
        <v>theater</v>
      </c>
      <c r="R3258" t="str">
        <f t="shared" si="303"/>
        <v>plays</v>
      </c>
      <c r="S3258" s="10">
        <f t="shared" si="304"/>
        <v>42145</v>
      </c>
      <c r="T3258" s="10">
        <f t="shared" si="305"/>
        <v>42166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</v>
      </c>
      <c r="P3259" s="6">
        <f t="shared" si="301"/>
        <v>51.85</v>
      </c>
      <c r="Q3259" t="str">
        <f t="shared" si="302"/>
        <v>theater</v>
      </c>
      <c r="R3259" t="str">
        <f t="shared" si="303"/>
        <v>plays</v>
      </c>
      <c r="S3259" s="10">
        <f t="shared" si="304"/>
        <v>42759</v>
      </c>
      <c r="T3259" s="10">
        <f t="shared" si="305"/>
        <v>42789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41983</v>
      </c>
      <c r="T3260" s="10">
        <f t="shared" si="305"/>
        <v>42013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</v>
      </c>
      <c r="P3261" s="6">
        <f t="shared" si="301"/>
        <v>251.74</v>
      </c>
      <c r="Q3261" t="str">
        <f t="shared" si="302"/>
        <v>theater</v>
      </c>
      <c r="R3261" t="str">
        <f t="shared" si="303"/>
        <v>plays</v>
      </c>
      <c r="S3261" s="10">
        <f t="shared" si="304"/>
        <v>42615</v>
      </c>
      <c r="T3261" s="10">
        <f t="shared" si="305"/>
        <v>42644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</v>
      </c>
      <c r="P3262" s="6">
        <f t="shared" si="301"/>
        <v>74.819999999999993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42304</v>
      </c>
      <c r="T3262" s="10">
        <f t="shared" si="305"/>
        <v>42339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</v>
      </c>
      <c r="P3263" s="6">
        <f t="shared" si="301"/>
        <v>67.650000000000006</v>
      </c>
      <c r="Q3263" t="str">
        <f t="shared" si="302"/>
        <v>theater</v>
      </c>
      <c r="R3263" t="str">
        <f t="shared" si="303"/>
        <v>plays</v>
      </c>
      <c r="S3263" s="10">
        <f t="shared" si="304"/>
        <v>42172</v>
      </c>
      <c r="T3263" s="10">
        <f t="shared" si="305"/>
        <v>42202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</v>
      </c>
      <c r="P3264" s="6">
        <f t="shared" si="301"/>
        <v>93.81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</v>
      </c>
      <c r="T3264" s="10">
        <f t="shared" si="305"/>
        <v>41995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</v>
      </c>
      <c r="P3265" s="6">
        <f t="shared" si="301"/>
        <v>41.24</v>
      </c>
      <c r="Q3265" t="str">
        <f t="shared" si="302"/>
        <v>theater</v>
      </c>
      <c r="R3265" t="str">
        <f t="shared" si="303"/>
        <v>plays</v>
      </c>
      <c r="S3265" s="10">
        <f t="shared" si="304"/>
        <v>42285</v>
      </c>
      <c r="T3265" s="10">
        <f t="shared" si="305"/>
        <v>42308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 s="6">
        <f t="shared" si="301"/>
        <v>52.55</v>
      </c>
      <c r="Q3266" t="str">
        <f t="shared" si="302"/>
        <v>theater</v>
      </c>
      <c r="R3266" t="str">
        <f t="shared" si="303"/>
        <v>plays</v>
      </c>
      <c r="S3266" s="10">
        <f t="shared" si="304"/>
        <v>42017</v>
      </c>
      <c r="T3266" s="10">
        <f t="shared" si="305"/>
        <v>42033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ROUND((E3267/D3267)*100,0)</f>
        <v>164</v>
      </c>
      <c r="P3267" s="6">
        <f t="shared" ref="P3267:P3330" si="307">ROUND(AVERAGE(E3267/L3267),2)</f>
        <v>70.290000000000006</v>
      </c>
      <c r="Q3267" t="str">
        <f t="shared" ref="Q3267:Q3330" si="308" xml:space="preserve"> LEFT(N3267,FIND("/",N3267)-1)</f>
        <v>theater</v>
      </c>
      <c r="R3267" t="str">
        <f t="shared" ref="R3267:R3330" si="309" xml:space="preserve"> RIGHT(N3267,LEN(N3267)-FIND("/",N3267))</f>
        <v>plays</v>
      </c>
      <c r="S3267" s="10">
        <f t="shared" ref="S3267:S3330" si="310">ROUND((((J3267/60)/60)/24)+DATE(1970,1,1),0)</f>
        <v>42312</v>
      </c>
      <c r="T3267" s="10">
        <f t="shared" ref="T3267:T3330" si="311">ROUND((((I3267/60)/60)/24)+DATE(1970,1,1),0)</f>
        <v>42342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</v>
      </c>
      <c r="P3268" s="6">
        <f t="shared" si="307"/>
        <v>48.33</v>
      </c>
      <c r="Q3268" t="str">
        <f t="shared" si="308"/>
        <v>theater</v>
      </c>
      <c r="R3268" t="str">
        <f t="shared" si="309"/>
        <v>plays</v>
      </c>
      <c r="S3268" s="10">
        <f t="shared" si="310"/>
        <v>42137</v>
      </c>
      <c r="T3268" s="10">
        <f t="shared" si="311"/>
        <v>42168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</v>
      </c>
      <c r="P3269" s="6">
        <f t="shared" si="307"/>
        <v>53.18</v>
      </c>
      <c r="Q3269" t="str">
        <f t="shared" si="308"/>
        <v>theater</v>
      </c>
      <c r="R3269" t="str">
        <f t="shared" si="309"/>
        <v>plays</v>
      </c>
      <c r="S3269" s="10">
        <f t="shared" si="310"/>
        <v>42173</v>
      </c>
      <c r="T3269" s="10">
        <f t="shared" si="311"/>
        <v>42203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 s="6">
        <f t="shared" si="307"/>
        <v>60.95</v>
      </c>
      <c r="Q3270" t="str">
        <f t="shared" si="308"/>
        <v>theater</v>
      </c>
      <c r="R3270" t="str">
        <f t="shared" si="309"/>
        <v>plays</v>
      </c>
      <c r="S3270" s="10">
        <f t="shared" si="310"/>
        <v>42591</v>
      </c>
      <c r="T3270" s="10">
        <f t="shared" si="311"/>
        <v>42607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102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</v>
      </c>
      <c r="T3271" s="10">
        <f t="shared" si="311"/>
        <v>42171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102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42168</v>
      </c>
      <c r="T3272" s="10">
        <f t="shared" si="311"/>
        <v>42198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 s="6">
        <f t="shared" si="307"/>
        <v>38.24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</v>
      </c>
      <c r="T3273" s="10">
        <f t="shared" si="311"/>
        <v>41945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</v>
      </c>
      <c r="P3274" s="6">
        <f t="shared" si="307"/>
        <v>106.5</v>
      </c>
      <c r="Q3274" t="str">
        <f t="shared" si="308"/>
        <v>theater</v>
      </c>
      <c r="R3274" t="str">
        <f t="shared" si="309"/>
        <v>plays</v>
      </c>
      <c r="S3274" s="10">
        <f t="shared" si="310"/>
        <v>42285</v>
      </c>
      <c r="T3274" s="10">
        <f t="shared" si="311"/>
        <v>42315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</v>
      </c>
      <c r="P3275" s="6">
        <f t="shared" si="307"/>
        <v>204.57</v>
      </c>
      <c r="Q3275" t="str">
        <f t="shared" si="308"/>
        <v>theater</v>
      </c>
      <c r="R3275" t="str">
        <f t="shared" si="309"/>
        <v>plays</v>
      </c>
      <c r="S3275" s="10">
        <f t="shared" si="310"/>
        <v>42612</v>
      </c>
      <c r="T3275" s="10">
        <f t="shared" si="311"/>
        <v>42628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</v>
      </c>
      <c r="P3276" s="6">
        <f t="shared" si="307"/>
        <v>54.91</v>
      </c>
      <c r="Q3276" t="str">
        <f t="shared" si="308"/>
        <v>theater</v>
      </c>
      <c r="R3276" t="str">
        <f t="shared" si="309"/>
        <v>plays</v>
      </c>
      <c r="S3276" s="10">
        <f t="shared" si="310"/>
        <v>42401</v>
      </c>
      <c r="T3276" s="10">
        <f t="shared" si="311"/>
        <v>42445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</v>
      </c>
      <c r="P3277" s="6">
        <f t="shared" si="307"/>
        <v>150.41999999999999</v>
      </c>
      <c r="Q3277" t="str">
        <f t="shared" si="308"/>
        <v>theater</v>
      </c>
      <c r="R3277" t="str">
        <f t="shared" si="309"/>
        <v>plays</v>
      </c>
      <c r="S3277" s="10">
        <f t="shared" si="310"/>
        <v>42018</v>
      </c>
      <c r="T3277" s="10">
        <f t="shared" si="311"/>
        <v>42044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117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42427</v>
      </c>
      <c r="T3278" s="10">
        <f t="shared" si="311"/>
        <v>42461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109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41932</v>
      </c>
      <c r="T3279" s="10">
        <f t="shared" si="311"/>
        <v>41962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</v>
      </c>
      <c r="P3280" s="6">
        <f t="shared" si="307"/>
        <v>76.03</v>
      </c>
      <c r="Q3280" t="str">
        <f t="shared" si="308"/>
        <v>theater</v>
      </c>
      <c r="R3280" t="str">
        <f t="shared" si="309"/>
        <v>plays</v>
      </c>
      <c r="S3280" s="10">
        <f t="shared" si="310"/>
        <v>42125</v>
      </c>
      <c r="T3280" s="10">
        <f t="shared" si="311"/>
        <v>42155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</v>
      </c>
      <c r="P3281" s="6">
        <f t="shared" si="307"/>
        <v>105.21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</v>
      </c>
      <c r="T3281" s="10">
        <f t="shared" si="311"/>
        <v>42461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 s="6">
        <f t="shared" si="307"/>
        <v>68.67</v>
      </c>
      <c r="Q3282" t="str">
        <f t="shared" si="308"/>
        <v>theater</v>
      </c>
      <c r="R3282" t="str">
        <f t="shared" si="309"/>
        <v>plays</v>
      </c>
      <c r="S3282" s="10">
        <f t="shared" si="310"/>
        <v>42122</v>
      </c>
      <c r="T3282" s="10">
        <f t="shared" si="311"/>
        <v>42156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122</v>
      </c>
      <c r="P3283" s="6">
        <f t="shared" si="307"/>
        <v>129.36000000000001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</v>
      </c>
      <c r="T3283" s="10">
        <f t="shared" si="311"/>
        <v>42249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103</v>
      </c>
      <c r="P3284" s="6">
        <f t="shared" si="307"/>
        <v>134.26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</v>
      </c>
      <c r="T3284" s="10">
        <f t="shared" si="311"/>
        <v>42489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105</v>
      </c>
      <c r="P3285" s="6">
        <f t="shared" si="307"/>
        <v>17.829999999999998</v>
      </c>
      <c r="Q3285" t="str">
        <f t="shared" si="308"/>
        <v>theater</v>
      </c>
      <c r="R3285" t="str">
        <f t="shared" si="309"/>
        <v>plays</v>
      </c>
      <c r="S3285" s="10">
        <f t="shared" si="310"/>
        <v>42380</v>
      </c>
      <c r="T3285" s="10">
        <f t="shared" si="311"/>
        <v>42411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102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42381</v>
      </c>
      <c r="T3286" s="10">
        <f t="shared" si="311"/>
        <v>42398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</v>
      </c>
      <c r="P3287" s="6">
        <f t="shared" si="307"/>
        <v>69.19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42763</v>
      </c>
      <c r="T3287" s="10">
        <f t="shared" si="311"/>
        <v>42794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102</v>
      </c>
      <c r="P3288" s="6">
        <f t="shared" si="307"/>
        <v>125.12</v>
      </c>
      <c r="Q3288" t="str">
        <f t="shared" si="308"/>
        <v>theater</v>
      </c>
      <c r="R3288" t="str">
        <f t="shared" si="309"/>
        <v>plays</v>
      </c>
      <c r="S3288" s="10">
        <f t="shared" si="310"/>
        <v>42568</v>
      </c>
      <c r="T3288" s="10">
        <f t="shared" si="311"/>
        <v>42598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 s="6">
        <f t="shared" si="307"/>
        <v>73.53</v>
      </c>
      <c r="Q3289" t="str">
        <f t="shared" si="308"/>
        <v>theater</v>
      </c>
      <c r="R3289" t="str">
        <f t="shared" si="309"/>
        <v>plays</v>
      </c>
      <c r="S3289" s="10">
        <f t="shared" si="310"/>
        <v>42312</v>
      </c>
      <c r="T3289" s="10">
        <f t="shared" si="311"/>
        <v>42337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</v>
      </c>
      <c r="P3290" s="6">
        <f t="shared" si="307"/>
        <v>48.44</v>
      </c>
      <c r="Q3290" t="str">
        <f t="shared" si="308"/>
        <v>theater</v>
      </c>
      <c r="R3290" t="str">
        <f t="shared" si="309"/>
        <v>plays</v>
      </c>
      <c r="S3290" s="10">
        <f t="shared" si="310"/>
        <v>42506</v>
      </c>
      <c r="T3290" s="10">
        <f t="shared" si="311"/>
        <v>42542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</v>
      </c>
      <c r="P3291" s="6">
        <f t="shared" si="307"/>
        <v>26.61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</v>
      </c>
      <c r="T3291" s="10">
        <f t="shared" si="311"/>
        <v>42786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</v>
      </c>
      <c r="P3292" s="6">
        <f t="shared" si="307"/>
        <v>33.67</v>
      </c>
      <c r="Q3292" t="str">
        <f t="shared" si="308"/>
        <v>theater</v>
      </c>
      <c r="R3292" t="str">
        <f t="shared" si="309"/>
        <v>plays</v>
      </c>
      <c r="S3292" s="10">
        <f t="shared" si="310"/>
        <v>42776</v>
      </c>
      <c r="T3292" s="10">
        <f t="shared" si="311"/>
        <v>42806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114</v>
      </c>
      <c r="P3293" s="6">
        <f t="shared" si="307"/>
        <v>40.71</v>
      </c>
      <c r="Q3293" t="str">
        <f t="shared" si="308"/>
        <v>theater</v>
      </c>
      <c r="R3293" t="str">
        <f t="shared" si="309"/>
        <v>plays</v>
      </c>
      <c r="S3293" s="10">
        <f t="shared" si="310"/>
        <v>42233</v>
      </c>
      <c r="T3293" s="10">
        <f t="shared" si="311"/>
        <v>42264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</v>
      </c>
      <c r="P3294" s="6">
        <f t="shared" si="307"/>
        <v>19.27</v>
      </c>
      <c r="Q3294" t="str">
        <f t="shared" si="308"/>
        <v>theater</v>
      </c>
      <c r="R3294" t="str">
        <f t="shared" si="309"/>
        <v>plays</v>
      </c>
      <c r="S3294" s="10">
        <f t="shared" si="310"/>
        <v>42283</v>
      </c>
      <c r="T3294" s="10">
        <f t="shared" si="311"/>
        <v>42343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</v>
      </c>
      <c r="P3295" s="6">
        <f t="shared" si="307"/>
        <v>84.29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</v>
      </c>
      <c r="T3295" s="10">
        <f t="shared" si="311"/>
        <v>42798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</v>
      </c>
      <c r="P3296" s="6">
        <f t="shared" si="307"/>
        <v>29.58</v>
      </c>
      <c r="Q3296" t="str">
        <f t="shared" si="308"/>
        <v>theater</v>
      </c>
      <c r="R3296" t="str">
        <f t="shared" si="309"/>
        <v>plays</v>
      </c>
      <c r="S3296" s="10">
        <f t="shared" si="310"/>
        <v>42142</v>
      </c>
      <c r="T3296" s="10">
        <f t="shared" si="311"/>
        <v>42172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103</v>
      </c>
      <c r="P3297" s="6">
        <f t="shared" si="307"/>
        <v>26.67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</v>
      </c>
      <c r="T3297" s="10">
        <f t="shared" si="311"/>
        <v>42639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</v>
      </c>
      <c r="P3298" s="6">
        <f t="shared" si="307"/>
        <v>45.98</v>
      </c>
      <c r="Q3298" t="str">
        <f t="shared" si="308"/>
        <v>theater</v>
      </c>
      <c r="R3298" t="str">
        <f t="shared" si="309"/>
        <v>plays</v>
      </c>
      <c r="S3298" s="10">
        <f t="shared" si="310"/>
        <v>42310</v>
      </c>
      <c r="T3298" s="10">
        <f t="shared" si="311"/>
        <v>42331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</v>
      </c>
      <c r="P3299" s="6">
        <f t="shared" si="307"/>
        <v>125.09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42194</v>
      </c>
      <c r="T3299" s="10">
        <f t="shared" si="311"/>
        <v>42213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102</v>
      </c>
      <c r="P3300" s="6">
        <f t="shared" si="307"/>
        <v>141.29</v>
      </c>
      <c r="Q3300" t="str">
        <f t="shared" si="308"/>
        <v>theater</v>
      </c>
      <c r="R3300" t="str">
        <f t="shared" si="309"/>
        <v>plays</v>
      </c>
      <c r="S3300" s="10">
        <f t="shared" si="310"/>
        <v>42240</v>
      </c>
      <c r="T3300" s="10">
        <f t="shared" si="311"/>
        <v>42260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</v>
      </c>
      <c r="P3301" s="6">
        <f t="shared" si="307"/>
        <v>55.33</v>
      </c>
      <c r="Q3301" t="str">
        <f t="shared" si="308"/>
        <v>theater</v>
      </c>
      <c r="R3301" t="str">
        <f t="shared" si="309"/>
        <v>plays</v>
      </c>
      <c r="S3301" s="10">
        <f t="shared" si="310"/>
        <v>42262</v>
      </c>
      <c r="T3301" s="10">
        <f t="shared" si="311"/>
        <v>42292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</v>
      </c>
      <c r="P3302" s="6">
        <f t="shared" si="307"/>
        <v>46.42</v>
      </c>
      <c r="Q3302" t="str">
        <f t="shared" si="308"/>
        <v>theater</v>
      </c>
      <c r="R3302" t="str">
        <f t="shared" si="309"/>
        <v>plays</v>
      </c>
      <c r="S3302" s="10">
        <f t="shared" si="310"/>
        <v>42103</v>
      </c>
      <c r="T3302" s="10">
        <f t="shared" si="311"/>
        <v>42124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42539</v>
      </c>
      <c r="T3303" s="10">
        <f t="shared" si="311"/>
        <v>42583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</v>
      </c>
      <c r="T3304" s="10">
        <f t="shared" si="311"/>
        <v>42711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116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42057</v>
      </c>
      <c r="T3305" s="10">
        <f t="shared" si="311"/>
        <v>42092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105</v>
      </c>
      <c r="P3306" s="6">
        <f t="shared" si="307"/>
        <v>89.59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42697</v>
      </c>
      <c r="T3306" s="10">
        <f t="shared" si="311"/>
        <v>42727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42187</v>
      </c>
      <c r="T3307" s="10">
        <f t="shared" si="311"/>
        <v>42217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</v>
      </c>
      <c r="P3308" s="6">
        <f t="shared" si="307"/>
        <v>48.7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</v>
      </c>
      <c r="T3308" s="10">
        <f t="shared" si="311"/>
        <v>42531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107</v>
      </c>
      <c r="P3309" s="6">
        <f t="shared" si="307"/>
        <v>53.34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</v>
      </c>
      <c r="T3309" s="10">
        <f t="shared" si="311"/>
        <v>42505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</v>
      </c>
      <c r="P3310" s="6">
        <f t="shared" si="307"/>
        <v>75.09</v>
      </c>
      <c r="Q3310" t="str">
        <f t="shared" si="308"/>
        <v>theater</v>
      </c>
      <c r="R3310" t="str">
        <f t="shared" si="309"/>
        <v>plays</v>
      </c>
      <c r="S3310" s="10">
        <f t="shared" si="310"/>
        <v>42453</v>
      </c>
      <c r="T3310" s="10">
        <f t="shared" si="311"/>
        <v>42474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42629</v>
      </c>
      <c r="T3311" s="10">
        <f t="shared" si="311"/>
        <v>42660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</v>
      </c>
      <c r="P3312" s="6">
        <f t="shared" si="307"/>
        <v>209.84</v>
      </c>
      <c r="Q3312" t="str">
        <f t="shared" si="308"/>
        <v>theater</v>
      </c>
      <c r="R3312" t="str">
        <f t="shared" si="309"/>
        <v>plays</v>
      </c>
      <c r="S3312" s="10">
        <f t="shared" si="310"/>
        <v>42254</v>
      </c>
      <c r="T3312" s="10">
        <f t="shared" si="311"/>
        <v>42284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110</v>
      </c>
      <c r="P3313" s="6">
        <f t="shared" si="307"/>
        <v>61.02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</v>
      </c>
      <c r="T3313" s="10">
        <f t="shared" si="311"/>
        <v>42294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42665</v>
      </c>
      <c r="T3314" s="10">
        <f t="shared" si="311"/>
        <v>42686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</v>
      </c>
      <c r="P3315" s="6">
        <f t="shared" si="307"/>
        <v>80.03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</v>
      </c>
      <c r="T3315" s="10">
        <f t="shared" si="311"/>
        <v>42396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211</v>
      </c>
      <c r="P3316" s="6">
        <f t="shared" si="307"/>
        <v>29.07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</v>
      </c>
      <c r="T3316" s="10">
        <f t="shared" si="311"/>
        <v>42133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</v>
      </c>
      <c r="P3317" s="6">
        <f t="shared" si="307"/>
        <v>49.44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</v>
      </c>
      <c r="T3317" s="10">
        <f t="shared" si="311"/>
        <v>42496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</v>
      </c>
      <c r="P3318" s="6">
        <f t="shared" si="307"/>
        <v>93.98</v>
      </c>
      <c r="Q3318" t="str">
        <f t="shared" si="308"/>
        <v>theater</v>
      </c>
      <c r="R3318" t="str">
        <f t="shared" si="309"/>
        <v>plays</v>
      </c>
      <c r="S3318" s="10">
        <f t="shared" si="310"/>
        <v>41827</v>
      </c>
      <c r="T3318" s="10">
        <f t="shared" si="311"/>
        <v>41860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</v>
      </c>
      <c r="P3319" s="6">
        <f t="shared" si="307"/>
        <v>61.94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</v>
      </c>
      <c r="T3319" s="10">
        <f t="shared" si="311"/>
        <v>42529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</v>
      </c>
      <c r="T3320" s="10">
        <f t="shared" si="311"/>
        <v>42471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41991</v>
      </c>
      <c r="T3321" s="10">
        <f t="shared" si="311"/>
        <v>42036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 s="6">
        <f t="shared" si="307"/>
        <v>66.45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</v>
      </c>
      <c r="T3322" s="10">
        <f t="shared" si="311"/>
        <v>42543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</v>
      </c>
      <c r="T3323" s="10">
        <f t="shared" si="311"/>
        <v>41928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102</v>
      </c>
      <c r="P3324" s="6">
        <f t="shared" si="307"/>
        <v>145.65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</v>
      </c>
      <c r="T3324" s="10">
        <f t="shared" si="311"/>
        <v>42543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126</v>
      </c>
      <c r="P3325" s="6">
        <f t="shared" si="307"/>
        <v>25.69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</v>
      </c>
      <c r="T3325" s="10">
        <f t="shared" si="311"/>
        <v>42638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102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42513</v>
      </c>
      <c r="T3326" s="10">
        <f t="shared" si="311"/>
        <v>42527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113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42065</v>
      </c>
      <c r="T3327" s="10">
        <f t="shared" si="311"/>
        <v>42100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</v>
      </c>
      <c r="P3328" s="6">
        <f t="shared" si="307"/>
        <v>142.28</v>
      </c>
      <c r="Q3328" t="str">
        <f t="shared" si="308"/>
        <v>theater</v>
      </c>
      <c r="R3328" t="str">
        <f t="shared" si="309"/>
        <v>plays</v>
      </c>
      <c r="S3328" s="10">
        <f t="shared" si="310"/>
        <v>42042</v>
      </c>
      <c r="T3328" s="10">
        <f t="shared" si="311"/>
        <v>42072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</v>
      </c>
      <c r="P3329" s="6">
        <f t="shared" si="307"/>
        <v>24.55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</v>
      </c>
      <c r="T3329" s="10">
        <f t="shared" si="311"/>
        <v>42498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</v>
      </c>
      <c r="P3330" s="6">
        <f t="shared" si="307"/>
        <v>292.77999999999997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41823</v>
      </c>
      <c r="T3330" s="10">
        <f t="shared" si="311"/>
        <v>41825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ROUND((E3331/D3331)*100,0)</f>
        <v>117</v>
      </c>
      <c r="P3331" s="6">
        <f t="shared" ref="P3331:P3394" si="313">ROUND(AVERAGE(E3331/L3331),2)</f>
        <v>44.92</v>
      </c>
      <c r="Q3331" t="str">
        <f t="shared" ref="Q3331:Q3394" si="314" xml:space="preserve"> LEFT(N3331,FIND("/",N3331)-1)</f>
        <v>theater</v>
      </c>
      <c r="R3331" t="str">
        <f t="shared" ref="R3331:R3394" si="315" xml:space="preserve"> RIGHT(N3331,LEN(N3331)-FIND("/",N3331))</f>
        <v>plays</v>
      </c>
      <c r="S3331" s="10">
        <f t="shared" ref="S3331:S3394" si="316">ROUND((((J3331/60)/60)/24)+DATE(1970,1,1),0)</f>
        <v>41837</v>
      </c>
      <c r="T3331" s="10">
        <f t="shared" ref="T3331:T3394" si="317">ROUND((((I3331/60)/60)/24)+DATE(1970,1,1),0)</f>
        <v>41848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</v>
      </c>
      <c r="P3332" s="6">
        <f t="shared" si="313"/>
        <v>23.1</v>
      </c>
      <c r="Q3332" t="str">
        <f t="shared" si="314"/>
        <v>theater</v>
      </c>
      <c r="R3332" t="str">
        <f t="shared" si="315"/>
        <v>plays</v>
      </c>
      <c r="S3332" s="10">
        <f t="shared" si="316"/>
        <v>42066</v>
      </c>
      <c r="T3332" s="10">
        <f t="shared" si="317"/>
        <v>42096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105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42249</v>
      </c>
      <c r="T3333" s="10">
        <f t="shared" si="317"/>
        <v>42284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 s="6">
        <f t="shared" si="313"/>
        <v>72.290000000000006</v>
      </c>
      <c r="Q3334" t="str">
        <f t="shared" si="314"/>
        <v>theater</v>
      </c>
      <c r="R3334" t="str">
        <f t="shared" si="315"/>
        <v>plays</v>
      </c>
      <c r="S3334" s="10">
        <f t="shared" si="316"/>
        <v>41810</v>
      </c>
      <c r="T3334" s="10">
        <f t="shared" si="317"/>
        <v>41840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105</v>
      </c>
      <c r="P3335" s="6">
        <f t="shared" si="313"/>
        <v>32.97</v>
      </c>
      <c r="Q3335" t="str">
        <f t="shared" si="314"/>
        <v>theater</v>
      </c>
      <c r="R3335" t="str">
        <f t="shared" si="315"/>
        <v>plays</v>
      </c>
      <c r="S3335" s="10">
        <f t="shared" si="316"/>
        <v>42149</v>
      </c>
      <c r="T3335" s="10">
        <f t="shared" si="317"/>
        <v>42171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139</v>
      </c>
      <c r="P3336" s="6">
        <f t="shared" si="313"/>
        <v>116.65</v>
      </c>
      <c r="Q3336" t="str">
        <f t="shared" si="314"/>
        <v>theater</v>
      </c>
      <c r="R3336" t="str">
        <f t="shared" si="315"/>
        <v>plays</v>
      </c>
      <c r="S3336" s="10">
        <f t="shared" si="316"/>
        <v>42186</v>
      </c>
      <c r="T3336" s="10">
        <f t="shared" si="317"/>
        <v>42216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</v>
      </c>
      <c r="P3337" s="6">
        <f t="shared" si="313"/>
        <v>79.62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41828</v>
      </c>
      <c r="T3337" s="10">
        <f t="shared" si="317"/>
        <v>41855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 s="6">
        <f t="shared" si="313"/>
        <v>27.78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</v>
      </c>
      <c r="T3338" s="10">
        <f t="shared" si="317"/>
        <v>42465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</v>
      </c>
      <c r="P3339" s="6">
        <f t="shared" si="313"/>
        <v>81.03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</v>
      </c>
      <c r="T3339" s="10">
        <f t="shared" si="317"/>
        <v>41923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</v>
      </c>
      <c r="P3340" s="6">
        <f t="shared" si="313"/>
        <v>136.85</v>
      </c>
      <c r="Q3340" t="str">
        <f t="shared" si="314"/>
        <v>theater</v>
      </c>
      <c r="R3340" t="str">
        <f t="shared" si="315"/>
        <v>plays</v>
      </c>
      <c r="S3340" s="10">
        <f t="shared" si="316"/>
        <v>42770</v>
      </c>
      <c r="T3340" s="10">
        <f t="shared" si="317"/>
        <v>42791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</v>
      </c>
      <c r="P3341" s="6">
        <f t="shared" si="313"/>
        <v>177.62</v>
      </c>
      <c r="Q3341" t="str">
        <f t="shared" si="314"/>
        <v>theater</v>
      </c>
      <c r="R3341" t="str">
        <f t="shared" si="315"/>
        <v>plays</v>
      </c>
      <c r="S3341" s="10">
        <f t="shared" si="316"/>
        <v>42550</v>
      </c>
      <c r="T3341" s="10">
        <f t="shared" si="317"/>
        <v>42580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</v>
      </c>
      <c r="P3342" s="6">
        <f t="shared" si="313"/>
        <v>109.08</v>
      </c>
      <c r="Q3342" t="str">
        <f t="shared" si="314"/>
        <v>theater</v>
      </c>
      <c r="R3342" t="str">
        <f t="shared" si="315"/>
        <v>plays</v>
      </c>
      <c r="S3342" s="10">
        <f t="shared" si="316"/>
        <v>42686</v>
      </c>
      <c r="T3342" s="10">
        <f t="shared" si="317"/>
        <v>42711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 s="6">
        <f t="shared" si="313"/>
        <v>119.64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42511</v>
      </c>
      <c r="T3343" s="10">
        <f t="shared" si="317"/>
        <v>42534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102</v>
      </c>
      <c r="P3344" s="6">
        <f t="shared" si="313"/>
        <v>78.209999999999994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</v>
      </c>
      <c r="T3344" s="10">
        <f t="shared" si="317"/>
        <v>42095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</v>
      </c>
      <c r="P3345" s="6">
        <f t="shared" si="313"/>
        <v>52.17</v>
      </c>
      <c r="Q3345" t="str">
        <f t="shared" si="314"/>
        <v>theater</v>
      </c>
      <c r="R3345" t="str">
        <f t="shared" si="315"/>
        <v>plays</v>
      </c>
      <c r="S3345" s="10">
        <f t="shared" si="316"/>
        <v>42453</v>
      </c>
      <c r="T3345" s="10">
        <f t="shared" si="317"/>
        <v>42474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</v>
      </c>
      <c r="P3346" s="6">
        <f t="shared" si="313"/>
        <v>114.13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</v>
      </c>
      <c r="T3346" s="10">
        <f t="shared" si="317"/>
        <v>41881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</v>
      </c>
      <c r="T3347" s="10">
        <f t="shared" si="317"/>
        <v>42112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</v>
      </c>
      <c r="P3348" s="6">
        <f t="shared" si="313"/>
        <v>91.67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</v>
      </c>
      <c r="T3348" s="10">
        <f t="shared" si="317"/>
        <v>42061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</v>
      </c>
      <c r="P3349" s="6">
        <f t="shared" si="313"/>
        <v>108.59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42485</v>
      </c>
      <c r="T3349" s="10">
        <f t="shared" si="317"/>
        <v>42499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</v>
      </c>
      <c r="P3350" s="6">
        <f t="shared" si="313"/>
        <v>69.819999999999993</v>
      </c>
      <c r="Q3350" t="str">
        <f t="shared" si="314"/>
        <v>theater</v>
      </c>
      <c r="R3350" t="str">
        <f t="shared" si="315"/>
        <v>plays</v>
      </c>
      <c r="S3350" s="10">
        <f t="shared" si="316"/>
        <v>42467</v>
      </c>
      <c r="T3350" s="10">
        <f t="shared" si="317"/>
        <v>42490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</v>
      </c>
      <c r="P3351" s="6">
        <f t="shared" si="313"/>
        <v>109.57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</v>
      </c>
      <c r="T3351" s="10">
        <f t="shared" si="317"/>
        <v>42535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</v>
      </c>
      <c r="P3352" s="6">
        <f t="shared" si="313"/>
        <v>71.67</v>
      </c>
      <c r="Q3352" t="str">
        <f t="shared" si="314"/>
        <v>theater</v>
      </c>
      <c r="R3352" t="str">
        <f t="shared" si="315"/>
        <v>plays</v>
      </c>
      <c r="S3352" s="10">
        <f t="shared" si="316"/>
        <v>42303</v>
      </c>
      <c r="T3352" s="10">
        <f t="shared" si="317"/>
        <v>42338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</v>
      </c>
      <c r="P3353" s="6">
        <f t="shared" si="313"/>
        <v>93.61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</v>
      </c>
      <c r="T3353" s="10">
        <f t="shared" si="317"/>
        <v>41843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108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42496</v>
      </c>
      <c r="T3354" s="10">
        <f t="shared" si="317"/>
        <v>42553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 s="6">
        <f t="shared" si="313"/>
        <v>35.799999999999997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</v>
      </c>
      <c r="T3355" s="10">
        <f t="shared" si="317"/>
        <v>42493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102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42271</v>
      </c>
      <c r="T3356" s="10">
        <f t="shared" si="317"/>
        <v>42306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</v>
      </c>
      <c r="P3357" s="6">
        <f t="shared" si="313"/>
        <v>147.33000000000001</v>
      </c>
      <c r="Q3357" t="str">
        <f t="shared" si="314"/>
        <v>theater</v>
      </c>
      <c r="R3357" t="str">
        <f t="shared" si="315"/>
        <v>plays</v>
      </c>
      <c r="S3357" s="10">
        <f t="shared" si="316"/>
        <v>42490</v>
      </c>
      <c r="T3357" s="10">
        <f t="shared" si="317"/>
        <v>42500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</v>
      </c>
      <c r="P3358" s="6">
        <f t="shared" si="313"/>
        <v>56.33</v>
      </c>
      <c r="Q3358" t="str">
        <f t="shared" si="314"/>
        <v>theater</v>
      </c>
      <c r="R3358" t="str">
        <f t="shared" si="315"/>
        <v>plays</v>
      </c>
      <c r="S3358" s="10">
        <f t="shared" si="316"/>
        <v>42537</v>
      </c>
      <c r="T3358" s="10">
        <f t="shared" si="317"/>
        <v>42567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 s="6">
        <f t="shared" si="313"/>
        <v>96.19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</v>
      </c>
      <c r="T3359" s="10">
        <f t="shared" si="317"/>
        <v>41852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103</v>
      </c>
      <c r="P3360" s="6">
        <f t="shared" si="313"/>
        <v>63.57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</v>
      </c>
      <c r="T3360" s="10">
        <f t="shared" si="317"/>
        <v>41962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</v>
      </c>
      <c r="P3361" s="6">
        <f t="shared" si="313"/>
        <v>184.78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</v>
      </c>
      <c r="T3361" s="10">
        <f t="shared" si="317"/>
        <v>42791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</v>
      </c>
      <c r="P3362" s="6">
        <f t="shared" si="313"/>
        <v>126.72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</v>
      </c>
      <c r="T3362" s="10">
        <f t="shared" si="317"/>
        <v>42719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</v>
      </c>
      <c r="P3363" s="6">
        <f t="shared" si="313"/>
        <v>83.43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</v>
      </c>
      <c r="T3363" s="10">
        <f t="shared" si="317"/>
        <v>41884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</v>
      </c>
      <c r="T3364" s="10">
        <f t="shared" si="317"/>
        <v>42070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</v>
      </c>
      <c r="P3365" s="6">
        <f t="shared" si="313"/>
        <v>302.31</v>
      </c>
      <c r="Q3365" t="str">
        <f t="shared" si="314"/>
        <v>theater</v>
      </c>
      <c r="R3365" t="str">
        <f t="shared" si="315"/>
        <v>plays</v>
      </c>
      <c r="S3365" s="10">
        <f t="shared" si="316"/>
        <v>41852</v>
      </c>
      <c r="T3365" s="10">
        <f t="shared" si="317"/>
        <v>41871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106</v>
      </c>
      <c r="P3366" s="6">
        <f t="shared" si="313"/>
        <v>44.14</v>
      </c>
      <c r="Q3366" t="str">
        <f t="shared" si="314"/>
        <v>theater</v>
      </c>
      <c r="R3366" t="str">
        <f t="shared" si="315"/>
        <v>plays</v>
      </c>
      <c r="S3366" s="10">
        <f t="shared" si="316"/>
        <v>42423</v>
      </c>
      <c r="T3366" s="10">
        <f t="shared" si="317"/>
        <v>42445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 s="6">
        <f t="shared" si="313"/>
        <v>866.67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</v>
      </c>
      <c r="T3367" s="10">
        <f t="shared" si="317"/>
        <v>42351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 s="6">
        <f t="shared" si="313"/>
        <v>61.39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</v>
      </c>
      <c r="T3368" s="10">
        <f t="shared" si="317"/>
        <v>42137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119</v>
      </c>
      <c r="P3369" s="6">
        <f t="shared" si="313"/>
        <v>29.67</v>
      </c>
      <c r="Q3369" t="str">
        <f t="shared" si="314"/>
        <v>theater</v>
      </c>
      <c r="R3369" t="str">
        <f t="shared" si="315"/>
        <v>plays</v>
      </c>
      <c r="S3369" s="10">
        <f t="shared" si="316"/>
        <v>42193</v>
      </c>
      <c r="T3369" s="10">
        <f t="shared" si="317"/>
        <v>42218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105</v>
      </c>
      <c r="P3370" s="6">
        <f t="shared" si="313"/>
        <v>45.48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</v>
      </c>
      <c r="T3370" s="10">
        <f t="shared" si="317"/>
        <v>42005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104</v>
      </c>
      <c r="P3371" s="6">
        <f t="shared" si="313"/>
        <v>96.2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</v>
      </c>
      <c r="T3371" s="10">
        <f t="shared" si="317"/>
        <v>42750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118</v>
      </c>
      <c r="P3372" s="6">
        <f t="shared" si="313"/>
        <v>67.92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</v>
      </c>
      <c r="T3372" s="10">
        <f t="shared" si="317"/>
        <v>42721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139</v>
      </c>
      <c r="P3373" s="6">
        <f t="shared" si="313"/>
        <v>30.78</v>
      </c>
      <c r="Q3373" t="str">
        <f t="shared" si="314"/>
        <v>theater</v>
      </c>
      <c r="R3373" t="str">
        <f t="shared" si="315"/>
        <v>plays</v>
      </c>
      <c r="S3373" s="10">
        <f t="shared" si="316"/>
        <v>42313</v>
      </c>
      <c r="T3373" s="10">
        <f t="shared" si="317"/>
        <v>42341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104</v>
      </c>
      <c r="P3374" s="6">
        <f t="shared" si="313"/>
        <v>38.33</v>
      </c>
      <c r="Q3374" t="str">
        <f t="shared" si="314"/>
        <v>theater</v>
      </c>
      <c r="R3374" t="str">
        <f t="shared" si="315"/>
        <v>plays</v>
      </c>
      <c r="S3374" s="10">
        <f t="shared" si="316"/>
        <v>41856</v>
      </c>
      <c r="T3374" s="10">
        <f t="shared" si="317"/>
        <v>41876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</v>
      </c>
      <c r="P3375" s="6">
        <f t="shared" si="313"/>
        <v>66.83</v>
      </c>
      <c r="Q3375" t="str">
        <f t="shared" si="314"/>
        <v>theater</v>
      </c>
      <c r="R3375" t="str">
        <f t="shared" si="315"/>
        <v>plays</v>
      </c>
      <c r="S3375" s="10">
        <f t="shared" si="316"/>
        <v>42180</v>
      </c>
      <c r="T3375" s="10">
        <f t="shared" si="317"/>
        <v>42204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107</v>
      </c>
      <c r="P3376" s="6">
        <f t="shared" si="313"/>
        <v>71.73</v>
      </c>
      <c r="Q3376" t="str">
        <f t="shared" si="314"/>
        <v>theater</v>
      </c>
      <c r="R3376" t="str">
        <f t="shared" si="315"/>
        <v>plays</v>
      </c>
      <c r="S3376" s="10">
        <f t="shared" si="316"/>
        <v>42276</v>
      </c>
      <c r="T3376" s="10">
        <f t="shared" si="317"/>
        <v>42306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 s="6">
        <f t="shared" si="313"/>
        <v>176.47</v>
      </c>
      <c r="Q3377" t="str">
        <f t="shared" si="314"/>
        <v>theater</v>
      </c>
      <c r="R3377" t="str">
        <f t="shared" si="315"/>
        <v>plays</v>
      </c>
      <c r="S3377" s="10">
        <f t="shared" si="316"/>
        <v>41766</v>
      </c>
      <c r="T3377" s="10">
        <f t="shared" si="317"/>
        <v>41778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</v>
      </c>
      <c r="P3378" s="6">
        <f t="shared" si="313"/>
        <v>421.11</v>
      </c>
      <c r="Q3378" t="str">
        <f t="shared" si="314"/>
        <v>theater</v>
      </c>
      <c r="R3378" t="str">
        <f t="shared" si="315"/>
        <v>plays</v>
      </c>
      <c r="S3378" s="10">
        <f t="shared" si="316"/>
        <v>42060</v>
      </c>
      <c r="T3378" s="10">
        <f t="shared" si="317"/>
        <v>42120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</v>
      </c>
      <c r="P3379" s="6">
        <f t="shared" si="313"/>
        <v>104.99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42054</v>
      </c>
      <c r="T3379" s="10">
        <f t="shared" si="317"/>
        <v>42084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108</v>
      </c>
      <c r="P3380" s="6">
        <f t="shared" si="313"/>
        <v>28.19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</v>
      </c>
      <c r="T3380" s="10">
        <f t="shared" si="317"/>
        <v>41883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104</v>
      </c>
      <c r="P3381" s="6">
        <f t="shared" si="313"/>
        <v>54.55</v>
      </c>
      <c r="Q3381" t="str">
        <f t="shared" si="314"/>
        <v>theater</v>
      </c>
      <c r="R3381" t="str">
        <f t="shared" si="315"/>
        <v>plays</v>
      </c>
      <c r="S3381" s="10">
        <f t="shared" si="316"/>
        <v>42226</v>
      </c>
      <c r="T3381" s="10">
        <f t="shared" si="317"/>
        <v>42243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</v>
      </c>
      <c r="P3382" s="6">
        <f t="shared" si="313"/>
        <v>111.89</v>
      </c>
      <c r="Q3382" t="str">
        <f t="shared" si="314"/>
        <v>theater</v>
      </c>
      <c r="R3382" t="str">
        <f t="shared" si="315"/>
        <v>plays</v>
      </c>
      <c r="S3382" s="10">
        <f t="shared" si="316"/>
        <v>41938</v>
      </c>
      <c r="T3382" s="10">
        <f t="shared" si="317"/>
        <v>41973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</v>
      </c>
      <c r="P3383" s="6">
        <f t="shared" si="313"/>
        <v>85.21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</v>
      </c>
      <c r="T3383" s="10">
        <f t="shared" si="317"/>
        <v>42074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101</v>
      </c>
      <c r="P3384" s="6">
        <f t="shared" si="313"/>
        <v>76.650000000000006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</v>
      </c>
      <c r="T3384" s="10">
        <f t="shared" si="317"/>
        <v>42584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112</v>
      </c>
      <c r="P3385" s="6">
        <f t="shared" si="313"/>
        <v>65.17</v>
      </c>
      <c r="Q3385" t="str">
        <f t="shared" si="314"/>
        <v>theater</v>
      </c>
      <c r="R3385" t="str">
        <f t="shared" si="315"/>
        <v>plays</v>
      </c>
      <c r="S3385" s="10">
        <f t="shared" si="316"/>
        <v>42525</v>
      </c>
      <c r="T3385" s="10">
        <f t="shared" si="317"/>
        <v>42545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</v>
      </c>
      <c r="P3386" s="6">
        <f t="shared" si="313"/>
        <v>93.76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</v>
      </c>
      <c r="T3386" s="10">
        <f t="shared" si="317"/>
        <v>42329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 s="6">
        <f t="shared" si="313"/>
        <v>133.33000000000001</v>
      </c>
      <c r="Q3387" t="str">
        <f t="shared" si="314"/>
        <v>theater</v>
      </c>
      <c r="R3387" t="str">
        <f t="shared" si="315"/>
        <v>plays</v>
      </c>
      <c r="S3387" s="10">
        <f t="shared" si="316"/>
        <v>41954</v>
      </c>
      <c r="T3387" s="10">
        <f t="shared" si="317"/>
        <v>41984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 s="6">
        <f t="shared" si="313"/>
        <v>51.22</v>
      </c>
      <c r="Q3388" t="str">
        <f t="shared" si="314"/>
        <v>theater</v>
      </c>
      <c r="R3388" t="str">
        <f t="shared" si="315"/>
        <v>plays</v>
      </c>
      <c r="S3388" s="10">
        <f t="shared" si="316"/>
        <v>41947</v>
      </c>
      <c r="T3388" s="10">
        <f t="shared" si="317"/>
        <v>41977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117</v>
      </c>
      <c r="P3389" s="6">
        <f t="shared" si="313"/>
        <v>100.17</v>
      </c>
      <c r="Q3389" t="str">
        <f t="shared" si="314"/>
        <v>theater</v>
      </c>
      <c r="R3389" t="str">
        <f t="shared" si="315"/>
        <v>plays</v>
      </c>
      <c r="S3389" s="10">
        <f t="shared" si="316"/>
        <v>41948</v>
      </c>
      <c r="T3389" s="10">
        <f t="shared" si="317"/>
        <v>41988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104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</v>
      </c>
      <c r="T3390" s="10">
        <f t="shared" si="317"/>
        <v>42173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115</v>
      </c>
      <c r="P3391" s="6">
        <f t="shared" si="313"/>
        <v>184.68</v>
      </c>
      <c r="Q3391" t="str">
        <f t="shared" si="314"/>
        <v>theater</v>
      </c>
      <c r="R3391" t="str">
        <f t="shared" si="315"/>
        <v>plays</v>
      </c>
      <c r="S3391" s="10">
        <f t="shared" si="316"/>
        <v>42495</v>
      </c>
      <c r="T3391" s="10">
        <f t="shared" si="317"/>
        <v>42525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</v>
      </c>
      <c r="P3392" s="6">
        <f t="shared" si="313"/>
        <v>69.819999999999993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41816</v>
      </c>
      <c r="T3392" s="10">
        <f t="shared" si="317"/>
        <v>41831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 s="6">
        <f t="shared" si="313"/>
        <v>61.94</v>
      </c>
      <c r="Q3393" t="str">
        <f t="shared" si="314"/>
        <v>theater</v>
      </c>
      <c r="R3393" t="str">
        <f t="shared" si="315"/>
        <v>plays</v>
      </c>
      <c r="S3393" s="10">
        <f t="shared" si="316"/>
        <v>41831</v>
      </c>
      <c r="T3393" s="10">
        <f t="shared" si="317"/>
        <v>41860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 s="6">
        <f t="shared" si="313"/>
        <v>41.67</v>
      </c>
      <c r="Q3394" t="str">
        <f t="shared" si="314"/>
        <v>theater</v>
      </c>
      <c r="R3394" t="str">
        <f t="shared" si="315"/>
        <v>plays</v>
      </c>
      <c r="S3394" s="10">
        <f t="shared" si="316"/>
        <v>42447</v>
      </c>
      <c r="T3394" s="10">
        <f t="shared" si="317"/>
        <v>42497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ROUND((E3395/D3395)*100,0)</f>
        <v>106</v>
      </c>
      <c r="P3395" s="6">
        <f t="shared" ref="P3395:P3458" si="319">ROUND(AVERAGE(E3395/L3395),2)</f>
        <v>36.07</v>
      </c>
      <c r="Q3395" t="str">
        <f t="shared" ref="Q3395:Q3458" si="320" xml:space="preserve"> LEFT(N3395,FIND("/",N3395)-1)</f>
        <v>theater</v>
      </c>
      <c r="R3395" t="str">
        <f t="shared" ref="R3395:R3458" si="321" xml:space="preserve"> RIGHT(N3395,LEN(N3395)-FIND("/",N3395))</f>
        <v>plays</v>
      </c>
      <c r="S3395" s="10">
        <f t="shared" ref="S3395:S3458" si="322">ROUND((((J3395/60)/60)/24)+DATE(1970,1,1),0)</f>
        <v>41924</v>
      </c>
      <c r="T3395" s="10">
        <f t="shared" ref="T3395:T3458" si="323">ROUND((((I3395/60)/60)/24)+DATE(1970,1,1),0)</f>
        <v>41949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41818</v>
      </c>
      <c r="T3396" s="10">
        <f t="shared" si="323"/>
        <v>41848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 s="6">
        <f t="shared" si="319"/>
        <v>24.21</v>
      </c>
      <c r="Q3397" t="str">
        <f t="shared" si="320"/>
        <v>theater</v>
      </c>
      <c r="R3397" t="str">
        <f t="shared" si="321"/>
        <v>plays</v>
      </c>
      <c r="S3397" s="10">
        <f t="shared" si="322"/>
        <v>42141</v>
      </c>
      <c r="T3397" s="10">
        <f t="shared" si="323"/>
        <v>42155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</v>
      </c>
      <c r="P3398" s="6">
        <f t="shared" si="319"/>
        <v>55.89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</v>
      </c>
      <c r="T3398" s="10">
        <f t="shared" si="323"/>
        <v>41791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</v>
      </c>
      <c r="P3399" s="6">
        <f t="shared" si="319"/>
        <v>11.67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</v>
      </c>
      <c r="T3399" s="10">
        <f t="shared" si="323"/>
        <v>42419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</v>
      </c>
      <c r="P3400" s="6">
        <f t="shared" si="319"/>
        <v>68.349999999999994</v>
      </c>
      <c r="Q3400" t="str">
        <f t="shared" si="320"/>
        <v>theater</v>
      </c>
      <c r="R3400" t="str">
        <f t="shared" si="321"/>
        <v>plays</v>
      </c>
      <c r="S3400" s="10">
        <f t="shared" si="322"/>
        <v>41942</v>
      </c>
      <c r="T3400" s="10">
        <f t="shared" si="323"/>
        <v>41965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104</v>
      </c>
      <c r="P3401" s="6">
        <f t="shared" si="319"/>
        <v>27.07</v>
      </c>
      <c r="Q3401" t="str">
        <f t="shared" si="320"/>
        <v>theater</v>
      </c>
      <c r="R3401" t="str">
        <f t="shared" si="321"/>
        <v>plays</v>
      </c>
      <c r="S3401" s="10">
        <f t="shared" si="322"/>
        <v>42027</v>
      </c>
      <c r="T3401" s="10">
        <f t="shared" si="323"/>
        <v>42057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</v>
      </c>
      <c r="P3402" s="6">
        <f t="shared" si="319"/>
        <v>118.13</v>
      </c>
      <c r="Q3402" t="str">
        <f t="shared" si="320"/>
        <v>theater</v>
      </c>
      <c r="R3402" t="str">
        <f t="shared" si="321"/>
        <v>plays</v>
      </c>
      <c r="S3402" s="10">
        <f t="shared" si="322"/>
        <v>41835</v>
      </c>
      <c r="T3402" s="10">
        <f t="shared" si="323"/>
        <v>41880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102</v>
      </c>
      <c r="P3403" s="6">
        <f t="shared" si="319"/>
        <v>44.76</v>
      </c>
      <c r="Q3403" t="str">
        <f t="shared" si="320"/>
        <v>theater</v>
      </c>
      <c r="R3403" t="str">
        <f t="shared" si="321"/>
        <v>plays</v>
      </c>
      <c r="S3403" s="10">
        <f t="shared" si="322"/>
        <v>42194</v>
      </c>
      <c r="T3403" s="10">
        <f t="shared" si="323"/>
        <v>42224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110</v>
      </c>
      <c r="P3404" s="6">
        <f t="shared" si="319"/>
        <v>99.79</v>
      </c>
      <c r="Q3404" t="str">
        <f t="shared" si="320"/>
        <v>theater</v>
      </c>
      <c r="R3404" t="str">
        <f t="shared" si="321"/>
        <v>plays</v>
      </c>
      <c r="S3404" s="10">
        <f t="shared" si="322"/>
        <v>42291</v>
      </c>
      <c r="T3404" s="10">
        <f t="shared" si="323"/>
        <v>42320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 s="6">
        <f t="shared" si="319"/>
        <v>117.65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</v>
      </c>
      <c r="T3405" s="10">
        <f t="shared" si="323"/>
        <v>42180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 s="6">
        <f t="shared" si="319"/>
        <v>203.33</v>
      </c>
      <c r="Q3406" t="str">
        <f t="shared" si="320"/>
        <v>theater</v>
      </c>
      <c r="R3406" t="str">
        <f t="shared" si="321"/>
        <v>plays</v>
      </c>
      <c r="S3406" s="10">
        <f t="shared" si="322"/>
        <v>42153</v>
      </c>
      <c r="T3406" s="10">
        <f t="shared" si="323"/>
        <v>42173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138</v>
      </c>
      <c r="P3407" s="6">
        <f t="shared" si="319"/>
        <v>28.32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</v>
      </c>
      <c r="T3407" s="10">
        <f t="shared" si="323"/>
        <v>42431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</v>
      </c>
      <c r="P3408" s="6">
        <f t="shared" si="319"/>
        <v>110.23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</v>
      </c>
      <c r="T3408" s="10">
        <f t="shared" si="323"/>
        <v>41836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</v>
      </c>
      <c r="P3409" s="6">
        <f t="shared" si="319"/>
        <v>31.97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</v>
      </c>
      <c r="T3409" s="10">
        <f t="shared" si="323"/>
        <v>41826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 s="6">
        <f t="shared" si="319"/>
        <v>58.61</v>
      </c>
      <c r="Q3410" t="str">
        <f t="shared" si="320"/>
        <v>theater</v>
      </c>
      <c r="R3410" t="str">
        <f t="shared" si="321"/>
        <v>plays</v>
      </c>
      <c r="S3410" s="10">
        <f t="shared" si="322"/>
        <v>41809</v>
      </c>
      <c r="T3410" s="10">
        <f t="shared" si="323"/>
        <v>41839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124</v>
      </c>
      <c r="P3411" s="6">
        <f t="shared" si="319"/>
        <v>29.43</v>
      </c>
      <c r="Q3411" t="str">
        <f t="shared" si="320"/>
        <v>theater</v>
      </c>
      <c r="R3411" t="str">
        <f t="shared" si="321"/>
        <v>plays</v>
      </c>
      <c r="S3411" s="10">
        <f t="shared" si="322"/>
        <v>42545</v>
      </c>
      <c r="T3411" s="10">
        <f t="shared" si="323"/>
        <v>42583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109</v>
      </c>
      <c r="P3412" s="6">
        <f t="shared" si="319"/>
        <v>81.38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</v>
      </c>
      <c r="T3412" s="10">
        <f t="shared" si="323"/>
        <v>42527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104</v>
      </c>
      <c r="P3413" s="6">
        <f t="shared" si="319"/>
        <v>199.17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</v>
      </c>
      <c r="T3413" s="10">
        <f t="shared" si="323"/>
        <v>42285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 s="6">
        <f t="shared" si="319"/>
        <v>115.38</v>
      </c>
      <c r="Q3414" t="str">
        <f t="shared" si="320"/>
        <v>theater</v>
      </c>
      <c r="R3414" t="str">
        <f t="shared" si="321"/>
        <v>plays</v>
      </c>
      <c r="S3414" s="10">
        <f t="shared" si="322"/>
        <v>41880</v>
      </c>
      <c r="T3414" s="10">
        <f t="shared" si="323"/>
        <v>41910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 s="6">
        <f t="shared" si="319"/>
        <v>46.43</v>
      </c>
      <c r="Q3415" t="str">
        <f t="shared" si="320"/>
        <v>theater</v>
      </c>
      <c r="R3415" t="str">
        <f t="shared" si="321"/>
        <v>plays</v>
      </c>
      <c r="S3415" s="10">
        <f t="shared" si="322"/>
        <v>42054</v>
      </c>
      <c r="T3415" s="10">
        <f t="shared" si="323"/>
        <v>42063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104</v>
      </c>
      <c r="P3416" s="6">
        <f t="shared" si="319"/>
        <v>70.569999999999993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42676</v>
      </c>
      <c r="T3416" s="10">
        <f t="shared" si="323"/>
        <v>42705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 s="6">
        <f t="shared" si="319"/>
        <v>22.22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</v>
      </c>
      <c r="T3417" s="10">
        <f t="shared" si="323"/>
        <v>42478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120</v>
      </c>
      <c r="P3418" s="6">
        <f t="shared" si="319"/>
        <v>159.47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</v>
      </c>
      <c r="T3418" s="10">
        <f t="shared" si="323"/>
        <v>42118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</v>
      </c>
      <c r="P3419" s="6">
        <f t="shared" si="319"/>
        <v>37.78</v>
      </c>
      <c r="Q3419" t="str">
        <f t="shared" si="320"/>
        <v>theater</v>
      </c>
      <c r="R3419" t="str">
        <f t="shared" si="321"/>
        <v>plays</v>
      </c>
      <c r="S3419" s="10">
        <f t="shared" si="322"/>
        <v>41895</v>
      </c>
      <c r="T3419" s="10">
        <f t="shared" si="323"/>
        <v>41938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101</v>
      </c>
      <c r="P3420" s="6">
        <f t="shared" si="319"/>
        <v>72.05</v>
      </c>
      <c r="Q3420" t="str">
        <f t="shared" si="320"/>
        <v>theater</v>
      </c>
      <c r="R3420" t="str">
        <f t="shared" si="321"/>
        <v>plays</v>
      </c>
      <c r="S3420" s="10">
        <f t="shared" si="322"/>
        <v>41753</v>
      </c>
      <c r="T3420" s="10">
        <f t="shared" si="323"/>
        <v>41783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107</v>
      </c>
      <c r="P3421" s="6">
        <f t="shared" si="319"/>
        <v>63.7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42449</v>
      </c>
      <c r="T3421" s="10">
        <f t="shared" si="323"/>
        <v>42467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 s="6">
        <f t="shared" si="319"/>
        <v>28.41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</v>
      </c>
      <c r="T3422" s="10">
        <f t="shared" si="323"/>
        <v>42414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</v>
      </c>
      <c r="P3423" s="6">
        <f t="shared" si="319"/>
        <v>103.21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42038</v>
      </c>
      <c r="T3423" s="10">
        <f t="shared" si="323"/>
        <v>42068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</v>
      </c>
      <c r="P3424" s="6">
        <f t="shared" si="319"/>
        <v>71.150000000000006</v>
      </c>
      <c r="Q3424" t="str">
        <f t="shared" si="320"/>
        <v>theater</v>
      </c>
      <c r="R3424" t="str">
        <f t="shared" si="321"/>
        <v>plays</v>
      </c>
      <c r="S3424" s="10">
        <f t="shared" si="322"/>
        <v>42324</v>
      </c>
      <c r="T3424" s="10">
        <f t="shared" si="323"/>
        <v>42352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42089</v>
      </c>
      <c r="T3425" s="10">
        <f t="shared" si="323"/>
        <v>42119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104</v>
      </c>
      <c r="P3426" s="6">
        <f t="shared" si="319"/>
        <v>81.78</v>
      </c>
      <c r="Q3426" t="str">
        <f t="shared" si="320"/>
        <v>theater</v>
      </c>
      <c r="R3426" t="str">
        <f t="shared" si="321"/>
        <v>plays</v>
      </c>
      <c r="S3426" s="10">
        <f t="shared" si="322"/>
        <v>42019</v>
      </c>
      <c r="T3426" s="10">
        <f t="shared" si="323"/>
        <v>42040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103</v>
      </c>
      <c r="P3427" s="6">
        <f t="shared" si="319"/>
        <v>297.02999999999997</v>
      </c>
      <c r="Q3427" t="str">
        <f t="shared" si="320"/>
        <v>theater</v>
      </c>
      <c r="R3427" t="str">
        <f t="shared" si="321"/>
        <v>plays</v>
      </c>
      <c r="S3427" s="10">
        <f t="shared" si="322"/>
        <v>41885</v>
      </c>
      <c r="T3427" s="10">
        <f t="shared" si="323"/>
        <v>41917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</v>
      </c>
      <c r="P3428" s="6">
        <f t="shared" si="319"/>
        <v>46.61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</v>
      </c>
      <c r="T3428" s="10">
        <f t="shared" si="323"/>
        <v>41903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 s="6">
        <f t="shared" si="319"/>
        <v>51.72</v>
      </c>
      <c r="Q3429" t="str">
        <f t="shared" si="320"/>
        <v>theater</v>
      </c>
      <c r="R3429" t="str">
        <f t="shared" si="321"/>
        <v>plays</v>
      </c>
      <c r="S3429" s="10">
        <f t="shared" si="322"/>
        <v>41793</v>
      </c>
      <c r="T3429" s="10">
        <f t="shared" si="323"/>
        <v>41823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103</v>
      </c>
      <c r="P3430" s="6">
        <f t="shared" si="319"/>
        <v>40.29</v>
      </c>
      <c r="Q3430" t="str">
        <f t="shared" si="320"/>
        <v>theater</v>
      </c>
      <c r="R3430" t="str">
        <f t="shared" si="321"/>
        <v>plays</v>
      </c>
      <c r="S3430" s="10">
        <f t="shared" si="322"/>
        <v>42039</v>
      </c>
      <c r="T3430" s="10">
        <f t="shared" si="323"/>
        <v>42064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</v>
      </c>
      <c r="T3431" s="10">
        <f t="shared" si="323"/>
        <v>42676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109</v>
      </c>
      <c r="P3432" s="6">
        <f t="shared" si="319"/>
        <v>30.15</v>
      </c>
      <c r="Q3432" t="str">
        <f t="shared" si="320"/>
        <v>theater</v>
      </c>
      <c r="R3432" t="str">
        <f t="shared" si="321"/>
        <v>plays</v>
      </c>
      <c r="S3432" s="10">
        <f t="shared" si="322"/>
        <v>41821</v>
      </c>
      <c r="T3432" s="10">
        <f t="shared" si="323"/>
        <v>41851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 s="6">
        <f t="shared" si="319"/>
        <v>95.24</v>
      </c>
      <c r="Q3433" t="str">
        <f t="shared" si="320"/>
        <v>theater</v>
      </c>
      <c r="R3433" t="str">
        <f t="shared" si="321"/>
        <v>plays</v>
      </c>
      <c r="S3433" s="10">
        <f t="shared" si="322"/>
        <v>41840</v>
      </c>
      <c r="T3433" s="10">
        <f t="shared" si="323"/>
        <v>41870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110</v>
      </c>
      <c r="P3434" s="6">
        <f t="shared" si="319"/>
        <v>52.21</v>
      </c>
      <c r="Q3434" t="str">
        <f t="shared" si="320"/>
        <v>theater</v>
      </c>
      <c r="R3434" t="str">
        <f t="shared" si="321"/>
        <v>plays</v>
      </c>
      <c r="S3434" s="10">
        <f t="shared" si="322"/>
        <v>42381</v>
      </c>
      <c r="T3434" s="10">
        <f t="shared" si="323"/>
        <v>42406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</v>
      </c>
      <c r="P3435" s="6">
        <f t="shared" si="319"/>
        <v>134.15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</v>
      </c>
      <c r="T3435" s="10">
        <f t="shared" si="323"/>
        <v>41807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106</v>
      </c>
      <c r="P3436" s="6">
        <f t="shared" si="319"/>
        <v>62.83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</v>
      </c>
      <c r="T3436" s="10">
        <f t="shared" si="323"/>
        <v>41830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</v>
      </c>
      <c r="P3437" s="6">
        <f t="shared" si="319"/>
        <v>58.95</v>
      </c>
      <c r="Q3437" t="str">
        <f t="shared" si="320"/>
        <v>theater</v>
      </c>
      <c r="R3437" t="str">
        <f t="shared" si="321"/>
        <v>plays</v>
      </c>
      <c r="S3437" s="10">
        <f t="shared" si="322"/>
        <v>42573</v>
      </c>
      <c r="T3437" s="10">
        <f t="shared" si="323"/>
        <v>42589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106</v>
      </c>
      <c r="P3438" s="6">
        <f t="shared" si="319"/>
        <v>143.11000000000001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41852</v>
      </c>
      <c r="T3438" s="10">
        <f t="shared" si="323"/>
        <v>41873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 s="6">
        <f t="shared" si="319"/>
        <v>84.17</v>
      </c>
      <c r="Q3439" t="str">
        <f t="shared" si="320"/>
        <v>theater</v>
      </c>
      <c r="R3439" t="str">
        <f t="shared" si="321"/>
        <v>plays</v>
      </c>
      <c r="S3439" s="10">
        <f t="shared" si="322"/>
        <v>42206</v>
      </c>
      <c r="T3439" s="10">
        <f t="shared" si="323"/>
        <v>42236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</v>
      </c>
      <c r="P3440" s="6">
        <f t="shared" si="319"/>
        <v>186.07</v>
      </c>
      <c r="Q3440" t="str">
        <f t="shared" si="320"/>
        <v>theater</v>
      </c>
      <c r="R3440" t="str">
        <f t="shared" si="321"/>
        <v>plays</v>
      </c>
      <c r="S3440" s="10">
        <f t="shared" si="322"/>
        <v>42101</v>
      </c>
      <c r="T3440" s="10">
        <f t="shared" si="323"/>
        <v>42127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135</v>
      </c>
      <c r="P3441" s="6">
        <f t="shared" si="319"/>
        <v>89.79</v>
      </c>
      <c r="Q3441" t="str">
        <f t="shared" si="320"/>
        <v>theater</v>
      </c>
      <c r="R3441" t="str">
        <f t="shared" si="321"/>
        <v>plays</v>
      </c>
      <c r="S3441" s="10">
        <f t="shared" si="322"/>
        <v>42375</v>
      </c>
      <c r="T3441" s="10">
        <f t="shared" si="323"/>
        <v>42388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</v>
      </c>
      <c r="P3442" s="6">
        <f t="shared" si="319"/>
        <v>64.16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</v>
      </c>
      <c r="T3442" s="10">
        <f t="shared" si="323"/>
        <v>41832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103</v>
      </c>
      <c r="P3443" s="6">
        <f t="shared" si="319"/>
        <v>59.65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</v>
      </c>
      <c r="T3443" s="10">
        <f t="shared" si="323"/>
        <v>42322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42125</v>
      </c>
      <c r="T3444" s="10">
        <f t="shared" si="323"/>
        <v>42155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186</v>
      </c>
      <c r="P3445" s="6">
        <f t="shared" si="319"/>
        <v>41.22</v>
      </c>
      <c r="Q3445" t="str">
        <f t="shared" si="320"/>
        <v>theater</v>
      </c>
      <c r="R3445" t="str">
        <f t="shared" si="321"/>
        <v>plays</v>
      </c>
      <c r="S3445" s="10">
        <f t="shared" si="322"/>
        <v>41862</v>
      </c>
      <c r="T3445" s="10">
        <f t="shared" si="323"/>
        <v>41892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</v>
      </c>
      <c r="T3446" s="10">
        <f t="shared" si="323"/>
        <v>42530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 s="6">
        <f t="shared" si="319"/>
        <v>64.52</v>
      </c>
      <c r="Q3447" t="str">
        <f t="shared" si="320"/>
        <v>theater</v>
      </c>
      <c r="R3447" t="str">
        <f t="shared" si="321"/>
        <v>plays</v>
      </c>
      <c r="S3447" s="10">
        <f t="shared" si="322"/>
        <v>42273</v>
      </c>
      <c r="T3447" s="10">
        <f t="shared" si="323"/>
        <v>42301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42017</v>
      </c>
      <c r="T3448" s="10">
        <f t="shared" si="323"/>
        <v>42041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108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42403</v>
      </c>
      <c r="T3449" s="10">
        <f t="shared" si="323"/>
        <v>42448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110</v>
      </c>
      <c r="P3450" s="6">
        <f t="shared" si="319"/>
        <v>51.22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</v>
      </c>
      <c r="T3450" s="10">
        <f t="shared" si="323"/>
        <v>41990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171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</v>
      </c>
      <c r="T3451" s="10">
        <f t="shared" si="323"/>
        <v>42560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 s="6">
        <f t="shared" si="319"/>
        <v>19.489999999999998</v>
      </c>
      <c r="Q3452" t="str">
        <f t="shared" si="320"/>
        <v>theater</v>
      </c>
      <c r="R3452" t="str">
        <f t="shared" si="321"/>
        <v>plays</v>
      </c>
      <c r="S3452" s="10">
        <f t="shared" si="322"/>
        <v>42037</v>
      </c>
      <c r="T3452" s="10">
        <f t="shared" si="323"/>
        <v>42097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</v>
      </c>
      <c r="P3453" s="6">
        <f t="shared" si="319"/>
        <v>41.13</v>
      </c>
      <c r="Q3453" t="str">
        <f t="shared" si="320"/>
        <v>theater</v>
      </c>
      <c r="R3453" t="str">
        <f t="shared" si="321"/>
        <v>plays</v>
      </c>
      <c r="S3453" s="10">
        <f t="shared" si="322"/>
        <v>42089</v>
      </c>
      <c r="T3453" s="10">
        <f t="shared" si="323"/>
        <v>42116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</v>
      </c>
      <c r="P3454" s="6">
        <f t="shared" si="319"/>
        <v>41.41</v>
      </c>
      <c r="Q3454" t="str">
        <f t="shared" si="320"/>
        <v>theater</v>
      </c>
      <c r="R3454" t="str">
        <f t="shared" si="321"/>
        <v>plays</v>
      </c>
      <c r="S3454" s="10">
        <f t="shared" si="322"/>
        <v>41821</v>
      </c>
      <c r="T3454" s="10">
        <f t="shared" si="323"/>
        <v>41843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42536</v>
      </c>
      <c r="T3455" s="10">
        <f t="shared" si="323"/>
        <v>42596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101</v>
      </c>
      <c r="P3456" s="6">
        <f t="shared" si="319"/>
        <v>33.57</v>
      </c>
      <c r="Q3456" t="str">
        <f t="shared" si="320"/>
        <v>theater</v>
      </c>
      <c r="R3456" t="str">
        <f t="shared" si="321"/>
        <v>plays</v>
      </c>
      <c r="S3456" s="10">
        <f t="shared" si="322"/>
        <v>41822</v>
      </c>
      <c r="T3456" s="10">
        <f t="shared" si="323"/>
        <v>41852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101</v>
      </c>
      <c r="P3457" s="6">
        <f t="shared" si="319"/>
        <v>145.87</v>
      </c>
      <c r="Q3457" t="str">
        <f t="shared" si="320"/>
        <v>theater</v>
      </c>
      <c r="R3457" t="str">
        <f t="shared" si="321"/>
        <v>plays</v>
      </c>
      <c r="S3457" s="10">
        <f t="shared" si="322"/>
        <v>42627</v>
      </c>
      <c r="T3457" s="10">
        <f t="shared" si="323"/>
        <v>42657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</v>
      </c>
      <c r="P3458" s="6">
        <f t="shared" si="319"/>
        <v>358.69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</v>
      </c>
      <c r="T3458" s="10">
        <f t="shared" si="323"/>
        <v>41852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ROUND((E3459/D3459)*100,0)</f>
        <v>140</v>
      </c>
      <c r="P3459" s="6">
        <f t="shared" ref="P3459:P3522" si="325">ROUND(AVERAGE(E3459/L3459),2)</f>
        <v>50.98</v>
      </c>
      <c r="Q3459" t="str">
        <f t="shared" ref="Q3459:Q3522" si="326" xml:space="preserve"> LEFT(N3459,FIND("/",N3459)-1)</f>
        <v>theater</v>
      </c>
      <c r="R3459" t="str">
        <f t="shared" ref="R3459:R3522" si="327" xml:space="preserve"> RIGHT(N3459,LEN(N3459)-FIND("/",N3459))</f>
        <v>plays</v>
      </c>
      <c r="S3459" s="10">
        <f t="shared" ref="S3459:S3522" si="328">ROUND((((J3459/60)/60)/24)+DATE(1970,1,1),0)</f>
        <v>42017</v>
      </c>
      <c r="T3459" s="10">
        <f t="shared" ref="T3459:T3522" si="329">ROUND((((I3459/60)/60)/24)+DATE(1970,1,1),0)</f>
        <v>42047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</v>
      </c>
      <c r="P3460" s="6">
        <f t="shared" si="325"/>
        <v>45.04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</v>
      </c>
      <c r="T3460" s="10">
        <f t="shared" si="329"/>
        <v>42038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</v>
      </c>
      <c r="P3461" s="6">
        <f t="shared" si="325"/>
        <v>17.53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</v>
      </c>
      <c r="T3461" s="10">
        <f t="shared" si="329"/>
        <v>42510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41853</v>
      </c>
      <c r="T3462" s="10">
        <f t="shared" si="329"/>
        <v>41867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 s="6">
        <f t="shared" si="325"/>
        <v>57.92</v>
      </c>
      <c r="Q3463" t="str">
        <f t="shared" si="326"/>
        <v>theater</v>
      </c>
      <c r="R3463" t="str">
        <f t="shared" si="327"/>
        <v>plays</v>
      </c>
      <c r="S3463" s="10">
        <f t="shared" si="328"/>
        <v>42644</v>
      </c>
      <c r="T3463" s="10">
        <f t="shared" si="329"/>
        <v>42672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 s="6">
        <f t="shared" si="325"/>
        <v>29.71</v>
      </c>
      <c r="Q3464" t="str">
        <f t="shared" si="326"/>
        <v>theater</v>
      </c>
      <c r="R3464" t="str">
        <f t="shared" si="327"/>
        <v>plays</v>
      </c>
      <c r="S3464" s="10">
        <f t="shared" si="328"/>
        <v>42180</v>
      </c>
      <c r="T3464" s="10">
        <f t="shared" si="329"/>
        <v>42196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</v>
      </c>
      <c r="P3465" s="6">
        <f t="shared" si="325"/>
        <v>90.68</v>
      </c>
      <c r="Q3465" t="str">
        <f t="shared" si="326"/>
        <v>theater</v>
      </c>
      <c r="R3465" t="str">
        <f t="shared" si="327"/>
        <v>plays</v>
      </c>
      <c r="S3465" s="10">
        <f t="shared" si="328"/>
        <v>42613</v>
      </c>
      <c r="T3465" s="10">
        <f t="shared" si="329"/>
        <v>42654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</v>
      </c>
      <c r="P3466" s="6">
        <f t="shared" si="325"/>
        <v>55.01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</v>
      </c>
      <c r="T3466" s="10">
        <f t="shared" si="329"/>
        <v>42605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 s="6">
        <f t="shared" si="325"/>
        <v>57.22</v>
      </c>
      <c r="Q3467" t="str">
        <f t="shared" si="326"/>
        <v>theater</v>
      </c>
      <c r="R3467" t="str">
        <f t="shared" si="327"/>
        <v>plays</v>
      </c>
      <c r="S3467" s="10">
        <f t="shared" si="328"/>
        <v>42201</v>
      </c>
      <c r="T3467" s="10">
        <f t="shared" si="329"/>
        <v>42226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</v>
      </c>
      <c r="P3468" s="6">
        <f t="shared" si="325"/>
        <v>72.95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</v>
      </c>
      <c r="T3468" s="10">
        <f t="shared" si="329"/>
        <v>42480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 s="6">
        <f t="shared" si="325"/>
        <v>64.47</v>
      </c>
      <c r="Q3469" t="str">
        <f t="shared" si="326"/>
        <v>theater</v>
      </c>
      <c r="R3469" t="str">
        <f t="shared" si="327"/>
        <v>plays</v>
      </c>
      <c r="S3469" s="10">
        <f t="shared" si="328"/>
        <v>42054</v>
      </c>
      <c r="T3469" s="10">
        <f t="shared" si="329"/>
        <v>42084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122</v>
      </c>
      <c r="P3470" s="6">
        <f t="shared" si="325"/>
        <v>716.35</v>
      </c>
      <c r="Q3470" t="str">
        <f t="shared" si="326"/>
        <v>theater</v>
      </c>
      <c r="R3470" t="str">
        <f t="shared" si="327"/>
        <v>plays</v>
      </c>
      <c r="S3470" s="10">
        <f t="shared" si="328"/>
        <v>42606</v>
      </c>
      <c r="T3470" s="10">
        <f t="shared" si="329"/>
        <v>42634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</v>
      </c>
      <c r="P3471" s="6">
        <f t="shared" si="325"/>
        <v>50.4</v>
      </c>
      <c r="Q3471" t="str">
        <f t="shared" si="326"/>
        <v>theater</v>
      </c>
      <c r="R3471" t="str">
        <f t="shared" si="327"/>
        <v>plays</v>
      </c>
      <c r="S3471" s="10">
        <f t="shared" si="328"/>
        <v>42459</v>
      </c>
      <c r="T3471" s="10">
        <f t="shared" si="329"/>
        <v>42489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 s="6">
        <f t="shared" si="325"/>
        <v>41.67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</v>
      </c>
      <c r="T3472" s="10">
        <f t="shared" si="329"/>
        <v>42567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215</v>
      </c>
      <c r="P3473" s="6">
        <f t="shared" si="325"/>
        <v>35.770000000000003</v>
      </c>
      <c r="Q3473" t="str">
        <f t="shared" si="326"/>
        <v>theater</v>
      </c>
      <c r="R3473" t="str">
        <f t="shared" si="327"/>
        <v>plays</v>
      </c>
      <c r="S3473" s="10">
        <f t="shared" si="328"/>
        <v>41842</v>
      </c>
      <c r="T3473" s="10">
        <f t="shared" si="329"/>
        <v>41883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</v>
      </c>
      <c r="P3474" s="6">
        <f t="shared" si="325"/>
        <v>88.74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</v>
      </c>
      <c r="T3474" s="10">
        <f t="shared" si="329"/>
        <v>41949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 s="6">
        <f t="shared" si="325"/>
        <v>148.47999999999999</v>
      </c>
      <c r="Q3475" t="str">
        <f t="shared" si="326"/>
        <v>theater</v>
      </c>
      <c r="R3475" t="str">
        <f t="shared" si="327"/>
        <v>plays</v>
      </c>
      <c r="S3475" s="10">
        <f t="shared" si="328"/>
        <v>42063</v>
      </c>
      <c r="T3475" s="10">
        <f t="shared" si="329"/>
        <v>42084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 s="6">
        <f t="shared" si="325"/>
        <v>51.79</v>
      </c>
      <c r="Q3476" t="str">
        <f t="shared" si="326"/>
        <v>theater</v>
      </c>
      <c r="R3476" t="str">
        <f t="shared" si="327"/>
        <v>plays</v>
      </c>
      <c r="S3476" s="10">
        <f t="shared" si="328"/>
        <v>42542</v>
      </c>
      <c r="T3476" s="10">
        <f t="shared" si="329"/>
        <v>42572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41919</v>
      </c>
      <c r="T3477" s="10">
        <f t="shared" si="329"/>
        <v>41946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</v>
      </c>
      <c r="T3478" s="10">
        <f t="shared" si="329"/>
        <v>41939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</v>
      </c>
      <c r="P3479" s="6">
        <f t="shared" si="325"/>
        <v>53.23</v>
      </c>
      <c r="Q3479" t="str">
        <f t="shared" si="326"/>
        <v>theater</v>
      </c>
      <c r="R3479" t="str">
        <f t="shared" si="327"/>
        <v>plays</v>
      </c>
      <c r="S3479" s="10">
        <f t="shared" si="328"/>
        <v>42129</v>
      </c>
      <c r="T3479" s="10">
        <f t="shared" si="329"/>
        <v>42141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113</v>
      </c>
      <c r="P3480" s="6">
        <f t="shared" si="325"/>
        <v>39.6</v>
      </c>
      <c r="Q3480" t="str">
        <f t="shared" si="326"/>
        <v>theater</v>
      </c>
      <c r="R3480" t="str">
        <f t="shared" si="327"/>
        <v>plays</v>
      </c>
      <c r="S3480" s="10">
        <f t="shared" si="328"/>
        <v>42054</v>
      </c>
      <c r="T3480" s="10">
        <f t="shared" si="329"/>
        <v>42080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128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41782</v>
      </c>
      <c r="T3481" s="10">
        <f t="shared" si="329"/>
        <v>41812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143</v>
      </c>
      <c r="P3482" s="6">
        <f t="shared" si="325"/>
        <v>164.62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</v>
      </c>
      <c r="T3482" s="10">
        <f t="shared" si="329"/>
        <v>42196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119</v>
      </c>
      <c r="P3483" s="6">
        <f t="shared" si="325"/>
        <v>125.05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</v>
      </c>
      <c r="T3483" s="10">
        <f t="shared" si="329"/>
        <v>42006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</v>
      </c>
      <c r="P3484" s="6">
        <f t="shared" si="325"/>
        <v>51.88</v>
      </c>
      <c r="Q3484" t="str">
        <f t="shared" si="326"/>
        <v>theater</v>
      </c>
      <c r="R3484" t="str">
        <f t="shared" si="327"/>
        <v>plays</v>
      </c>
      <c r="S3484" s="10">
        <f t="shared" si="328"/>
        <v>41797</v>
      </c>
      <c r="T3484" s="10">
        <f t="shared" si="329"/>
        <v>41827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160</v>
      </c>
      <c r="P3485" s="6">
        <f t="shared" si="325"/>
        <v>40.29</v>
      </c>
      <c r="Q3485" t="str">
        <f t="shared" si="326"/>
        <v>theater</v>
      </c>
      <c r="R3485" t="str">
        <f t="shared" si="327"/>
        <v>plays</v>
      </c>
      <c r="S3485" s="10">
        <f t="shared" si="328"/>
        <v>41794</v>
      </c>
      <c r="T3485" s="10">
        <f t="shared" si="329"/>
        <v>41824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</v>
      </c>
      <c r="P3486" s="6">
        <f t="shared" si="325"/>
        <v>64.91</v>
      </c>
      <c r="Q3486" t="str">
        <f t="shared" si="326"/>
        <v>theater</v>
      </c>
      <c r="R3486" t="str">
        <f t="shared" si="327"/>
        <v>plays</v>
      </c>
      <c r="S3486" s="10">
        <f t="shared" si="328"/>
        <v>42507</v>
      </c>
      <c r="T3486" s="10">
        <f t="shared" si="329"/>
        <v>42537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101</v>
      </c>
      <c r="P3487" s="6">
        <f t="shared" si="325"/>
        <v>55.33</v>
      </c>
      <c r="Q3487" t="str">
        <f t="shared" si="326"/>
        <v>theater</v>
      </c>
      <c r="R3487" t="str">
        <f t="shared" si="327"/>
        <v>plays</v>
      </c>
      <c r="S3487" s="10">
        <f t="shared" si="328"/>
        <v>42373</v>
      </c>
      <c r="T3487" s="10">
        <f t="shared" si="329"/>
        <v>42403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</v>
      </c>
      <c r="P3488" s="6">
        <f t="shared" si="325"/>
        <v>83.14</v>
      </c>
      <c r="Q3488" t="str">
        <f t="shared" si="326"/>
        <v>theater</v>
      </c>
      <c r="R3488" t="str">
        <f t="shared" si="327"/>
        <v>plays</v>
      </c>
      <c r="S3488" s="10">
        <f t="shared" si="328"/>
        <v>42127</v>
      </c>
      <c r="T3488" s="10">
        <f t="shared" si="329"/>
        <v>42158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128</v>
      </c>
      <c r="P3489" s="6">
        <f t="shared" si="325"/>
        <v>38.71</v>
      </c>
      <c r="Q3489" t="str">
        <f t="shared" si="326"/>
        <v>theater</v>
      </c>
      <c r="R3489" t="str">
        <f t="shared" si="327"/>
        <v>plays</v>
      </c>
      <c r="S3489" s="10">
        <f t="shared" si="328"/>
        <v>42150</v>
      </c>
      <c r="T3489" s="10">
        <f t="shared" si="329"/>
        <v>42180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</v>
      </c>
      <c r="P3490" s="6">
        <f t="shared" si="325"/>
        <v>125.38</v>
      </c>
      <c r="Q3490" t="str">
        <f t="shared" si="326"/>
        <v>theater</v>
      </c>
      <c r="R3490" t="str">
        <f t="shared" si="327"/>
        <v>plays</v>
      </c>
      <c r="S3490" s="10">
        <f t="shared" si="328"/>
        <v>42088</v>
      </c>
      <c r="T3490" s="10">
        <f t="shared" si="329"/>
        <v>42112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113</v>
      </c>
      <c r="P3491" s="6">
        <f t="shared" si="325"/>
        <v>78.260000000000005</v>
      </c>
      <c r="Q3491" t="str">
        <f t="shared" si="326"/>
        <v>theater</v>
      </c>
      <c r="R3491" t="str">
        <f t="shared" si="327"/>
        <v>plays</v>
      </c>
      <c r="S3491" s="10">
        <f t="shared" si="328"/>
        <v>41754</v>
      </c>
      <c r="T3491" s="10">
        <f t="shared" si="329"/>
        <v>41784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128</v>
      </c>
      <c r="P3492" s="6">
        <f t="shared" si="325"/>
        <v>47.22</v>
      </c>
      <c r="Q3492" t="str">
        <f t="shared" si="326"/>
        <v>theater</v>
      </c>
      <c r="R3492" t="str">
        <f t="shared" si="327"/>
        <v>plays</v>
      </c>
      <c r="S3492" s="10">
        <f t="shared" si="328"/>
        <v>42444</v>
      </c>
      <c r="T3492" s="10">
        <f t="shared" si="329"/>
        <v>42474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</v>
      </c>
      <c r="T3493" s="10">
        <f t="shared" si="329"/>
        <v>42142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</v>
      </c>
      <c r="P3494" s="6">
        <f t="shared" si="325"/>
        <v>114.29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</v>
      </c>
      <c r="T3494" s="10">
        <f t="shared" si="329"/>
        <v>42303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 s="6">
        <f t="shared" si="325"/>
        <v>51.72</v>
      </c>
      <c r="Q3495" t="str">
        <f t="shared" si="326"/>
        <v>theater</v>
      </c>
      <c r="R3495" t="str">
        <f t="shared" si="327"/>
        <v>plays</v>
      </c>
      <c r="S3495" s="10">
        <f t="shared" si="328"/>
        <v>41849</v>
      </c>
      <c r="T3495" s="10">
        <f t="shared" si="329"/>
        <v>41868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 s="6">
        <f t="shared" si="325"/>
        <v>30.77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</v>
      </c>
      <c r="T3496" s="10">
        <f t="shared" si="329"/>
        <v>42700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107</v>
      </c>
      <c r="P3497" s="6">
        <f t="shared" si="325"/>
        <v>74.209999999999994</v>
      </c>
      <c r="Q3497" t="str">
        <f t="shared" si="326"/>
        <v>theater</v>
      </c>
      <c r="R3497" t="str">
        <f t="shared" si="327"/>
        <v>plays</v>
      </c>
      <c r="S3497" s="10">
        <f t="shared" si="328"/>
        <v>41916</v>
      </c>
      <c r="T3497" s="10">
        <f t="shared" si="329"/>
        <v>41945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</v>
      </c>
      <c r="P3498" s="6">
        <f t="shared" si="325"/>
        <v>47.85</v>
      </c>
      <c r="Q3498" t="str">
        <f t="shared" si="326"/>
        <v>theater</v>
      </c>
      <c r="R3498" t="str">
        <f t="shared" si="327"/>
        <v>plays</v>
      </c>
      <c r="S3498" s="10">
        <f t="shared" si="328"/>
        <v>42585</v>
      </c>
      <c r="T3498" s="10">
        <f t="shared" si="329"/>
        <v>42625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109</v>
      </c>
      <c r="P3499" s="6">
        <f t="shared" si="325"/>
        <v>34.409999999999997</v>
      </c>
      <c r="Q3499" t="str">
        <f t="shared" si="326"/>
        <v>theater</v>
      </c>
      <c r="R3499" t="str">
        <f t="shared" si="327"/>
        <v>plays</v>
      </c>
      <c r="S3499" s="10">
        <f t="shared" si="328"/>
        <v>42512</v>
      </c>
      <c r="T3499" s="10">
        <f t="shared" si="329"/>
        <v>42524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</v>
      </c>
      <c r="P3500" s="6">
        <f t="shared" si="325"/>
        <v>40.24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</v>
      </c>
      <c r="T3500" s="10">
        <f t="shared" si="329"/>
        <v>42519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106</v>
      </c>
      <c r="P3501" s="6">
        <f t="shared" si="325"/>
        <v>60.29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</v>
      </c>
      <c r="T3501" s="10">
        <f t="shared" si="329"/>
        <v>42186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</v>
      </c>
      <c r="P3502" s="6">
        <f t="shared" si="325"/>
        <v>25.31</v>
      </c>
      <c r="Q3502" t="str">
        <f t="shared" si="326"/>
        <v>theater</v>
      </c>
      <c r="R3502" t="str">
        <f t="shared" si="327"/>
        <v>plays</v>
      </c>
      <c r="S3502" s="10">
        <f t="shared" si="328"/>
        <v>42420</v>
      </c>
      <c r="T3502" s="10">
        <f t="shared" si="329"/>
        <v>42436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101</v>
      </c>
      <c r="P3503" s="6">
        <f t="shared" si="325"/>
        <v>35.950000000000003</v>
      </c>
      <c r="Q3503" t="str">
        <f t="shared" si="326"/>
        <v>theater</v>
      </c>
      <c r="R3503" t="str">
        <f t="shared" si="327"/>
        <v>plays</v>
      </c>
      <c r="S3503" s="10">
        <f t="shared" si="328"/>
        <v>42234</v>
      </c>
      <c r="T3503" s="10">
        <f t="shared" si="329"/>
        <v>42259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42431</v>
      </c>
      <c r="T3504" s="10">
        <f t="shared" si="329"/>
        <v>42445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108</v>
      </c>
      <c r="P3505" s="6">
        <f t="shared" si="325"/>
        <v>70.760000000000005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</v>
      </c>
      <c r="T3505" s="10">
        <f t="shared" si="329"/>
        <v>42575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42298</v>
      </c>
      <c r="T3506" s="10">
        <f t="shared" si="329"/>
        <v>42328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104</v>
      </c>
      <c r="P3507" s="6">
        <f t="shared" si="325"/>
        <v>66.510000000000005</v>
      </c>
      <c r="Q3507" t="str">
        <f t="shared" si="326"/>
        <v>theater</v>
      </c>
      <c r="R3507" t="str">
        <f t="shared" si="327"/>
        <v>plays</v>
      </c>
      <c r="S3507" s="10">
        <f t="shared" si="328"/>
        <v>41761</v>
      </c>
      <c r="T3507" s="10">
        <f t="shared" si="329"/>
        <v>41772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102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41830</v>
      </c>
      <c r="T3508" s="10">
        <f t="shared" si="329"/>
        <v>41875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42492</v>
      </c>
      <c r="T3509" s="10">
        <f t="shared" si="329"/>
        <v>42522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42478</v>
      </c>
      <c r="T3510" s="10">
        <f t="shared" si="329"/>
        <v>42501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</v>
      </c>
      <c r="P3511" s="6">
        <f t="shared" si="325"/>
        <v>96.67</v>
      </c>
      <c r="Q3511" t="str">
        <f t="shared" si="326"/>
        <v>theater</v>
      </c>
      <c r="R3511" t="str">
        <f t="shared" si="327"/>
        <v>plays</v>
      </c>
      <c r="S3511" s="10">
        <f t="shared" si="328"/>
        <v>41951</v>
      </c>
      <c r="T3511" s="10">
        <f t="shared" si="329"/>
        <v>41964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101</v>
      </c>
      <c r="P3512" s="6">
        <f t="shared" si="325"/>
        <v>60.33</v>
      </c>
      <c r="Q3512" t="str">
        <f t="shared" si="326"/>
        <v>theater</v>
      </c>
      <c r="R3512" t="str">
        <f t="shared" si="327"/>
        <v>plays</v>
      </c>
      <c r="S3512" s="10">
        <f t="shared" si="328"/>
        <v>41803</v>
      </c>
      <c r="T3512" s="10">
        <f t="shared" si="329"/>
        <v>41823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</v>
      </c>
      <c r="P3513" s="6">
        <f t="shared" si="325"/>
        <v>79.89</v>
      </c>
      <c r="Q3513" t="str">
        <f t="shared" si="326"/>
        <v>theater</v>
      </c>
      <c r="R3513" t="str">
        <f t="shared" si="327"/>
        <v>plays</v>
      </c>
      <c r="S3513" s="10">
        <f t="shared" si="328"/>
        <v>41928</v>
      </c>
      <c r="T3513" s="10">
        <f t="shared" si="329"/>
        <v>41951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 s="6">
        <f t="shared" si="325"/>
        <v>58.82</v>
      </c>
      <c r="Q3514" t="str">
        <f t="shared" si="326"/>
        <v>theater</v>
      </c>
      <c r="R3514" t="str">
        <f t="shared" si="327"/>
        <v>plays</v>
      </c>
      <c r="S3514" s="10">
        <f t="shared" si="328"/>
        <v>42058</v>
      </c>
      <c r="T3514" s="10">
        <f t="shared" si="329"/>
        <v>42117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</v>
      </c>
      <c r="P3515" s="6">
        <f t="shared" si="325"/>
        <v>75.34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</v>
      </c>
      <c r="T3515" s="10">
        <f t="shared" si="329"/>
        <v>41794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42021</v>
      </c>
      <c r="T3516" s="10">
        <f t="shared" si="329"/>
        <v>42037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103</v>
      </c>
      <c r="P3517" s="6">
        <f t="shared" si="325"/>
        <v>66.959999999999994</v>
      </c>
      <c r="Q3517" t="str">
        <f t="shared" si="326"/>
        <v>theater</v>
      </c>
      <c r="R3517" t="str">
        <f t="shared" si="327"/>
        <v>plays</v>
      </c>
      <c r="S3517" s="10">
        <f t="shared" si="328"/>
        <v>42126</v>
      </c>
      <c r="T3517" s="10">
        <f t="shared" si="329"/>
        <v>42156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 s="6">
        <f t="shared" si="325"/>
        <v>227.27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</v>
      </c>
      <c r="T3518" s="10">
        <f t="shared" si="329"/>
        <v>41890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 s="6">
        <f t="shared" si="325"/>
        <v>307.69</v>
      </c>
      <c r="Q3519" t="str">
        <f t="shared" si="326"/>
        <v>theater</v>
      </c>
      <c r="R3519" t="str">
        <f t="shared" si="327"/>
        <v>plays</v>
      </c>
      <c r="S3519" s="10">
        <f t="shared" si="328"/>
        <v>41795</v>
      </c>
      <c r="T3519" s="10">
        <f t="shared" si="329"/>
        <v>41824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</v>
      </c>
      <c r="P3520" s="6">
        <f t="shared" si="325"/>
        <v>50.02</v>
      </c>
      <c r="Q3520" t="str">
        <f t="shared" si="326"/>
        <v>theater</v>
      </c>
      <c r="R3520" t="str">
        <f t="shared" si="327"/>
        <v>plays</v>
      </c>
      <c r="S3520" s="10">
        <f t="shared" si="328"/>
        <v>41894</v>
      </c>
      <c r="T3520" s="10">
        <f t="shared" si="329"/>
        <v>41915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</v>
      </c>
      <c r="P3521" s="6">
        <f t="shared" si="325"/>
        <v>72.39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42038</v>
      </c>
      <c r="T3521" s="10">
        <f t="shared" si="329"/>
        <v>42068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101</v>
      </c>
      <c r="P3522" s="6">
        <f t="shared" si="325"/>
        <v>95.95</v>
      </c>
      <c r="Q3522" t="str">
        <f t="shared" si="326"/>
        <v>theater</v>
      </c>
      <c r="R3522" t="str">
        <f t="shared" si="327"/>
        <v>plays</v>
      </c>
      <c r="S3522" s="10">
        <f t="shared" si="328"/>
        <v>42228</v>
      </c>
      <c r="T3522" s="10">
        <f t="shared" si="329"/>
        <v>42254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ROUND((E3523/D3523)*100,0)</f>
        <v>169</v>
      </c>
      <c r="P3523" s="6">
        <f t="shared" ref="P3523:P3586" si="331">ROUND(AVERAGE(E3523/L3523),2)</f>
        <v>45.62</v>
      </c>
      <c r="Q3523" t="str">
        <f t="shared" ref="Q3523:Q3586" si="332" xml:space="preserve"> LEFT(N3523,FIND("/",N3523)-1)</f>
        <v>theater</v>
      </c>
      <c r="R3523" t="str">
        <f t="shared" ref="R3523:R3586" si="333" xml:space="preserve"> RIGHT(N3523,LEN(N3523)-FIND("/",N3523))</f>
        <v>plays</v>
      </c>
      <c r="S3523" s="10">
        <f t="shared" ref="S3523:S3586" si="334">ROUND((((J3523/60)/60)/24)+DATE(1970,1,1),0)</f>
        <v>41881</v>
      </c>
      <c r="T3523" s="10">
        <f t="shared" ref="T3523:T3586" si="335">ROUND((((I3523/60)/60)/24)+DATE(1970,1,1),0)</f>
        <v>41911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 s="6">
        <f t="shared" si="331"/>
        <v>41.03</v>
      </c>
      <c r="Q3524" t="str">
        <f t="shared" si="332"/>
        <v>theater</v>
      </c>
      <c r="R3524" t="str">
        <f t="shared" si="333"/>
        <v>plays</v>
      </c>
      <c r="S3524" s="10">
        <f t="shared" si="334"/>
        <v>42235</v>
      </c>
      <c r="T3524" s="10">
        <f t="shared" si="335"/>
        <v>42262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114</v>
      </c>
      <c r="P3525" s="6">
        <f t="shared" si="331"/>
        <v>56.83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</v>
      </c>
      <c r="T3525" s="10">
        <f t="shared" si="335"/>
        <v>42639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102</v>
      </c>
      <c r="P3526" s="6">
        <f t="shared" si="331"/>
        <v>137.24</v>
      </c>
      <c r="Q3526" t="str">
        <f t="shared" si="332"/>
        <v>theater</v>
      </c>
      <c r="R3526" t="str">
        <f t="shared" si="333"/>
        <v>plays</v>
      </c>
      <c r="S3526" s="10">
        <f t="shared" si="334"/>
        <v>41881</v>
      </c>
      <c r="T3526" s="10">
        <f t="shared" si="335"/>
        <v>41895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 s="6">
        <f t="shared" si="331"/>
        <v>75.709999999999994</v>
      </c>
      <c r="Q3527" t="str">
        <f t="shared" si="332"/>
        <v>theater</v>
      </c>
      <c r="R3527" t="str">
        <f t="shared" si="333"/>
        <v>plays</v>
      </c>
      <c r="S3527" s="10">
        <f t="shared" si="334"/>
        <v>42215</v>
      </c>
      <c r="T3527" s="10">
        <f t="shared" si="335"/>
        <v>42226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</v>
      </c>
      <c r="T3528" s="10">
        <f t="shared" si="335"/>
        <v>42488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117</v>
      </c>
      <c r="P3529" s="6">
        <f t="shared" si="331"/>
        <v>81.569999999999993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</v>
      </c>
      <c r="T3529" s="10">
        <f t="shared" si="335"/>
        <v>42196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</v>
      </c>
      <c r="P3530" s="6">
        <f t="shared" si="331"/>
        <v>45.11</v>
      </c>
      <c r="Q3530" t="str">
        <f t="shared" si="332"/>
        <v>theater</v>
      </c>
      <c r="R3530" t="str">
        <f t="shared" si="333"/>
        <v>plays</v>
      </c>
      <c r="S3530" s="10">
        <f t="shared" si="334"/>
        <v>42734</v>
      </c>
      <c r="T3530" s="10">
        <f t="shared" si="335"/>
        <v>42754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 s="6">
        <f t="shared" si="331"/>
        <v>36.67</v>
      </c>
      <c r="Q3531" t="str">
        <f t="shared" si="332"/>
        <v>theater</v>
      </c>
      <c r="R3531" t="str">
        <f t="shared" si="333"/>
        <v>plays</v>
      </c>
      <c r="S3531" s="10">
        <f t="shared" si="334"/>
        <v>42178</v>
      </c>
      <c r="T3531" s="10">
        <f t="shared" si="335"/>
        <v>42198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42443</v>
      </c>
      <c r="T3532" s="10">
        <f t="shared" si="335"/>
        <v>42471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 s="6">
        <f t="shared" si="331"/>
        <v>49.23</v>
      </c>
      <c r="Q3533" t="str">
        <f t="shared" si="332"/>
        <v>theater</v>
      </c>
      <c r="R3533" t="str">
        <f t="shared" si="333"/>
        <v>plays</v>
      </c>
      <c r="S3533" s="10">
        <f t="shared" si="334"/>
        <v>42522</v>
      </c>
      <c r="T3533" s="10">
        <f t="shared" si="335"/>
        <v>42552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119</v>
      </c>
      <c r="P3534" s="6">
        <f t="shared" si="331"/>
        <v>42.3</v>
      </c>
      <c r="Q3534" t="str">
        <f t="shared" si="332"/>
        <v>theater</v>
      </c>
      <c r="R3534" t="str">
        <f t="shared" si="333"/>
        <v>plays</v>
      </c>
      <c r="S3534" s="10">
        <f t="shared" si="334"/>
        <v>41885</v>
      </c>
      <c r="T3534" s="10">
        <f t="shared" si="335"/>
        <v>41900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</v>
      </c>
      <c r="P3535" s="6">
        <f t="shared" si="331"/>
        <v>78.88</v>
      </c>
      <c r="Q3535" t="str">
        <f t="shared" si="332"/>
        <v>theater</v>
      </c>
      <c r="R3535" t="str">
        <f t="shared" si="333"/>
        <v>plays</v>
      </c>
      <c r="S3535" s="10">
        <f t="shared" si="334"/>
        <v>42290</v>
      </c>
      <c r="T3535" s="10">
        <f t="shared" si="335"/>
        <v>42320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</v>
      </c>
      <c r="P3536" s="6">
        <f t="shared" si="331"/>
        <v>38.28</v>
      </c>
      <c r="Q3536" t="str">
        <f t="shared" si="332"/>
        <v>theater</v>
      </c>
      <c r="R3536" t="str">
        <f t="shared" si="333"/>
        <v>plays</v>
      </c>
      <c r="S3536" s="10">
        <f t="shared" si="334"/>
        <v>42244</v>
      </c>
      <c r="T3536" s="10">
        <f t="shared" si="335"/>
        <v>42279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</v>
      </c>
      <c r="P3537" s="6">
        <f t="shared" si="331"/>
        <v>44.85</v>
      </c>
      <c r="Q3537" t="str">
        <f t="shared" si="332"/>
        <v>theater</v>
      </c>
      <c r="R3537" t="str">
        <f t="shared" si="333"/>
        <v>plays</v>
      </c>
      <c r="S3537" s="10">
        <f t="shared" si="334"/>
        <v>42249</v>
      </c>
      <c r="T3537" s="10">
        <f t="shared" si="335"/>
        <v>42280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</v>
      </c>
      <c r="P3538" s="6">
        <f t="shared" si="331"/>
        <v>13.53</v>
      </c>
      <c r="Q3538" t="str">
        <f t="shared" si="332"/>
        <v>theater</v>
      </c>
      <c r="R3538" t="str">
        <f t="shared" si="333"/>
        <v>plays</v>
      </c>
      <c r="S3538" s="10">
        <f t="shared" si="334"/>
        <v>42329</v>
      </c>
      <c r="T3538" s="10">
        <f t="shared" si="335"/>
        <v>42358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</v>
      </c>
      <c r="T3539" s="10">
        <f t="shared" si="335"/>
        <v>41960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</v>
      </c>
      <c r="P3540" s="6">
        <f t="shared" si="331"/>
        <v>30.95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</v>
      </c>
      <c r="T3540" s="10">
        <f t="shared" si="335"/>
        <v>42599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120</v>
      </c>
      <c r="P3541" s="6">
        <f t="shared" si="331"/>
        <v>55.23</v>
      </c>
      <c r="Q3541" t="str">
        <f t="shared" si="332"/>
        <v>theater</v>
      </c>
      <c r="R3541" t="str">
        <f t="shared" si="333"/>
        <v>plays</v>
      </c>
      <c r="S3541" s="10">
        <f t="shared" si="334"/>
        <v>42601</v>
      </c>
      <c r="T3541" s="10">
        <f t="shared" si="335"/>
        <v>42622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 s="6">
        <f t="shared" si="331"/>
        <v>46.13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</v>
      </c>
      <c r="T3542" s="10">
        <f t="shared" si="335"/>
        <v>42547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 s="6">
        <f t="shared" si="331"/>
        <v>39.380000000000003</v>
      </c>
      <c r="Q3543" t="str">
        <f t="shared" si="332"/>
        <v>theater</v>
      </c>
      <c r="R3543" t="str">
        <f t="shared" si="333"/>
        <v>plays</v>
      </c>
      <c r="S3543" s="10">
        <f t="shared" si="334"/>
        <v>42223</v>
      </c>
      <c r="T3543" s="10">
        <f t="shared" si="335"/>
        <v>42248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</v>
      </c>
      <c r="P3544" s="6">
        <f t="shared" si="331"/>
        <v>66.150000000000006</v>
      </c>
      <c r="Q3544" t="str">
        <f t="shared" si="332"/>
        <v>theater</v>
      </c>
      <c r="R3544" t="str">
        <f t="shared" si="333"/>
        <v>plays</v>
      </c>
      <c r="S3544" s="10">
        <f t="shared" si="334"/>
        <v>41830</v>
      </c>
      <c r="T3544" s="10">
        <f t="shared" si="335"/>
        <v>41890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105</v>
      </c>
      <c r="P3545" s="6">
        <f t="shared" si="331"/>
        <v>54.14</v>
      </c>
      <c r="Q3545" t="str">
        <f t="shared" si="332"/>
        <v>theater</v>
      </c>
      <c r="R3545" t="str">
        <f t="shared" si="333"/>
        <v>plays</v>
      </c>
      <c r="S3545" s="10">
        <f t="shared" si="334"/>
        <v>42151</v>
      </c>
      <c r="T3545" s="10">
        <f t="shared" si="335"/>
        <v>42181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 s="6">
        <f t="shared" si="331"/>
        <v>104.17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42041</v>
      </c>
      <c r="T3546" s="10">
        <f t="shared" si="335"/>
        <v>42071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</v>
      </c>
      <c r="P3547" s="6">
        <f t="shared" si="331"/>
        <v>31.38</v>
      </c>
      <c r="Q3547" t="str">
        <f t="shared" si="332"/>
        <v>theater</v>
      </c>
      <c r="R3547" t="str">
        <f t="shared" si="333"/>
        <v>plays</v>
      </c>
      <c r="S3547" s="10">
        <f t="shared" si="334"/>
        <v>42076</v>
      </c>
      <c r="T3547" s="10">
        <f t="shared" si="335"/>
        <v>42106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</v>
      </c>
      <c r="P3548" s="6">
        <f t="shared" si="331"/>
        <v>59.21</v>
      </c>
      <c r="Q3548" t="str">
        <f t="shared" si="332"/>
        <v>theater</v>
      </c>
      <c r="R3548" t="str">
        <f t="shared" si="333"/>
        <v>plays</v>
      </c>
      <c r="S3548" s="10">
        <f t="shared" si="334"/>
        <v>42074</v>
      </c>
      <c r="T3548" s="10">
        <f t="shared" si="335"/>
        <v>42095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</v>
      </c>
      <c r="P3549" s="6">
        <f t="shared" si="331"/>
        <v>119.18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</v>
      </c>
      <c r="T3549" s="10">
        <f t="shared" si="335"/>
        <v>42504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102</v>
      </c>
      <c r="P3550" s="6">
        <f t="shared" si="331"/>
        <v>164.62</v>
      </c>
      <c r="Q3550" t="str">
        <f t="shared" si="332"/>
        <v>theater</v>
      </c>
      <c r="R3550" t="str">
        <f t="shared" si="333"/>
        <v>plays</v>
      </c>
      <c r="S3550" s="10">
        <f t="shared" si="334"/>
        <v>42412</v>
      </c>
      <c r="T3550" s="10">
        <f t="shared" si="335"/>
        <v>42434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 s="6">
        <f t="shared" si="331"/>
        <v>24.29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</v>
      </c>
      <c r="T3551" s="10">
        <f t="shared" si="335"/>
        <v>42251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105</v>
      </c>
      <c r="P3552" s="6">
        <f t="shared" si="331"/>
        <v>40.94</v>
      </c>
      <c r="Q3552" t="str">
        <f t="shared" si="332"/>
        <v>theater</v>
      </c>
      <c r="R3552" t="str">
        <f t="shared" si="333"/>
        <v>plays</v>
      </c>
      <c r="S3552" s="10">
        <f t="shared" si="334"/>
        <v>42463</v>
      </c>
      <c r="T3552" s="10">
        <f t="shared" si="335"/>
        <v>42493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102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41754</v>
      </c>
      <c r="T3553" s="10">
        <f t="shared" si="335"/>
        <v>41782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41789</v>
      </c>
      <c r="T3554" s="10">
        <f t="shared" si="335"/>
        <v>41819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</v>
      </c>
      <c r="P3555" s="6">
        <f t="shared" si="331"/>
        <v>56.2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</v>
      </c>
      <c r="T3555" s="10">
        <f t="shared" si="335"/>
        <v>42228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</v>
      </c>
      <c r="P3556" s="6">
        <f t="shared" si="331"/>
        <v>107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</v>
      </c>
      <c r="T3556" s="10">
        <f t="shared" si="335"/>
        <v>42047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 s="6">
        <f t="shared" si="331"/>
        <v>171.43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</v>
      </c>
      <c r="T3557" s="10">
        <f t="shared" si="335"/>
        <v>42691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41809</v>
      </c>
      <c r="T3558" s="10">
        <f t="shared" si="335"/>
        <v>41869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</v>
      </c>
      <c r="P3559" s="6">
        <f t="shared" si="331"/>
        <v>179.28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</v>
      </c>
      <c r="T3559" s="10">
        <f t="shared" si="335"/>
        <v>41764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 s="6">
        <f t="shared" si="331"/>
        <v>22.91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42140</v>
      </c>
      <c r="T3560" s="10">
        <f t="shared" si="335"/>
        <v>42182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104</v>
      </c>
      <c r="P3561" s="6">
        <f t="shared" si="331"/>
        <v>43.13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</v>
      </c>
      <c r="T3561" s="10">
        <f t="shared" si="335"/>
        <v>42216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</v>
      </c>
      <c r="P3562" s="6">
        <f t="shared" si="331"/>
        <v>46.89</v>
      </c>
      <c r="Q3562" t="str">
        <f t="shared" si="332"/>
        <v>theater</v>
      </c>
      <c r="R3562" t="str">
        <f t="shared" si="333"/>
        <v>plays</v>
      </c>
      <c r="S3562" s="10">
        <f t="shared" si="334"/>
        <v>42116</v>
      </c>
      <c r="T3562" s="10">
        <f t="shared" si="335"/>
        <v>42151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</v>
      </c>
      <c r="P3563" s="6">
        <f t="shared" si="331"/>
        <v>47.41</v>
      </c>
      <c r="Q3563" t="str">
        <f t="shared" si="332"/>
        <v>theater</v>
      </c>
      <c r="R3563" t="str">
        <f t="shared" si="333"/>
        <v>plays</v>
      </c>
      <c r="S3563" s="10">
        <f t="shared" si="334"/>
        <v>42204</v>
      </c>
      <c r="T3563" s="10">
        <f t="shared" si="335"/>
        <v>42222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149</v>
      </c>
      <c r="P3564" s="6">
        <f t="shared" si="331"/>
        <v>15.13</v>
      </c>
      <c r="Q3564" t="str">
        <f t="shared" si="332"/>
        <v>theater</v>
      </c>
      <c r="R3564" t="str">
        <f t="shared" si="333"/>
        <v>plays</v>
      </c>
      <c r="S3564" s="10">
        <f t="shared" si="334"/>
        <v>42434</v>
      </c>
      <c r="T3564" s="10">
        <f t="shared" si="335"/>
        <v>42443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</v>
      </c>
      <c r="P3565" s="6">
        <f t="shared" si="331"/>
        <v>21.1</v>
      </c>
      <c r="Q3565" t="str">
        <f t="shared" si="332"/>
        <v>theater</v>
      </c>
      <c r="R3565" t="str">
        <f t="shared" si="333"/>
        <v>plays</v>
      </c>
      <c r="S3565" s="10">
        <f t="shared" si="334"/>
        <v>42556</v>
      </c>
      <c r="T3565" s="10">
        <f t="shared" si="335"/>
        <v>42584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101</v>
      </c>
      <c r="P3566" s="6">
        <f t="shared" si="331"/>
        <v>59.12</v>
      </c>
      <c r="Q3566" t="str">
        <f t="shared" si="332"/>
        <v>theater</v>
      </c>
      <c r="R3566" t="str">
        <f t="shared" si="333"/>
        <v>plays</v>
      </c>
      <c r="S3566" s="10">
        <f t="shared" si="334"/>
        <v>42237</v>
      </c>
      <c r="T3566" s="10">
        <f t="shared" si="335"/>
        <v>42283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131</v>
      </c>
      <c r="P3567" s="6">
        <f t="shared" si="331"/>
        <v>97.92</v>
      </c>
      <c r="Q3567" t="str">
        <f t="shared" si="332"/>
        <v>theater</v>
      </c>
      <c r="R3567" t="str">
        <f t="shared" si="333"/>
        <v>plays</v>
      </c>
      <c r="S3567" s="10">
        <f t="shared" si="334"/>
        <v>41975</v>
      </c>
      <c r="T3567" s="10">
        <f t="shared" si="335"/>
        <v>42005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105</v>
      </c>
      <c r="P3568" s="6">
        <f t="shared" si="331"/>
        <v>55.13</v>
      </c>
      <c r="Q3568" t="str">
        <f t="shared" si="332"/>
        <v>theater</v>
      </c>
      <c r="R3568" t="str">
        <f t="shared" si="333"/>
        <v>plays</v>
      </c>
      <c r="S3568" s="10">
        <f t="shared" si="334"/>
        <v>41998</v>
      </c>
      <c r="T3568" s="10">
        <f t="shared" si="335"/>
        <v>42028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109</v>
      </c>
      <c r="P3569" s="6">
        <f t="shared" si="331"/>
        <v>26.54</v>
      </c>
      <c r="Q3569" t="str">
        <f t="shared" si="332"/>
        <v>theater</v>
      </c>
      <c r="R3569" t="str">
        <f t="shared" si="333"/>
        <v>plays</v>
      </c>
      <c r="S3569" s="10">
        <f t="shared" si="334"/>
        <v>42136</v>
      </c>
      <c r="T3569" s="10">
        <f t="shared" si="335"/>
        <v>42166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</v>
      </c>
      <c r="P3570" s="6">
        <f t="shared" si="331"/>
        <v>58.42</v>
      </c>
      <c r="Q3570" t="str">
        <f t="shared" si="332"/>
        <v>theater</v>
      </c>
      <c r="R3570" t="str">
        <f t="shared" si="333"/>
        <v>plays</v>
      </c>
      <c r="S3570" s="10">
        <f t="shared" si="334"/>
        <v>41870</v>
      </c>
      <c r="T3570" s="10">
        <f t="shared" si="335"/>
        <v>41900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</v>
      </c>
      <c r="P3571" s="6">
        <f t="shared" si="331"/>
        <v>122.54</v>
      </c>
      <c r="Q3571" t="str">
        <f t="shared" si="332"/>
        <v>theater</v>
      </c>
      <c r="R3571" t="str">
        <f t="shared" si="333"/>
        <v>plays</v>
      </c>
      <c r="S3571" s="10">
        <f t="shared" si="334"/>
        <v>41983</v>
      </c>
      <c r="T3571" s="10">
        <f t="shared" si="335"/>
        <v>42013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</v>
      </c>
      <c r="P3572" s="6">
        <f t="shared" si="331"/>
        <v>87.96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</v>
      </c>
      <c r="T3572" s="10">
        <f t="shared" si="335"/>
        <v>42004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41913</v>
      </c>
      <c r="T3573" s="10">
        <f t="shared" si="335"/>
        <v>41943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 s="6">
        <f t="shared" si="331"/>
        <v>55.56</v>
      </c>
      <c r="Q3574" t="str">
        <f t="shared" si="332"/>
        <v>theater</v>
      </c>
      <c r="R3574" t="str">
        <f t="shared" si="333"/>
        <v>plays</v>
      </c>
      <c r="S3574" s="10">
        <f t="shared" si="334"/>
        <v>42147</v>
      </c>
      <c r="T3574" s="10">
        <f t="shared" si="335"/>
        <v>42177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103</v>
      </c>
      <c r="P3575" s="6">
        <f t="shared" si="331"/>
        <v>39.54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</v>
      </c>
      <c r="T3575" s="10">
        <f t="shared" si="335"/>
        <v>41951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</v>
      </c>
      <c r="P3576" s="6">
        <f t="shared" si="331"/>
        <v>136.78</v>
      </c>
      <c r="Q3576" t="str">
        <f t="shared" si="332"/>
        <v>theater</v>
      </c>
      <c r="R3576" t="str">
        <f t="shared" si="333"/>
        <v>plays</v>
      </c>
      <c r="S3576" s="10">
        <f t="shared" si="334"/>
        <v>41927</v>
      </c>
      <c r="T3576" s="10">
        <f t="shared" si="335"/>
        <v>41957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</v>
      </c>
      <c r="P3577" s="6">
        <f t="shared" si="331"/>
        <v>99.34</v>
      </c>
      <c r="Q3577" t="str">
        <f t="shared" si="332"/>
        <v>theater</v>
      </c>
      <c r="R3577" t="str">
        <f t="shared" si="333"/>
        <v>plays</v>
      </c>
      <c r="S3577" s="10">
        <f t="shared" si="334"/>
        <v>42562</v>
      </c>
      <c r="T3577" s="10">
        <f t="shared" si="335"/>
        <v>42593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42650</v>
      </c>
      <c r="T3578" s="10">
        <f t="shared" si="335"/>
        <v>42710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 s="6">
        <f t="shared" si="331"/>
        <v>28.89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42094</v>
      </c>
      <c r="T3579" s="10">
        <f t="shared" si="335"/>
        <v>42120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</v>
      </c>
      <c r="P3580" s="6">
        <f t="shared" si="331"/>
        <v>40.549999999999997</v>
      </c>
      <c r="Q3580" t="str">
        <f t="shared" si="332"/>
        <v>theater</v>
      </c>
      <c r="R3580" t="str">
        <f t="shared" si="333"/>
        <v>plays</v>
      </c>
      <c r="S3580" s="10">
        <f t="shared" si="334"/>
        <v>42461</v>
      </c>
      <c r="T3580" s="10">
        <f t="shared" si="335"/>
        <v>42491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 s="6">
        <f t="shared" si="331"/>
        <v>35.71</v>
      </c>
      <c r="Q3581" t="str">
        <f t="shared" si="332"/>
        <v>theater</v>
      </c>
      <c r="R3581" t="str">
        <f t="shared" si="333"/>
        <v>plays</v>
      </c>
      <c r="S3581" s="10">
        <f t="shared" si="334"/>
        <v>42431</v>
      </c>
      <c r="T3581" s="10">
        <f t="shared" si="335"/>
        <v>42461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114</v>
      </c>
      <c r="P3582" s="6">
        <f t="shared" si="331"/>
        <v>37.96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</v>
      </c>
      <c r="T3582" s="10">
        <f t="shared" si="335"/>
        <v>42064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 s="6">
        <f t="shared" si="331"/>
        <v>33.33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</v>
      </c>
      <c r="T3583" s="10">
        <f t="shared" si="335"/>
        <v>41850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 s="6">
        <f t="shared" si="331"/>
        <v>58.57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</v>
      </c>
      <c r="T3584" s="10">
        <f t="shared" si="335"/>
        <v>42465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109</v>
      </c>
      <c r="P3585" s="6">
        <f t="shared" si="331"/>
        <v>135.63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</v>
      </c>
      <c r="T3585" s="10">
        <f t="shared" si="335"/>
        <v>42478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116</v>
      </c>
      <c r="P3586" s="6">
        <f t="shared" si="331"/>
        <v>30.94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</v>
      </c>
      <c r="T3586" s="10">
        <f t="shared" si="335"/>
        <v>42198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ROUND((E3587/D3587)*100,0)</f>
        <v>119</v>
      </c>
      <c r="P3587" s="6">
        <f t="shared" ref="P3587:P3650" si="337">ROUND(AVERAGE(E3587/L3587),2)</f>
        <v>176.09</v>
      </c>
      <c r="Q3587" t="str">
        <f t="shared" ref="Q3587:Q3650" si="338" xml:space="preserve"> LEFT(N3587,FIND("/",N3587)-1)</f>
        <v>theater</v>
      </c>
      <c r="R3587" t="str">
        <f t="shared" ref="R3587:R3650" si="339" xml:space="preserve"> RIGHT(N3587,LEN(N3587)-FIND("/",N3587))</f>
        <v>plays</v>
      </c>
      <c r="S3587" s="10">
        <f t="shared" ref="S3587:S3650" si="340">ROUND((((J3587/60)/60)/24)+DATE(1970,1,1),0)</f>
        <v>41965</v>
      </c>
      <c r="T3587" s="10">
        <f t="shared" ref="T3587:T3650" si="341">ROUND((((I3587/60)/60)/24)+DATE(1970,1,1),0)</f>
        <v>41995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</v>
      </c>
      <c r="P3588" s="6">
        <f t="shared" si="337"/>
        <v>151.97999999999999</v>
      </c>
      <c r="Q3588" t="str">
        <f t="shared" si="338"/>
        <v>theater</v>
      </c>
      <c r="R3588" t="str">
        <f t="shared" si="339"/>
        <v>plays</v>
      </c>
      <c r="S3588" s="10">
        <f t="shared" si="340"/>
        <v>42577</v>
      </c>
      <c r="T3588" s="10">
        <f t="shared" si="341"/>
        <v>42637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127</v>
      </c>
      <c r="P3589" s="6">
        <f t="shared" si="337"/>
        <v>22.61</v>
      </c>
      <c r="Q3589" t="str">
        <f t="shared" si="338"/>
        <v>theater</v>
      </c>
      <c r="R3589" t="str">
        <f t="shared" si="339"/>
        <v>plays</v>
      </c>
      <c r="S3589" s="10">
        <f t="shared" si="340"/>
        <v>42504</v>
      </c>
      <c r="T3589" s="10">
        <f t="shared" si="341"/>
        <v>42549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101</v>
      </c>
      <c r="P3590" s="6">
        <f t="shared" si="337"/>
        <v>18.27</v>
      </c>
      <c r="Q3590" t="str">
        <f t="shared" si="338"/>
        <v>theater</v>
      </c>
      <c r="R3590" t="str">
        <f t="shared" si="339"/>
        <v>plays</v>
      </c>
      <c r="S3590" s="10">
        <f t="shared" si="340"/>
        <v>42102</v>
      </c>
      <c r="T3590" s="10">
        <f t="shared" si="341"/>
        <v>42124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128</v>
      </c>
      <c r="P3591" s="6">
        <f t="shared" si="337"/>
        <v>82.26</v>
      </c>
      <c r="Q3591" t="str">
        <f t="shared" si="338"/>
        <v>theater</v>
      </c>
      <c r="R3591" t="str">
        <f t="shared" si="339"/>
        <v>plays</v>
      </c>
      <c r="S3591" s="10">
        <f t="shared" si="340"/>
        <v>42126</v>
      </c>
      <c r="T3591" s="10">
        <f t="shared" si="341"/>
        <v>42151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</v>
      </c>
      <c r="P3592" s="6">
        <f t="shared" si="337"/>
        <v>68.53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</v>
      </c>
      <c r="T3592" s="10">
        <f t="shared" si="341"/>
        <v>41932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 s="6">
        <f t="shared" si="337"/>
        <v>68.06</v>
      </c>
      <c r="Q3593" t="str">
        <f t="shared" si="338"/>
        <v>theater</v>
      </c>
      <c r="R3593" t="str">
        <f t="shared" si="339"/>
        <v>plays</v>
      </c>
      <c r="S3593" s="10">
        <f t="shared" si="340"/>
        <v>42004</v>
      </c>
      <c r="T3593" s="10">
        <f t="shared" si="341"/>
        <v>42028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</v>
      </c>
      <c r="P3594" s="6">
        <f t="shared" si="337"/>
        <v>72.709999999999994</v>
      </c>
      <c r="Q3594" t="str">
        <f t="shared" si="338"/>
        <v>theater</v>
      </c>
      <c r="R3594" t="str">
        <f t="shared" si="339"/>
        <v>plays</v>
      </c>
      <c r="S3594" s="10">
        <f t="shared" si="340"/>
        <v>41989</v>
      </c>
      <c r="T3594" s="10">
        <f t="shared" si="341"/>
        <v>42046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111</v>
      </c>
      <c r="P3595" s="6">
        <f t="shared" si="337"/>
        <v>77.19</v>
      </c>
      <c r="Q3595" t="str">
        <f t="shared" si="338"/>
        <v>theater</v>
      </c>
      <c r="R3595" t="str">
        <f t="shared" si="339"/>
        <v>plays</v>
      </c>
      <c r="S3595" s="10">
        <f t="shared" si="340"/>
        <v>41975</v>
      </c>
      <c r="T3595" s="10">
        <f t="shared" si="341"/>
        <v>42010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126</v>
      </c>
      <c r="P3596" s="6">
        <f t="shared" si="337"/>
        <v>55.97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</v>
      </c>
      <c r="T3596" s="10">
        <f t="shared" si="341"/>
        <v>42617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119</v>
      </c>
      <c r="P3597" s="6">
        <f t="shared" si="337"/>
        <v>49.69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</v>
      </c>
      <c r="T3597" s="10">
        <f t="shared" si="341"/>
        <v>42076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108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41857</v>
      </c>
      <c r="T3598" s="10">
        <f t="shared" si="341"/>
        <v>41878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103</v>
      </c>
      <c r="P3599" s="6">
        <f t="shared" si="337"/>
        <v>77.73</v>
      </c>
      <c r="Q3599" t="str">
        <f t="shared" si="338"/>
        <v>theater</v>
      </c>
      <c r="R3599" t="str">
        <f t="shared" si="339"/>
        <v>plays</v>
      </c>
      <c r="S3599" s="10">
        <f t="shared" si="340"/>
        <v>42418</v>
      </c>
      <c r="T3599" s="10">
        <f t="shared" si="341"/>
        <v>42432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</v>
      </c>
      <c r="P3600" s="6">
        <f t="shared" si="337"/>
        <v>40.78</v>
      </c>
      <c r="Q3600" t="str">
        <f t="shared" si="338"/>
        <v>theater</v>
      </c>
      <c r="R3600" t="str">
        <f t="shared" si="339"/>
        <v>plays</v>
      </c>
      <c r="S3600" s="10">
        <f t="shared" si="340"/>
        <v>41867</v>
      </c>
      <c r="T3600" s="10">
        <f t="shared" si="341"/>
        <v>41885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 s="6">
        <f t="shared" si="337"/>
        <v>59.41</v>
      </c>
      <c r="Q3601" t="str">
        <f t="shared" si="338"/>
        <v>theater</v>
      </c>
      <c r="R3601" t="str">
        <f t="shared" si="339"/>
        <v>plays</v>
      </c>
      <c r="S3601" s="10">
        <f t="shared" si="340"/>
        <v>42221</v>
      </c>
      <c r="T3601" s="10">
        <f t="shared" si="341"/>
        <v>42246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42629</v>
      </c>
      <c r="T3602" s="10">
        <f t="shared" si="341"/>
        <v>42657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</v>
      </c>
      <c r="P3603" s="6">
        <f t="shared" si="337"/>
        <v>39.380000000000003</v>
      </c>
      <c r="Q3603" t="str">
        <f t="shared" si="338"/>
        <v>theater</v>
      </c>
      <c r="R3603" t="str">
        <f t="shared" si="339"/>
        <v>plays</v>
      </c>
      <c r="S3603" s="10">
        <f t="shared" si="340"/>
        <v>41991</v>
      </c>
      <c r="T3603" s="10">
        <f t="shared" si="341"/>
        <v>42021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</v>
      </c>
      <c r="P3604" s="6">
        <f t="shared" si="337"/>
        <v>81.67</v>
      </c>
      <c r="Q3604" t="str">
        <f t="shared" si="338"/>
        <v>theater</v>
      </c>
      <c r="R3604" t="str">
        <f t="shared" si="339"/>
        <v>plays</v>
      </c>
      <c r="S3604" s="10">
        <f t="shared" si="340"/>
        <v>42448</v>
      </c>
      <c r="T3604" s="10">
        <f t="shared" si="341"/>
        <v>42508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171</v>
      </c>
      <c r="P3605" s="6">
        <f t="shared" si="337"/>
        <v>44.91</v>
      </c>
      <c r="Q3605" t="str">
        <f t="shared" si="338"/>
        <v>theater</v>
      </c>
      <c r="R3605" t="str">
        <f t="shared" si="339"/>
        <v>plays</v>
      </c>
      <c r="S3605" s="10">
        <f t="shared" si="340"/>
        <v>42284</v>
      </c>
      <c r="T3605" s="10">
        <f t="shared" si="341"/>
        <v>42314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113</v>
      </c>
      <c r="P3606" s="6">
        <f t="shared" si="337"/>
        <v>49.06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</v>
      </c>
      <c r="T3606" s="10">
        <f t="shared" si="341"/>
        <v>42489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 s="6">
        <f t="shared" si="337"/>
        <v>30.67</v>
      </c>
      <c r="Q3607" t="str">
        <f t="shared" si="338"/>
        <v>theater</v>
      </c>
      <c r="R3607" t="str">
        <f t="shared" si="339"/>
        <v>plays</v>
      </c>
      <c r="S3607" s="10">
        <f t="shared" si="340"/>
        <v>42384</v>
      </c>
      <c r="T3607" s="10">
        <f t="shared" si="341"/>
        <v>42414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</v>
      </c>
      <c r="P3608" s="6">
        <f t="shared" si="337"/>
        <v>61.06</v>
      </c>
      <c r="Q3608" t="str">
        <f t="shared" si="338"/>
        <v>theater</v>
      </c>
      <c r="R3608" t="str">
        <f t="shared" si="339"/>
        <v>plays</v>
      </c>
      <c r="S3608" s="10">
        <f t="shared" si="340"/>
        <v>42567</v>
      </c>
      <c r="T3608" s="10">
        <f t="shared" si="341"/>
        <v>42597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42339</v>
      </c>
      <c r="T3609" s="10">
        <f t="shared" si="341"/>
        <v>42353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 s="6">
        <f t="shared" si="337"/>
        <v>29.63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42507</v>
      </c>
      <c r="T3610" s="10">
        <f t="shared" si="341"/>
        <v>42539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</v>
      </c>
      <c r="P3611" s="6">
        <f t="shared" si="337"/>
        <v>143.1</v>
      </c>
      <c r="Q3611" t="str">
        <f t="shared" si="338"/>
        <v>theater</v>
      </c>
      <c r="R3611" t="str">
        <f t="shared" si="339"/>
        <v>plays</v>
      </c>
      <c r="S3611" s="10">
        <f t="shared" si="340"/>
        <v>42430</v>
      </c>
      <c r="T3611" s="10">
        <f t="shared" si="341"/>
        <v>42460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</v>
      </c>
      <c r="P3612" s="6">
        <f t="shared" si="337"/>
        <v>52.35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</v>
      </c>
      <c r="T3612" s="10">
        <f t="shared" si="341"/>
        <v>42233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 s="6">
        <f t="shared" si="337"/>
        <v>66.67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</v>
      </c>
      <c r="T3613" s="10">
        <f t="shared" si="341"/>
        <v>42102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</v>
      </c>
      <c r="P3614" s="6">
        <f t="shared" si="337"/>
        <v>126.67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41790</v>
      </c>
      <c r="T3614" s="10">
        <f t="shared" si="341"/>
        <v>41800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41789</v>
      </c>
      <c r="T3615" s="10">
        <f t="shared" si="341"/>
        <v>41819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101</v>
      </c>
      <c r="P3616" s="6">
        <f t="shared" si="337"/>
        <v>35.49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</v>
      </c>
      <c r="T3616" s="10">
        <f t="shared" si="341"/>
        <v>42174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107</v>
      </c>
      <c r="P3617" s="6">
        <f t="shared" si="337"/>
        <v>37.08</v>
      </c>
      <c r="Q3617" t="str">
        <f t="shared" si="338"/>
        <v>theater</v>
      </c>
      <c r="R3617" t="str">
        <f t="shared" si="339"/>
        <v>plays</v>
      </c>
      <c r="S3617" s="10">
        <f t="shared" si="340"/>
        <v>42319</v>
      </c>
      <c r="T3617" s="10">
        <f t="shared" si="341"/>
        <v>42349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125</v>
      </c>
      <c r="P3618" s="6">
        <f t="shared" si="337"/>
        <v>69.33</v>
      </c>
      <c r="Q3618" t="str">
        <f t="shared" si="338"/>
        <v>theater</v>
      </c>
      <c r="R3618" t="str">
        <f t="shared" si="339"/>
        <v>plays</v>
      </c>
      <c r="S3618" s="10">
        <f t="shared" si="340"/>
        <v>42053</v>
      </c>
      <c r="T3618" s="10">
        <f t="shared" si="341"/>
        <v>42083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119</v>
      </c>
      <c r="P3619" s="6">
        <f t="shared" si="337"/>
        <v>17.25</v>
      </c>
      <c r="Q3619" t="str">
        <f t="shared" si="338"/>
        <v>theater</v>
      </c>
      <c r="R3619" t="str">
        <f t="shared" si="339"/>
        <v>plays</v>
      </c>
      <c r="S3619" s="10">
        <f t="shared" si="340"/>
        <v>42780</v>
      </c>
      <c r="T3619" s="10">
        <f t="shared" si="341"/>
        <v>42794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 s="6">
        <f t="shared" si="337"/>
        <v>36.07</v>
      </c>
      <c r="Q3620" t="str">
        <f t="shared" si="338"/>
        <v>theater</v>
      </c>
      <c r="R3620" t="str">
        <f t="shared" si="339"/>
        <v>plays</v>
      </c>
      <c r="S3620" s="10">
        <f t="shared" si="340"/>
        <v>42129</v>
      </c>
      <c r="T3620" s="10">
        <f t="shared" si="341"/>
        <v>42159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113</v>
      </c>
      <c r="P3621" s="6">
        <f t="shared" si="337"/>
        <v>66.47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</v>
      </c>
      <c r="T3621" s="10">
        <f t="shared" si="341"/>
        <v>42694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</v>
      </c>
      <c r="P3622" s="6">
        <f t="shared" si="337"/>
        <v>56.07</v>
      </c>
      <c r="Q3622" t="str">
        <f t="shared" si="338"/>
        <v>theater</v>
      </c>
      <c r="R3622" t="str">
        <f t="shared" si="339"/>
        <v>plays</v>
      </c>
      <c r="S3622" s="10">
        <f t="shared" si="340"/>
        <v>42038</v>
      </c>
      <c r="T3622" s="10">
        <f t="shared" si="341"/>
        <v>42068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110</v>
      </c>
      <c r="P3623" s="6">
        <f t="shared" si="337"/>
        <v>47.03</v>
      </c>
      <c r="Q3623" t="str">
        <f t="shared" si="338"/>
        <v>theater</v>
      </c>
      <c r="R3623" t="str">
        <f t="shared" si="339"/>
        <v>plays</v>
      </c>
      <c r="S3623" s="10">
        <f t="shared" si="340"/>
        <v>42620</v>
      </c>
      <c r="T3623" s="10">
        <f t="shared" si="341"/>
        <v>42644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</v>
      </c>
      <c r="P3624" s="6">
        <f t="shared" si="337"/>
        <v>47.67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</v>
      </c>
      <c r="T3624" s="10">
        <f t="shared" si="341"/>
        <v>41910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 s="6">
        <f t="shared" si="337"/>
        <v>88.24</v>
      </c>
      <c r="Q3625" t="str">
        <f t="shared" si="338"/>
        <v>theater</v>
      </c>
      <c r="R3625" t="str">
        <f t="shared" si="339"/>
        <v>plays</v>
      </c>
      <c r="S3625" s="10">
        <f t="shared" si="340"/>
        <v>41829</v>
      </c>
      <c r="T3625" s="10">
        <f t="shared" si="341"/>
        <v>41846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105</v>
      </c>
      <c r="P3626" s="6">
        <f t="shared" si="337"/>
        <v>80.72</v>
      </c>
      <c r="Q3626" t="str">
        <f t="shared" si="338"/>
        <v>theater</v>
      </c>
      <c r="R3626" t="str">
        <f t="shared" si="339"/>
        <v>plays</v>
      </c>
      <c r="S3626" s="10">
        <f t="shared" si="340"/>
        <v>42546</v>
      </c>
      <c r="T3626" s="10">
        <f t="shared" si="341"/>
        <v>42606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103</v>
      </c>
      <c r="P3627" s="6">
        <f t="shared" si="337"/>
        <v>39.49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42158</v>
      </c>
      <c r="T3627" s="10">
        <f t="shared" si="341"/>
        <v>42188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102</v>
      </c>
      <c r="P3628" s="6">
        <f t="shared" si="337"/>
        <v>84.85</v>
      </c>
      <c r="Q3628" t="str">
        <f t="shared" si="338"/>
        <v>theater</v>
      </c>
      <c r="R3628" t="str">
        <f t="shared" si="339"/>
        <v>plays</v>
      </c>
      <c r="S3628" s="10">
        <f t="shared" si="340"/>
        <v>41847</v>
      </c>
      <c r="T3628" s="10">
        <f t="shared" si="341"/>
        <v>41868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 s="6">
        <f t="shared" si="337"/>
        <v>68.97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42461</v>
      </c>
      <c r="T3629" s="10">
        <f t="shared" si="341"/>
        <v>42511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42292</v>
      </c>
      <c r="T3630" s="10">
        <f t="shared" si="341"/>
        <v>42352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0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</v>
      </c>
      <c r="T3631" s="10">
        <f t="shared" si="341"/>
        <v>42496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0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41943</v>
      </c>
      <c r="T3632" s="10">
        <f t="shared" si="341"/>
        <v>41973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</v>
      </c>
      <c r="P3633" s="6">
        <f t="shared" si="337"/>
        <v>147.88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41881</v>
      </c>
      <c r="T3633" s="10">
        <f t="shared" si="341"/>
        <v>41905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41947</v>
      </c>
      <c r="T3634" s="10">
        <f t="shared" si="341"/>
        <v>41967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</v>
      </c>
      <c r="P3635" s="6">
        <f t="shared" si="337"/>
        <v>56.84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42650</v>
      </c>
      <c r="T3635" s="10">
        <f t="shared" si="341"/>
        <v>42693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</v>
      </c>
      <c r="P3636" s="6">
        <f t="shared" si="337"/>
        <v>176.94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</v>
      </c>
      <c r="T3636" s="10">
        <f t="shared" si="341"/>
        <v>42749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42451</v>
      </c>
      <c r="T3637" s="10">
        <f t="shared" si="341"/>
        <v>42481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42227</v>
      </c>
      <c r="T3638" s="10">
        <f t="shared" si="341"/>
        <v>42262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31</v>
      </c>
      <c r="P3639" s="6">
        <f t="shared" si="337"/>
        <v>66.14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41976</v>
      </c>
      <c r="T3639" s="10">
        <f t="shared" si="341"/>
        <v>42006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7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42054</v>
      </c>
      <c r="T3640" s="10">
        <f t="shared" si="341"/>
        <v>42114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0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42591</v>
      </c>
      <c r="T3641" s="10">
        <f t="shared" si="341"/>
        <v>42651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6</v>
      </c>
      <c r="P3642" s="6">
        <f t="shared" si="337"/>
        <v>18.329999999999998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42105</v>
      </c>
      <c r="T3642" s="10">
        <f t="shared" si="341"/>
        <v>42135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0">
        <f t="shared" si="340"/>
        <v>41900</v>
      </c>
      <c r="T3643" s="10">
        <f t="shared" si="341"/>
        <v>41917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42298</v>
      </c>
      <c r="T3644" s="10">
        <f t="shared" si="341"/>
        <v>42339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</v>
      </c>
      <c r="T3645" s="10">
        <f t="shared" si="341"/>
        <v>42325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</v>
      </c>
      <c r="P3646" s="6">
        <f t="shared" si="337"/>
        <v>68.42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</v>
      </c>
      <c r="T3646" s="10">
        <f t="shared" si="341"/>
        <v>42437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42666</v>
      </c>
      <c r="T3647" s="10">
        <f t="shared" si="341"/>
        <v>42696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5</v>
      </c>
      <c r="P3648" s="6">
        <f t="shared" si="337"/>
        <v>60.13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</v>
      </c>
      <c r="T3648" s="10">
        <f t="shared" si="341"/>
        <v>42172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42599</v>
      </c>
      <c r="T3649" s="10">
        <f t="shared" si="341"/>
        <v>42644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</v>
      </c>
      <c r="P3650" s="6">
        <f t="shared" si="337"/>
        <v>550.04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</v>
      </c>
      <c r="T3650" s="10">
        <f t="shared" si="341"/>
        <v>41917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ROUND((E3651/D3651)*100,0)</f>
        <v>104</v>
      </c>
      <c r="P3651" s="6">
        <f t="shared" ref="P3651:P3714" si="343">ROUND(AVERAGE(E3651/L3651),2)</f>
        <v>97.5</v>
      </c>
      <c r="Q3651" t="str">
        <f t="shared" ref="Q3651:Q3714" si="344" xml:space="preserve"> LEFT(N3651,FIND("/",N3651)-1)</f>
        <v>theater</v>
      </c>
      <c r="R3651" t="str">
        <f t="shared" ref="R3651:R3714" si="345" xml:space="preserve"> RIGHT(N3651,LEN(N3651)-FIND("/",N3651))</f>
        <v>plays</v>
      </c>
      <c r="S3651" s="10">
        <f t="shared" ref="S3651:S3714" si="346">ROUND((((J3651/60)/60)/24)+DATE(1970,1,1),0)</f>
        <v>41781</v>
      </c>
      <c r="T3651" s="10">
        <f t="shared" ref="T3651:T3714" si="347">ROUND((((I3651/60)/60)/24)+DATE(1970,1,1),0)</f>
        <v>41807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 s="6">
        <f t="shared" si="343"/>
        <v>29.41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</v>
      </c>
      <c r="T3652" s="10">
        <f t="shared" si="347"/>
        <v>42402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 s="6">
        <f t="shared" si="343"/>
        <v>57.78</v>
      </c>
      <c r="Q3653" t="str">
        <f t="shared" si="344"/>
        <v>theater</v>
      </c>
      <c r="R3653" t="str">
        <f t="shared" si="345"/>
        <v>plays</v>
      </c>
      <c r="S3653" s="10">
        <f t="shared" si="346"/>
        <v>41829</v>
      </c>
      <c r="T3653" s="10">
        <f t="shared" si="347"/>
        <v>41862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251</v>
      </c>
      <c r="P3654" s="6">
        <f t="shared" si="343"/>
        <v>44.24</v>
      </c>
      <c r="Q3654" t="str">
        <f t="shared" si="344"/>
        <v>theater</v>
      </c>
      <c r="R3654" t="str">
        <f t="shared" si="345"/>
        <v>plays</v>
      </c>
      <c r="S3654" s="10">
        <f t="shared" si="346"/>
        <v>42597</v>
      </c>
      <c r="T3654" s="10">
        <f t="shared" si="347"/>
        <v>42607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101</v>
      </c>
      <c r="P3655" s="6">
        <f t="shared" si="343"/>
        <v>60.91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</v>
      </c>
      <c r="T3655" s="10">
        <f t="shared" si="347"/>
        <v>42221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</v>
      </c>
      <c r="P3656" s="6">
        <f t="shared" si="343"/>
        <v>68.84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</v>
      </c>
      <c r="T3656" s="10">
        <f t="shared" si="347"/>
        <v>42464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</v>
      </c>
      <c r="P3657" s="6">
        <f t="shared" si="343"/>
        <v>73.58</v>
      </c>
      <c r="Q3657" t="str">
        <f t="shared" si="344"/>
        <v>theater</v>
      </c>
      <c r="R3657" t="str">
        <f t="shared" si="345"/>
        <v>plays</v>
      </c>
      <c r="S3657" s="10">
        <f t="shared" si="346"/>
        <v>42174</v>
      </c>
      <c r="T3657" s="10">
        <f t="shared" si="347"/>
        <v>42203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106</v>
      </c>
      <c r="P3658" s="6">
        <f t="shared" si="343"/>
        <v>115.02</v>
      </c>
      <c r="Q3658" t="str">
        <f t="shared" si="344"/>
        <v>theater</v>
      </c>
      <c r="R3658" t="str">
        <f t="shared" si="345"/>
        <v>plays</v>
      </c>
      <c r="S3658" s="10">
        <f t="shared" si="346"/>
        <v>42738</v>
      </c>
      <c r="T3658" s="10">
        <f t="shared" si="347"/>
        <v>42768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111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42500</v>
      </c>
      <c r="T3659" s="10">
        <f t="shared" si="347"/>
        <v>42523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101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41776</v>
      </c>
      <c r="T3660" s="10">
        <f t="shared" si="347"/>
        <v>41822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</v>
      </c>
      <c r="P3661" s="6">
        <f t="shared" si="343"/>
        <v>235.46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</v>
      </c>
      <c r="T3661" s="10">
        <f t="shared" si="347"/>
        <v>42083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 s="6">
        <f t="shared" si="343"/>
        <v>11.36</v>
      </c>
      <c r="Q3662" t="str">
        <f t="shared" si="344"/>
        <v>theater</v>
      </c>
      <c r="R3662" t="str">
        <f t="shared" si="345"/>
        <v>plays</v>
      </c>
      <c r="S3662" s="10">
        <f t="shared" si="346"/>
        <v>41972</v>
      </c>
      <c r="T3662" s="10">
        <f t="shared" si="347"/>
        <v>41997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42448</v>
      </c>
      <c r="T3663" s="10">
        <f t="shared" si="347"/>
        <v>42470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</v>
      </c>
      <c r="T3664" s="10">
        <f t="shared" si="347"/>
        <v>42094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</v>
      </c>
      <c r="T3665" s="10">
        <f t="shared" si="347"/>
        <v>42725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</v>
      </c>
      <c r="P3666" s="6">
        <f t="shared" si="343"/>
        <v>46.05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</v>
      </c>
      <c r="T3666" s="10">
        <f t="shared" si="347"/>
        <v>42537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42295</v>
      </c>
      <c r="T3667" s="10">
        <f t="shared" si="347"/>
        <v>42306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 s="6">
        <f t="shared" si="343"/>
        <v>31.58</v>
      </c>
      <c r="Q3668" t="str">
        <f t="shared" si="344"/>
        <v>theater</v>
      </c>
      <c r="R3668" t="str">
        <f t="shared" si="345"/>
        <v>plays</v>
      </c>
      <c r="S3668" s="10">
        <f t="shared" si="346"/>
        <v>41823</v>
      </c>
      <c r="T3668" s="10">
        <f t="shared" si="347"/>
        <v>41844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</v>
      </c>
      <c r="P3669" s="6">
        <f t="shared" si="343"/>
        <v>53.36</v>
      </c>
      <c r="Q3669" t="str">
        <f t="shared" si="344"/>
        <v>theater</v>
      </c>
      <c r="R3669" t="str">
        <f t="shared" si="345"/>
        <v>plays</v>
      </c>
      <c r="S3669" s="10">
        <f t="shared" si="346"/>
        <v>42174</v>
      </c>
      <c r="T3669" s="10">
        <f t="shared" si="347"/>
        <v>42204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104</v>
      </c>
      <c r="P3670" s="6">
        <f t="shared" si="343"/>
        <v>36.96</v>
      </c>
      <c r="Q3670" t="str">
        <f t="shared" si="344"/>
        <v>theater</v>
      </c>
      <c r="R3670" t="str">
        <f t="shared" si="345"/>
        <v>plays</v>
      </c>
      <c r="S3670" s="10">
        <f t="shared" si="346"/>
        <v>42186</v>
      </c>
      <c r="T3670" s="10">
        <f t="shared" si="347"/>
        <v>42209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</v>
      </c>
      <c r="P3671" s="6">
        <f t="shared" si="343"/>
        <v>81.290000000000006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42137</v>
      </c>
      <c r="T3671" s="10">
        <f t="shared" si="347"/>
        <v>42167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110</v>
      </c>
      <c r="P3672" s="6">
        <f t="shared" si="343"/>
        <v>20.079999999999998</v>
      </c>
      <c r="Q3672" t="str">
        <f t="shared" si="344"/>
        <v>theater</v>
      </c>
      <c r="R3672" t="str">
        <f t="shared" si="345"/>
        <v>plays</v>
      </c>
      <c r="S3672" s="10">
        <f t="shared" si="346"/>
        <v>42143</v>
      </c>
      <c r="T3672" s="10">
        <f t="shared" si="347"/>
        <v>42156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101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41821</v>
      </c>
      <c r="T3673" s="10">
        <f t="shared" si="347"/>
        <v>41841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102</v>
      </c>
      <c r="P3674" s="6">
        <f t="shared" si="343"/>
        <v>53.44</v>
      </c>
      <c r="Q3674" t="str">
        <f t="shared" si="344"/>
        <v>theater</v>
      </c>
      <c r="R3674" t="str">
        <f t="shared" si="345"/>
        <v>plays</v>
      </c>
      <c r="S3674" s="10">
        <f t="shared" si="346"/>
        <v>41879</v>
      </c>
      <c r="T3674" s="10">
        <f t="shared" si="347"/>
        <v>41909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114</v>
      </c>
      <c r="P3675" s="6">
        <f t="shared" si="343"/>
        <v>39.869999999999997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</v>
      </c>
      <c r="T3675" s="10">
        <f t="shared" si="347"/>
        <v>41949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 s="6">
        <f t="shared" si="343"/>
        <v>145.16</v>
      </c>
      <c r="Q3676" t="str">
        <f t="shared" si="344"/>
        <v>theater</v>
      </c>
      <c r="R3676" t="str">
        <f t="shared" si="345"/>
        <v>plays</v>
      </c>
      <c r="S3676" s="10">
        <f t="shared" si="346"/>
        <v>42557</v>
      </c>
      <c r="T3676" s="10">
        <f t="shared" si="347"/>
        <v>42617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 s="6">
        <f t="shared" si="343"/>
        <v>23.33</v>
      </c>
      <c r="Q3677" t="str">
        <f t="shared" si="344"/>
        <v>theater</v>
      </c>
      <c r="R3677" t="str">
        <f t="shared" si="345"/>
        <v>plays</v>
      </c>
      <c r="S3677" s="10">
        <f t="shared" si="346"/>
        <v>42494</v>
      </c>
      <c r="T3677" s="10">
        <f t="shared" si="347"/>
        <v>42506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129</v>
      </c>
      <c r="P3678" s="6">
        <f t="shared" si="343"/>
        <v>64.38</v>
      </c>
      <c r="Q3678" t="str">
        <f t="shared" si="344"/>
        <v>theater</v>
      </c>
      <c r="R3678" t="str">
        <f t="shared" si="345"/>
        <v>plays</v>
      </c>
      <c r="S3678" s="10">
        <f t="shared" si="346"/>
        <v>41877</v>
      </c>
      <c r="T3678" s="10">
        <f t="shared" si="347"/>
        <v>41895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103</v>
      </c>
      <c r="P3679" s="6">
        <f t="shared" si="343"/>
        <v>62.05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41803</v>
      </c>
      <c r="T3679" s="10">
        <f t="shared" si="347"/>
        <v>41823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103</v>
      </c>
      <c r="P3680" s="6">
        <f t="shared" si="343"/>
        <v>66.13</v>
      </c>
      <c r="Q3680" t="str">
        <f t="shared" si="344"/>
        <v>theater</v>
      </c>
      <c r="R3680" t="str">
        <f t="shared" si="345"/>
        <v>plays</v>
      </c>
      <c r="S3680" s="10">
        <f t="shared" si="346"/>
        <v>42121</v>
      </c>
      <c r="T3680" s="10">
        <f t="shared" si="347"/>
        <v>42156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41787</v>
      </c>
      <c r="T3681" s="10">
        <f t="shared" si="347"/>
        <v>41821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113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</v>
      </c>
      <c r="T3682" s="10">
        <f t="shared" si="347"/>
        <v>42648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112</v>
      </c>
      <c r="P3683" s="6">
        <f t="shared" si="343"/>
        <v>62.17</v>
      </c>
      <c r="Q3683" t="str">
        <f t="shared" si="344"/>
        <v>theater</v>
      </c>
      <c r="R3683" t="str">
        <f t="shared" si="345"/>
        <v>plays</v>
      </c>
      <c r="S3683" s="10">
        <f t="shared" si="346"/>
        <v>42375</v>
      </c>
      <c r="T3683" s="10">
        <f t="shared" si="347"/>
        <v>42385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</v>
      </c>
      <c r="P3684" s="6">
        <f t="shared" si="343"/>
        <v>62.33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41773</v>
      </c>
      <c r="T3684" s="10">
        <f t="shared" si="347"/>
        <v>41806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111</v>
      </c>
      <c r="P3685" s="6">
        <f t="shared" si="343"/>
        <v>58.79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</v>
      </c>
      <c r="T3685" s="10">
        <f t="shared" si="347"/>
        <v>42663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</v>
      </c>
      <c r="P3686" s="6">
        <f t="shared" si="343"/>
        <v>45.35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</v>
      </c>
      <c r="T3686" s="10">
        <f t="shared" si="347"/>
        <v>42249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106</v>
      </c>
      <c r="P3687" s="6">
        <f t="shared" si="343"/>
        <v>41.94</v>
      </c>
      <c r="Q3687" t="str">
        <f t="shared" si="344"/>
        <v>theater</v>
      </c>
      <c r="R3687" t="str">
        <f t="shared" si="345"/>
        <v>plays</v>
      </c>
      <c r="S3687" s="10">
        <f t="shared" si="346"/>
        <v>41754</v>
      </c>
      <c r="T3687" s="10">
        <f t="shared" si="347"/>
        <v>41779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</v>
      </c>
      <c r="P3688" s="6">
        <f t="shared" si="343"/>
        <v>59.17</v>
      </c>
      <c r="Q3688" t="str">
        <f t="shared" si="344"/>
        <v>theater</v>
      </c>
      <c r="R3688" t="str">
        <f t="shared" si="345"/>
        <v>plays</v>
      </c>
      <c r="S3688" s="10">
        <f t="shared" si="346"/>
        <v>42231</v>
      </c>
      <c r="T3688" s="10">
        <f t="shared" si="347"/>
        <v>42245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</v>
      </c>
      <c r="T3689" s="10">
        <f t="shared" si="347"/>
        <v>41817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</v>
      </c>
      <c r="P3690" s="6">
        <f t="shared" si="343"/>
        <v>83.97</v>
      </c>
      <c r="Q3690" t="str">
        <f t="shared" si="344"/>
        <v>theater</v>
      </c>
      <c r="R3690" t="str">
        <f t="shared" si="345"/>
        <v>plays</v>
      </c>
      <c r="S3690" s="10">
        <f t="shared" si="346"/>
        <v>41830</v>
      </c>
      <c r="T3690" s="10">
        <f t="shared" si="347"/>
        <v>41860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</v>
      </c>
      <c r="P3691" s="6">
        <f t="shared" si="343"/>
        <v>57.26</v>
      </c>
      <c r="Q3691" t="str">
        <f t="shared" si="344"/>
        <v>theater</v>
      </c>
      <c r="R3691" t="str">
        <f t="shared" si="345"/>
        <v>plays</v>
      </c>
      <c r="S3691" s="10">
        <f t="shared" si="346"/>
        <v>42148</v>
      </c>
      <c r="T3691" s="10">
        <f t="shared" si="347"/>
        <v>42177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 s="6">
        <f t="shared" si="343"/>
        <v>58.06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41941</v>
      </c>
      <c r="T3692" s="10">
        <f t="shared" si="347"/>
        <v>41971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128</v>
      </c>
      <c r="P3693" s="6">
        <f t="shared" si="343"/>
        <v>186.8</v>
      </c>
      <c r="Q3693" t="str">
        <f t="shared" si="344"/>
        <v>theater</v>
      </c>
      <c r="R3693" t="str">
        <f t="shared" si="345"/>
        <v>plays</v>
      </c>
      <c r="S3693" s="10">
        <f t="shared" si="346"/>
        <v>42021</v>
      </c>
      <c r="T3693" s="10">
        <f t="shared" si="347"/>
        <v>42065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 s="6">
        <f t="shared" si="343"/>
        <v>74.12</v>
      </c>
      <c r="Q3694" t="str">
        <f t="shared" si="344"/>
        <v>theater</v>
      </c>
      <c r="R3694" t="str">
        <f t="shared" si="345"/>
        <v>plays</v>
      </c>
      <c r="S3694" s="10">
        <f t="shared" si="346"/>
        <v>41892</v>
      </c>
      <c r="T3694" s="10">
        <f t="shared" si="347"/>
        <v>41901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</v>
      </c>
      <c r="P3695" s="6">
        <f t="shared" si="343"/>
        <v>30.71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</v>
      </c>
      <c r="T3695" s="10">
        <f t="shared" si="347"/>
        <v>42339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</v>
      </c>
      <c r="P3696" s="6">
        <f t="shared" si="343"/>
        <v>62.67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</v>
      </c>
      <c r="T3696" s="10">
        <f t="shared" si="347"/>
        <v>42527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</v>
      </c>
      <c r="P3697" s="6">
        <f t="shared" si="343"/>
        <v>121.36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41996</v>
      </c>
      <c r="T3697" s="10">
        <f t="shared" si="347"/>
        <v>42016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 s="6">
        <f t="shared" si="343"/>
        <v>39.74</v>
      </c>
      <c r="Q3698" t="str">
        <f t="shared" si="344"/>
        <v>theater</v>
      </c>
      <c r="R3698" t="str">
        <f t="shared" si="345"/>
        <v>plays</v>
      </c>
      <c r="S3698" s="10">
        <f t="shared" si="346"/>
        <v>41989</v>
      </c>
      <c r="T3698" s="10">
        <f t="shared" si="347"/>
        <v>42049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</v>
      </c>
      <c r="T3699" s="10">
        <f t="shared" si="347"/>
        <v>42500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111</v>
      </c>
      <c r="P3700" s="6">
        <f t="shared" si="343"/>
        <v>40.630000000000003</v>
      </c>
      <c r="Q3700" t="str">
        <f t="shared" si="344"/>
        <v>theater</v>
      </c>
      <c r="R3700" t="str">
        <f t="shared" si="345"/>
        <v>plays</v>
      </c>
      <c r="S3700" s="10">
        <f t="shared" si="346"/>
        <v>42402</v>
      </c>
      <c r="T3700" s="10">
        <f t="shared" si="347"/>
        <v>42432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101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41898</v>
      </c>
      <c r="T3701" s="10">
        <f t="shared" si="347"/>
        <v>41928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</v>
      </c>
      <c r="P3702" s="6">
        <f t="shared" si="343"/>
        <v>33.67</v>
      </c>
      <c r="Q3702" t="str">
        <f t="shared" si="344"/>
        <v>theater</v>
      </c>
      <c r="R3702" t="str">
        <f t="shared" si="345"/>
        <v>plays</v>
      </c>
      <c r="S3702" s="10">
        <f t="shared" si="346"/>
        <v>41883</v>
      </c>
      <c r="T3702" s="10">
        <f t="shared" si="347"/>
        <v>41913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</v>
      </c>
      <c r="P3703" s="6">
        <f t="shared" si="343"/>
        <v>38.590000000000003</v>
      </c>
      <c r="Q3703" t="str">
        <f t="shared" si="344"/>
        <v>theater</v>
      </c>
      <c r="R3703" t="str">
        <f t="shared" si="345"/>
        <v>plays</v>
      </c>
      <c r="S3703" s="10">
        <f t="shared" si="346"/>
        <v>42130</v>
      </c>
      <c r="T3703" s="10">
        <f t="shared" si="347"/>
        <v>42160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</v>
      </c>
      <c r="P3704" s="6">
        <f t="shared" si="343"/>
        <v>155.94999999999999</v>
      </c>
      <c r="Q3704" t="str">
        <f t="shared" si="344"/>
        <v>theater</v>
      </c>
      <c r="R3704" t="str">
        <f t="shared" si="345"/>
        <v>plays</v>
      </c>
      <c r="S3704" s="10">
        <f t="shared" si="346"/>
        <v>42525</v>
      </c>
      <c r="T3704" s="10">
        <f t="shared" si="347"/>
        <v>42562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42557</v>
      </c>
      <c r="T3705" s="10">
        <f t="shared" si="347"/>
        <v>42595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</v>
      </c>
      <c r="P3706" s="6">
        <f t="shared" si="343"/>
        <v>15.15</v>
      </c>
      <c r="Q3706" t="str">
        <f t="shared" si="344"/>
        <v>theater</v>
      </c>
      <c r="R3706" t="str">
        <f t="shared" si="345"/>
        <v>plays</v>
      </c>
      <c r="S3706" s="10">
        <f t="shared" si="346"/>
        <v>42462</v>
      </c>
      <c r="T3706" s="10">
        <f t="shared" si="347"/>
        <v>42522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</v>
      </c>
      <c r="P3707" s="6">
        <f t="shared" si="343"/>
        <v>83.57</v>
      </c>
      <c r="Q3707" t="str">
        <f t="shared" si="344"/>
        <v>theater</v>
      </c>
      <c r="R3707" t="str">
        <f t="shared" si="345"/>
        <v>plays</v>
      </c>
      <c r="S3707" s="10">
        <f t="shared" si="346"/>
        <v>41793</v>
      </c>
      <c r="T3707" s="10">
        <f t="shared" si="347"/>
        <v>41814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41880</v>
      </c>
      <c r="T3708" s="10">
        <f t="shared" si="347"/>
        <v>41895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 s="6">
        <f t="shared" si="343"/>
        <v>80.87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</v>
      </c>
      <c r="T3709" s="10">
        <f t="shared" si="347"/>
        <v>42573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 s="6">
        <f t="shared" si="343"/>
        <v>53.85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</v>
      </c>
      <c r="T3710" s="10">
        <f t="shared" si="347"/>
        <v>41824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</v>
      </c>
      <c r="P3711" s="6">
        <f t="shared" si="343"/>
        <v>30.93</v>
      </c>
      <c r="Q3711" t="str">
        <f t="shared" si="344"/>
        <v>theater</v>
      </c>
      <c r="R3711" t="str">
        <f t="shared" si="345"/>
        <v>plays</v>
      </c>
      <c r="S3711" s="10">
        <f t="shared" si="346"/>
        <v>41786</v>
      </c>
      <c r="T3711" s="10">
        <f t="shared" si="347"/>
        <v>41816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</v>
      </c>
      <c r="P3712" s="6">
        <f t="shared" si="343"/>
        <v>67.959999999999994</v>
      </c>
      <c r="Q3712" t="str">
        <f t="shared" si="344"/>
        <v>theater</v>
      </c>
      <c r="R3712" t="str">
        <f t="shared" si="345"/>
        <v>plays</v>
      </c>
      <c r="S3712" s="10">
        <f t="shared" si="346"/>
        <v>42073</v>
      </c>
      <c r="T3712" s="10">
        <f t="shared" si="347"/>
        <v>42098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114</v>
      </c>
      <c r="P3713" s="6">
        <f t="shared" si="343"/>
        <v>27.14</v>
      </c>
      <c r="Q3713" t="str">
        <f t="shared" si="344"/>
        <v>theater</v>
      </c>
      <c r="R3713" t="str">
        <f t="shared" si="345"/>
        <v>plays</v>
      </c>
      <c r="S3713" s="10">
        <f t="shared" si="346"/>
        <v>41780</v>
      </c>
      <c r="T3713" s="10">
        <f t="shared" si="347"/>
        <v>41806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154</v>
      </c>
      <c r="P3714" s="6">
        <f t="shared" si="343"/>
        <v>110.87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</v>
      </c>
      <c r="T3714" s="10">
        <f t="shared" si="347"/>
        <v>42155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ROUND((E3715/D3715)*100,0)</f>
        <v>102</v>
      </c>
      <c r="P3715" s="6">
        <f t="shared" ref="P3715:P3778" si="349">ROUND(AVERAGE(E3715/L3715),2)</f>
        <v>106.84</v>
      </c>
      <c r="Q3715" t="str">
        <f t="shared" ref="Q3715:Q3778" si="350" xml:space="preserve"> LEFT(N3715,FIND("/",N3715)-1)</f>
        <v>theater</v>
      </c>
      <c r="R3715" t="str">
        <f t="shared" ref="R3715:R3778" si="351" xml:space="preserve"> RIGHT(N3715,LEN(N3715)-FIND("/",N3715))</f>
        <v>plays</v>
      </c>
      <c r="S3715" s="10">
        <f t="shared" ref="S3715:S3778" si="352">ROUND((((J3715/60)/60)/24)+DATE(1970,1,1),0)</f>
        <v>42506</v>
      </c>
      <c r="T3715" s="10">
        <f t="shared" ref="T3715:T3778" si="353">ROUND((((I3715/60)/60)/24)+DATE(1970,1,1),0)</f>
        <v>42526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</v>
      </c>
      <c r="P3716" s="6">
        <f t="shared" si="349"/>
        <v>105.52</v>
      </c>
      <c r="Q3716" t="str">
        <f t="shared" si="350"/>
        <v>theater</v>
      </c>
      <c r="R3716" t="str">
        <f t="shared" si="351"/>
        <v>plays</v>
      </c>
      <c r="S3716" s="10">
        <f t="shared" si="352"/>
        <v>42119</v>
      </c>
      <c r="T3716" s="10">
        <f t="shared" si="353"/>
        <v>42150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103</v>
      </c>
      <c r="P3717" s="6">
        <f t="shared" si="349"/>
        <v>132.96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42037</v>
      </c>
      <c r="T3717" s="10">
        <f t="shared" si="353"/>
        <v>42095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156</v>
      </c>
      <c r="P3718" s="6">
        <f t="shared" si="349"/>
        <v>51.92</v>
      </c>
      <c r="Q3718" t="str">
        <f t="shared" si="350"/>
        <v>theater</v>
      </c>
      <c r="R3718" t="str">
        <f t="shared" si="351"/>
        <v>plays</v>
      </c>
      <c r="S3718" s="10">
        <f t="shared" si="352"/>
        <v>42361</v>
      </c>
      <c r="T3718" s="10">
        <f t="shared" si="353"/>
        <v>42391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42103</v>
      </c>
      <c r="T3719" s="10">
        <f t="shared" si="353"/>
        <v>42134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</v>
      </c>
      <c r="P3720" s="6">
        <f t="shared" si="349"/>
        <v>26.02</v>
      </c>
      <c r="Q3720" t="str">
        <f t="shared" si="350"/>
        <v>theater</v>
      </c>
      <c r="R3720" t="str">
        <f t="shared" si="351"/>
        <v>plays</v>
      </c>
      <c r="S3720" s="10">
        <f t="shared" si="352"/>
        <v>42033</v>
      </c>
      <c r="T3720" s="10">
        <f t="shared" si="353"/>
        <v>42063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42148</v>
      </c>
      <c r="T3721" s="10">
        <f t="shared" si="353"/>
        <v>42178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105</v>
      </c>
      <c r="P3722" s="6">
        <f t="shared" si="349"/>
        <v>86.23</v>
      </c>
      <c r="Q3722" t="str">
        <f t="shared" si="350"/>
        <v>theater</v>
      </c>
      <c r="R3722" t="str">
        <f t="shared" si="351"/>
        <v>plays</v>
      </c>
      <c r="S3722" s="10">
        <f t="shared" si="352"/>
        <v>42166</v>
      </c>
      <c r="T3722" s="10">
        <f t="shared" si="353"/>
        <v>42188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101</v>
      </c>
      <c r="P3723" s="6">
        <f t="shared" si="349"/>
        <v>114.55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41928</v>
      </c>
      <c r="T3723" s="10">
        <f t="shared" si="353"/>
        <v>41949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</v>
      </c>
      <c r="P3724" s="6">
        <f t="shared" si="349"/>
        <v>47.66</v>
      </c>
      <c r="Q3724" t="str">
        <f t="shared" si="350"/>
        <v>theater</v>
      </c>
      <c r="R3724" t="str">
        <f t="shared" si="351"/>
        <v>plays</v>
      </c>
      <c r="S3724" s="10">
        <f t="shared" si="352"/>
        <v>42382</v>
      </c>
      <c r="T3724" s="10">
        <f t="shared" si="353"/>
        <v>42412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</v>
      </c>
      <c r="P3725" s="6">
        <f t="shared" si="349"/>
        <v>72.89</v>
      </c>
      <c r="Q3725" t="str">
        <f t="shared" si="350"/>
        <v>theater</v>
      </c>
      <c r="R3725" t="str">
        <f t="shared" si="351"/>
        <v>plays</v>
      </c>
      <c r="S3725" s="10">
        <f t="shared" si="352"/>
        <v>41944</v>
      </c>
      <c r="T3725" s="10">
        <f t="shared" si="353"/>
        <v>41974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103</v>
      </c>
      <c r="P3726" s="6">
        <f t="shared" si="349"/>
        <v>49.55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</v>
      </c>
      <c r="T3726" s="10">
        <f t="shared" si="353"/>
        <v>42495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42402</v>
      </c>
      <c r="T3727" s="10">
        <f t="shared" si="353"/>
        <v>42419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339</v>
      </c>
      <c r="P3728" s="6">
        <f t="shared" si="349"/>
        <v>62.59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</v>
      </c>
      <c r="T3728" s="10">
        <f t="shared" si="353"/>
        <v>42490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101</v>
      </c>
      <c r="P3729" s="6">
        <f t="shared" si="349"/>
        <v>61.06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</v>
      </c>
      <c r="T3729" s="10">
        <f t="shared" si="353"/>
        <v>42663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</v>
      </c>
      <c r="P3730" s="6">
        <f t="shared" si="349"/>
        <v>60.06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</v>
      </c>
      <c r="T3730" s="10">
        <f t="shared" si="353"/>
        <v>42235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</v>
      </c>
      <c r="T3731" s="10">
        <f t="shared" si="353"/>
        <v>42086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42204</v>
      </c>
      <c r="T3732" s="10">
        <f t="shared" si="353"/>
        <v>42234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</v>
      </c>
      <c r="P3733" s="6">
        <f t="shared" si="349"/>
        <v>51.67</v>
      </c>
      <c r="Q3733" t="str">
        <f t="shared" si="350"/>
        <v>theater</v>
      </c>
      <c r="R3733" t="str">
        <f t="shared" si="351"/>
        <v>plays</v>
      </c>
      <c r="S3733" s="10">
        <f t="shared" si="352"/>
        <v>41984</v>
      </c>
      <c r="T3733" s="10">
        <f t="shared" si="353"/>
        <v>42014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41969</v>
      </c>
      <c r="T3734" s="10">
        <f t="shared" si="353"/>
        <v>42029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</v>
      </c>
      <c r="T3735" s="10">
        <f t="shared" si="353"/>
        <v>42113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42090</v>
      </c>
      <c r="T3736" s="10">
        <f t="shared" si="353"/>
        <v>42150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42123</v>
      </c>
      <c r="T3737" s="10">
        <f t="shared" si="353"/>
        <v>42153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1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42049</v>
      </c>
      <c r="T3738" s="10">
        <f t="shared" si="353"/>
        <v>42087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42298</v>
      </c>
      <c r="T3739" s="10">
        <f t="shared" si="353"/>
        <v>42320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41814</v>
      </c>
      <c r="T3740" s="10">
        <f t="shared" si="353"/>
        <v>41836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</v>
      </c>
      <c r="P3741" s="6">
        <f t="shared" si="349"/>
        <v>100.63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</v>
      </c>
      <c r="T3741" s="10">
        <f t="shared" si="353"/>
        <v>42568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18</v>
      </c>
      <c r="P3742" s="6">
        <f t="shared" si="349"/>
        <v>25.57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</v>
      </c>
      <c r="T3742" s="10">
        <f t="shared" si="353"/>
        <v>41863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0">
        <f t="shared" si="352"/>
        <v>42326</v>
      </c>
      <c r="T3743" s="10">
        <f t="shared" si="353"/>
        <v>42356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</v>
      </c>
      <c r="T3744" s="10">
        <f t="shared" si="353"/>
        <v>41888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0">
        <f t="shared" si="352"/>
        <v>41794</v>
      </c>
      <c r="T3745" s="10">
        <f t="shared" si="353"/>
        <v>41824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0">
        <f t="shared" si="352"/>
        <v>41794</v>
      </c>
      <c r="T3746" s="10">
        <f t="shared" si="353"/>
        <v>41825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41832</v>
      </c>
      <c r="T3747" s="10">
        <f t="shared" si="353"/>
        <v>41862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</v>
      </c>
      <c r="T3748" s="10">
        <f t="shared" si="353"/>
        <v>42651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</v>
      </c>
      <c r="T3749" s="10">
        <f t="shared" si="353"/>
        <v>42191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104</v>
      </c>
      <c r="P3750" s="6">
        <f t="shared" si="349"/>
        <v>99.54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42396</v>
      </c>
      <c r="T3750" s="10">
        <f t="shared" si="353"/>
        <v>42416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</v>
      </c>
      <c r="T3751" s="10">
        <f t="shared" si="353"/>
        <v>42489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42017</v>
      </c>
      <c r="T3752" s="10">
        <f t="shared" si="353"/>
        <v>42045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133</v>
      </c>
      <c r="P3753" s="6">
        <f t="shared" si="349"/>
        <v>120.55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</v>
      </c>
      <c r="T3753" s="10">
        <f t="shared" si="353"/>
        <v>42463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113</v>
      </c>
      <c r="P3754" s="6">
        <f t="shared" si="349"/>
        <v>37.67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42620</v>
      </c>
      <c r="T3754" s="10">
        <f t="shared" si="353"/>
        <v>42660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</v>
      </c>
      <c r="P3755" s="6">
        <f t="shared" si="349"/>
        <v>172.23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42129</v>
      </c>
      <c r="T3755" s="10">
        <f t="shared" si="353"/>
        <v>42158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 s="6">
        <f t="shared" si="349"/>
        <v>111.11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41809</v>
      </c>
      <c r="T3756" s="10">
        <f t="shared" si="353"/>
        <v>41846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130</v>
      </c>
      <c r="P3757" s="6">
        <f t="shared" si="349"/>
        <v>25.46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42446</v>
      </c>
      <c r="T3757" s="10">
        <f t="shared" si="353"/>
        <v>42476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</v>
      </c>
      <c r="P3758" s="6">
        <f t="shared" si="349"/>
        <v>267.64999999999998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41772</v>
      </c>
      <c r="T3758" s="10">
        <f t="shared" si="353"/>
        <v>41802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109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41955</v>
      </c>
      <c r="T3759" s="10">
        <f t="shared" si="353"/>
        <v>41975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</v>
      </c>
      <c r="P3760" s="6">
        <f t="shared" si="349"/>
        <v>59.04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</v>
      </c>
      <c r="T3760" s="10">
        <f t="shared" si="353"/>
        <v>41778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</v>
      </c>
      <c r="P3761" s="6">
        <f t="shared" si="349"/>
        <v>50.11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</v>
      </c>
      <c r="T3761" s="10">
        <f t="shared" si="353"/>
        <v>42242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</v>
      </c>
      <c r="P3762" s="6">
        <f t="shared" si="349"/>
        <v>55.5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41740</v>
      </c>
      <c r="T3762" s="10">
        <f t="shared" si="353"/>
        <v>41765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 s="6">
        <f t="shared" si="349"/>
        <v>166.67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</v>
      </c>
      <c r="T3763" s="10">
        <f t="shared" si="353"/>
        <v>42227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</v>
      </c>
      <c r="P3764" s="6">
        <f t="shared" si="349"/>
        <v>47.43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42194</v>
      </c>
      <c r="T3764" s="10">
        <f t="shared" si="353"/>
        <v>42219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 s="6">
        <f t="shared" si="349"/>
        <v>64.94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42066</v>
      </c>
      <c r="T3765" s="10">
        <f t="shared" si="353"/>
        <v>42096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 s="6">
        <f t="shared" si="349"/>
        <v>55.56</v>
      </c>
      <c r="Q3766" t="str">
        <f t="shared" si="350"/>
        <v>theater</v>
      </c>
      <c r="R3766" t="str">
        <f t="shared" si="351"/>
        <v>musical</v>
      </c>
      <c r="S3766" s="10">
        <f t="shared" si="352"/>
        <v>42500</v>
      </c>
      <c r="T3766" s="10">
        <f t="shared" si="353"/>
        <v>42519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</v>
      </c>
      <c r="P3767" s="6">
        <f t="shared" si="349"/>
        <v>74.22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41821</v>
      </c>
      <c r="T3767" s="10">
        <f t="shared" si="353"/>
        <v>41851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103</v>
      </c>
      <c r="P3768" s="6">
        <f t="shared" si="349"/>
        <v>106.93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</v>
      </c>
      <c r="T3768" s="10">
        <f t="shared" si="353"/>
        <v>41823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117</v>
      </c>
      <c r="P3769" s="6">
        <f t="shared" si="349"/>
        <v>41.7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</v>
      </c>
      <c r="T3769" s="10">
        <f t="shared" si="353"/>
        <v>42064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108</v>
      </c>
      <c r="P3770" s="6">
        <f t="shared" si="349"/>
        <v>74.239999999999995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41773</v>
      </c>
      <c r="T3770" s="10">
        <f t="shared" si="353"/>
        <v>41803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 s="6">
        <f t="shared" si="349"/>
        <v>73.33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42446</v>
      </c>
      <c r="T3771" s="10">
        <f t="shared" si="353"/>
        <v>42476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42139</v>
      </c>
      <c r="T3772" s="10">
        <f t="shared" si="353"/>
        <v>42169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 s="6">
        <f t="shared" si="349"/>
        <v>38.42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42494</v>
      </c>
      <c r="T3773" s="10">
        <f t="shared" si="353"/>
        <v>42508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</v>
      </c>
      <c r="P3774" s="6">
        <f t="shared" si="349"/>
        <v>166.97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42683</v>
      </c>
      <c r="T3774" s="10">
        <f t="shared" si="353"/>
        <v>42703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</v>
      </c>
      <c r="P3775" s="6">
        <f t="shared" si="349"/>
        <v>94.91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</v>
      </c>
      <c r="T3775" s="10">
        <f t="shared" si="353"/>
        <v>42689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42088</v>
      </c>
      <c r="T3776" s="10">
        <f t="shared" si="353"/>
        <v>42104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</v>
      </c>
      <c r="P3777" s="6">
        <f t="shared" si="349"/>
        <v>143.21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42076</v>
      </c>
      <c r="T3777" s="10">
        <f t="shared" si="353"/>
        <v>42103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107</v>
      </c>
      <c r="P3778" s="6">
        <f t="shared" si="349"/>
        <v>90.82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</v>
      </c>
      <c r="T3778" s="10">
        <f t="shared" si="353"/>
        <v>41852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ROUND((E3779/D3779)*100,0)</f>
        <v>143</v>
      </c>
      <c r="P3779" s="6">
        <f t="shared" ref="P3779:P3842" si="355">ROUND(AVERAGE(E3779/L3779),2)</f>
        <v>48.54</v>
      </c>
      <c r="Q3779" t="str">
        <f t="shared" ref="Q3779:Q3842" si="356" xml:space="preserve"> LEFT(N3779,FIND("/",N3779)-1)</f>
        <v>theater</v>
      </c>
      <c r="R3779" t="str">
        <f t="shared" ref="R3779:R3842" si="357" xml:space="preserve"> RIGHT(N3779,LEN(N3779)-FIND("/",N3779))</f>
        <v>musical</v>
      </c>
      <c r="S3779" s="10">
        <f t="shared" ref="S3779:S3842" si="358">ROUND((((J3779/60)/60)/24)+DATE(1970,1,1),0)</f>
        <v>41887</v>
      </c>
      <c r="T3779" s="10">
        <f t="shared" ref="T3779:T3842" si="359">ROUND((((I3779/60)/60)/24)+DATE(1970,1,1),0)</f>
        <v>41909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</v>
      </c>
      <c r="P3780" s="6">
        <f t="shared" si="355"/>
        <v>70.03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41990</v>
      </c>
      <c r="T3780" s="10">
        <f t="shared" si="359"/>
        <v>42050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104</v>
      </c>
      <c r="P3781" s="6">
        <f t="shared" si="355"/>
        <v>135.63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42426</v>
      </c>
      <c r="T3781" s="10">
        <f t="shared" si="359"/>
        <v>42456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</v>
      </c>
      <c r="T3782" s="10">
        <f t="shared" si="359"/>
        <v>42199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110</v>
      </c>
      <c r="P3783" s="6">
        <f t="shared" si="355"/>
        <v>94.9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41866</v>
      </c>
      <c r="T3783" s="10">
        <f t="shared" si="359"/>
        <v>41891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102</v>
      </c>
      <c r="P3784" s="6">
        <f t="shared" si="355"/>
        <v>75.37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42547</v>
      </c>
      <c r="T3784" s="10">
        <f t="shared" si="359"/>
        <v>42576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129</v>
      </c>
      <c r="P3785" s="6">
        <f t="shared" si="355"/>
        <v>64.459999999999994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</v>
      </c>
      <c r="T3785" s="10">
        <f t="shared" si="359"/>
        <v>42445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115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42532</v>
      </c>
      <c r="T3786" s="10">
        <f t="shared" si="359"/>
        <v>42562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42549</v>
      </c>
      <c r="T3787" s="10">
        <f t="shared" si="359"/>
        <v>42584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111</v>
      </c>
      <c r="P3788" s="6">
        <f t="shared" si="355"/>
        <v>93.77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</v>
      </c>
      <c r="T3788" s="10">
        <f t="shared" si="359"/>
        <v>42517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42168</v>
      </c>
      <c r="T3789" s="10">
        <f t="shared" si="359"/>
        <v>42196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1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42334</v>
      </c>
      <c r="T3790" s="10">
        <f t="shared" si="359"/>
        <v>42362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42139</v>
      </c>
      <c r="T3791" s="10">
        <f t="shared" si="359"/>
        <v>42171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42667</v>
      </c>
      <c r="T3792" s="10">
        <f t="shared" si="359"/>
        <v>42697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41767</v>
      </c>
      <c r="T3793" s="10">
        <f t="shared" si="359"/>
        <v>41827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</v>
      </c>
      <c r="T3794" s="10">
        <f t="shared" si="359"/>
        <v>42200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60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41969</v>
      </c>
      <c r="T3795" s="10">
        <f t="shared" si="359"/>
        <v>41990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42133</v>
      </c>
      <c r="T3796" s="10">
        <f t="shared" si="359"/>
        <v>42163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</v>
      </c>
      <c r="T3797" s="10">
        <f t="shared" si="359"/>
        <v>42245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0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</v>
      </c>
      <c r="T3798" s="10">
        <f t="shared" si="359"/>
        <v>42749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90</v>
      </c>
      <c r="P3799" s="6">
        <f t="shared" si="355"/>
        <v>145.41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42085</v>
      </c>
      <c r="T3799" s="10">
        <f t="shared" si="359"/>
        <v>42115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41832</v>
      </c>
      <c r="T3800" s="10">
        <f t="shared" si="359"/>
        <v>41862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42411</v>
      </c>
      <c r="T3801" s="10">
        <f t="shared" si="359"/>
        <v>42441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</v>
      </c>
      <c r="P3802" s="6">
        <f t="shared" si="355"/>
        <v>55.06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41983</v>
      </c>
      <c r="T3802" s="10">
        <f t="shared" si="359"/>
        <v>42015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9</v>
      </c>
      <c r="P3803" s="6">
        <f t="shared" si="355"/>
        <v>47.33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41976</v>
      </c>
      <c r="T3803" s="10">
        <f t="shared" si="359"/>
        <v>42007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</v>
      </c>
      <c r="T3804" s="10">
        <f t="shared" si="359"/>
        <v>42299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20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42404</v>
      </c>
      <c r="T3805" s="10">
        <f t="shared" si="359"/>
        <v>42434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</v>
      </c>
      <c r="T3806" s="10">
        <f t="shared" si="359"/>
        <v>42582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0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41850</v>
      </c>
      <c r="T3807" s="10">
        <f t="shared" si="359"/>
        <v>41910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0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</v>
      </c>
      <c r="T3808" s="10">
        <f t="shared" si="359"/>
        <v>41819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</v>
      </c>
      <c r="P3809" s="6">
        <f t="shared" si="355"/>
        <v>50.56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42091</v>
      </c>
      <c r="T3809" s="10">
        <f t="shared" si="359"/>
        <v>42098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 s="6">
        <f t="shared" si="355"/>
        <v>41.67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</v>
      </c>
      <c r="T3810" s="10">
        <f t="shared" si="359"/>
        <v>42119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</v>
      </c>
      <c r="P3811" s="6">
        <f t="shared" si="355"/>
        <v>53.29</v>
      </c>
      <c r="Q3811" t="str">
        <f t="shared" si="356"/>
        <v>theater</v>
      </c>
      <c r="R3811" t="str">
        <f t="shared" si="357"/>
        <v>plays</v>
      </c>
      <c r="S3811" s="10">
        <f t="shared" si="358"/>
        <v>41801</v>
      </c>
      <c r="T3811" s="10">
        <f t="shared" si="359"/>
        <v>41851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122</v>
      </c>
      <c r="P3812" s="6">
        <f t="shared" si="355"/>
        <v>70.23</v>
      </c>
      <c r="Q3812" t="str">
        <f t="shared" si="356"/>
        <v>theater</v>
      </c>
      <c r="R3812" t="str">
        <f t="shared" si="357"/>
        <v>plays</v>
      </c>
      <c r="S3812" s="10">
        <f t="shared" si="358"/>
        <v>42055</v>
      </c>
      <c r="T3812" s="10">
        <f t="shared" si="359"/>
        <v>42085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 s="6">
        <f t="shared" si="355"/>
        <v>43.42</v>
      </c>
      <c r="Q3813" t="str">
        <f t="shared" si="356"/>
        <v>theater</v>
      </c>
      <c r="R3813" t="str">
        <f t="shared" si="357"/>
        <v>plays</v>
      </c>
      <c r="S3813" s="10">
        <f t="shared" si="358"/>
        <v>42488</v>
      </c>
      <c r="T3813" s="10">
        <f t="shared" si="359"/>
        <v>42521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110</v>
      </c>
      <c r="P3814" s="6">
        <f t="shared" si="355"/>
        <v>199.18</v>
      </c>
      <c r="Q3814" t="str">
        <f t="shared" si="356"/>
        <v>theater</v>
      </c>
      <c r="R3814" t="str">
        <f t="shared" si="357"/>
        <v>plays</v>
      </c>
      <c r="S3814" s="10">
        <f t="shared" si="358"/>
        <v>42110</v>
      </c>
      <c r="T3814" s="10">
        <f t="shared" si="359"/>
        <v>42156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101</v>
      </c>
      <c r="P3815" s="6">
        <f t="shared" si="355"/>
        <v>78.52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</v>
      </c>
      <c r="T3815" s="10">
        <f t="shared" si="359"/>
        <v>42536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</v>
      </c>
      <c r="P3816" s="6">
        <f t="shared" si="355"/>
        <v>61.82</v>
      </c>
      <c r="Q3816" t="str">
        <f t="shared" si="356"/>
        <v>theater</v>
      </c>
      <c r="R3816" t="str">
        <f t="shared" si="357"/>
        <v>plays</v>
      </c>
      <c r="S3816" s="10">
        <f t="shared" si="358"/>
        <v>42059</v>
      </c>
      <c r="T3816" s="10">
        <f t="shared" si="359"/>
        <v>42095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</v>
      </c>
      <c r="P3817" s="6">
        <f t="shared" si="355"/>
        <v>50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</v>
      </c>
      <c r="T3817" s="10">
        <f t="shared" si="359"/>
        <v>42237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</v>
      </c>
      <c r="P3818" s="6">
        <f t="shared" si="355"/>
        <v>48.34</v>
      </c>
      <c r="Q3818" t="str">
        <f t="shared" si="356"/>
        <v>theater</v>
      </c>
      <c r="R3818" t="str">
        <f t="shared" si="357"/>
        <v>plays</v>
      </c>
      <c r="S3818" s="10">
        <f t="shared" si="358"/>
        <v>41808</v>
      </c>
      <c r="T3818" s="10">
        <f t="shared" si="359"/>
        <v>41838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42285</v>
      </c>
      <c r="T3819" s="10">
        <f t="shared" si="359"/>
        <v>42301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42046</v>
      </c>
      <c r="T3820" s="10">
        <f t="shared" si="359"/>
        <v>42076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</v>
      </c>
      <c r="P3821" s="6">
        <f t="shared" si="355"/>
        <v>40.92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</v>
      </c>
      <c r="T3821" s="10">
        <f t="shared" si="359"/>
        <v>42203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42161</v>
      </c>
      <c r="T3822" s="10">
        <f t="shared" si="359"/>
        <v>42191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105</v>
      </c>
      <c r="P3823" s="6">
        <f t="shared" si="355"/>
        <v>79.540000000000006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</v>
      </c>
      <c r="T3823" s="10">
        <f t="shared" si="359"/>
        <v>42373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</v>
      </c>
      <c r="P3824" s="6">
        <f t="shared" si="355"/>
        <v>72.38</v>
      </c>
      <c r="Q3824" t="str">
        <f t="shared" si="356"/>
        <v>theater</v>
      </c>
      <c r="R3824" t="str">
        <f t="shared" si="357"/>
        <v>plays</v>
      </c>
      <c r="S3824" s="10">
        <f t="shared" si="358"/>
        <v>42330</v>
      </c>
      <c r="T3824" s="10">
        <f t="shared" si="359"/>
        <v>42389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 s="6">
        <f t="shared" si="355"/>
        <v>64.63</v>
      </c>
      <c r="Q3825" t="str">
        <f t="shared" si="356"/>
        <v>theater</v>
      </c>
      <c r="R3825" t="str">
        <f t="shared" si="357"/>
        <v>plays</v>
      </c>
      <c r="S3825" s="10">
        <f t="shared" si="358"/>
        <v>42171</v>
      </c>
      <c r="T3825" s="10">
        <f t="shared" si="359"/>
        <v>42205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 s="6">
        <f t="shared" si="355"/>
        <v>38.57</v>
      </c>
      <c r="Q3826" t="str">
        <f t="shared" si="356"/>
        <v>theater</v>
      </c>
      <c r="R3826" t="str">
        <f t="shared" si="357"/>
        <v>plays</v>
      </c>
      <c r="S3826" s="10">
        <f t="shared" si="358"/>
        <v>42572</v>
      </c>
      <c r="T3826" s="10">
        <f t="shared" si="359"/>
        <v>42584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</v>
      </c>
      <c r="P3827" s="6">
        <f t="shared" si="355"/>
        <v>107.57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</v>
      </c>
      <c r="T3827" s="10">
        <f t="shared" si="359"/>
        <v>42172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</v>
      </c>
      <c r="T3828" s="10">
        <f t="shared" si="359"/>
        <v>42131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153</v>
      </c>
      <c r="P3829" s="6">
        <f t="shared" si="355"/>
        <v>70.459999999999994</v>
      </c>
      <c r="Q3829" t="str">
        <f t="shared" si="356"/>
        <v>theater</v>
      </c>
      <c r="R3829" t="str">
        <f t="shared" si="357"/>
        <v>plays</v>
      </c>
      <c r="S3829" s="10">
        <f t="shared" si="358"/>
        <v>42035</v>
      </c>
      <c r="T3829" s="10">
        <f t="shared" si="359"/>
        <v>42090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 s="6">
        <f t="shared" si="355"/>
        <v>178.57</v>
      </c>
      <c r="Q3830" t="str">
        <f t="shared" si="356"/>
        <v>theater</v>
      </c>
      <c r="R3830" t="str">
        <f t="shared" si="357"/>
        <v>plays</v>
      </c>
      <c r="S3830" s="10">
        <f t="shared" si="358"/>
        <v>41945</v>
      </c>
      <c r="T3830" s="10">
        <f t="shared" si="359"/>
        <v>42005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</v>
      </c>
      <c r="P3831" s="6">
        <f t="shared" si="355"/>
        <v>62.63</v>
      </c>
      <c r="Q3831" t="str">
        <f t="shared" si="356"/>
        <v>theater</v>
      </c>
      <c r="R3831" t="str">
        <f t="shared" si="357"/>
        <v>plays</v>
      </c>
      <c r="S3831" s="10">
        <f t="shared" si="358"/>
        <v>42594</v>
      </c>
      <c r="T3831" s="10">
        <f t="shared" si="359"/>
        <v>42614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42504</v>
      </c>
      <c r="T3832" s="10">
        <f t="shared" si="359"/>
        <v>42518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</v>
      </c>
      <c r="P3833" s="6">
        <f t="shared" si="355"/>
        <v>58.9</v>
      </c>
      <c r="Q3833" t="str">
        <f t="shared" si="356"/>
        <v>theater</v>
      </c>
      <c r="R3833" t="str">
        <f t="shared" si="357"/>
        <v>plays</v>
      </c>
      <c r="S3833" s="10">
        <f t="shared" si="358"/>
        <v>41928</v>
      </c>
      <c r="T3833" s="10">
        <f t="shared" si="359"/>
        <v>41949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105</v>
      </c>
      <c r="P3834" s="6">
        <f t="shared" si="355"/>
        <v>139.56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</v>
      </c>
      <c r="T3834" s="10">
        <f t="shared" si="359"/>
        <v>42420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41964</v>
      </c>
      <c r="T3835" s="10">
        <f t="shared" si="359"/>
        <v>41975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</v>
      </c>
      <c r="P3836" s="6">
        <f t="shared" si="355"/>
        <v>57.39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</v>
      </c>
      <c r="T3836" s="10">
        <f t="shared" si="359"/>
        <v>42173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42461</v>
      </c>
      <c r="T3837" s="10">
        <f t="shared" si="359"/>
        <v>42482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113</v>
      </c>
      <c r="P3838" s="6">
        <f t="shared" si="355"/>
        <v>64.290000000000006</v>
      </c>
      <c r="Q3838" t="str">
        <f t="shared" si="356"/>
        <v>theater</v>
      </c>
      <c r="R3838" t="str">
        <f t="shared" si="357"/>
        <v>plays</v>
      </c>
      <c r="S3838" s="10">
        <f t="shared" si="358"/>
        <v>42554</v>
      </c>
      <c r="T3838" s="10">
        <f t="shared" si="359"/>
        <v>42585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</v>
      </c>
      <c r="P3839" s="6">
        <f t="shared" si="355"/>
        <v>120.12</v>
      </c>
      <c r="Q3839" t="str">
        <f t="shared" si="356"/>
        <v>theater</v>
      </c>
      <c r="R3839" t="str">
        <f t="shared" si="357"/>
        <v>plays</v>
      </c>
      <c r="S3839" s="10">
        <f t="shared" si="358"/>
        <v>42153</v>
      </c>
      <c r="T3839" s="10">
        <f t="shared" si="359"/>
        <v>42189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101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42117</v>
      </c>
      <c r="T3840" s="10">
        <f t="shared" si="359"/>
        <v>42147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</v>
      </c>
      <c r="P3841" s="6">
        <f t="shared" si="355"/>
        <v>63.28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</v>
      </c>
      <c r="T3841" s="10">
        <f t="shared" si="359"/>
        <v>42215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 s="6">
        <f t="shared" si="355"/>
        <v>21.67</v>
      </c>
      <c r="Q3842" t="str">
        <f t="shared" si="356"/>
        <v>theater</v>
      </c>
      <c r="R3842" t="str">
        <f t="shared" si="357"/>
        <v>plays</v>
      </c>
      <c r="S3842" s="10">
        <f t="shared" si="358"/>
        <v>42433</v>
      </c>
      <c r="T3842" s="10">
        <f t="shared" si="359"/>
        <v>42458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ROUND((E3843/D3843)*100,0)</f>
        <v>9</v>
      </c>
      <c r="P3843" s="6">
        <f t="shared" ref="P3843:P3906" si="361">ROUND(AVERAGE(E3843/L3843),2)</f>
        <v>25.65</v>
      </c>
      <c r="Q3843" t="str">
        <f t="shared" ref="Q3843:Q3906" si="362" xml:space="preserve"> LEFT(N3843,FIND("/",N3843)-1)</f>
        <v>theater</v>
      </c>
      <c r="R3843" t="str">
        <f t="shared" ref="R3843:R3906" si="363" xml:space="preserve"> RIGHT(N3843,LEN(N3843)-FIND("/",N3843))</f>
        <v>plays</v>
      </c>
      <c r="S3843" s="10">
        <f t="shared" ref="S3843:S3906" si="364">ROUND((((J3843/60)/60)/24)+DATE(1970,1,1),0)</f>
        <v>41781</v>
      </c>
      <c r="T3843" s="10">
        <f t="shared" ref="T3843:T3906" si="365">ROUND((((I3843/60)/60)/24)+DATE(1970,1,1),0)</f>
        <v>41841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22</v>
      </c>
      <c r="P3844" s="6">
        <f t="shared" si="361"/>
        <v>47.7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</v>
      </c>
      <c r="T3844" s="10">
        <f t="shared" si="365"/>
        <v>41770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</v>
      </c>
      <c r="P3845" s="6">
        <f t="shared" si="361"/>
        <v>56.05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</v>
      </c>
      <c r="T3845" s="10">
        <f t="shared" si="365"/>
        <v>41791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41767</v>
      </c>
      <c r="T3846" s="10">
        <f t="shared" si="365"/>
        <v>41793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</v>
      </c>
      <c r="P3847" s="6">
        <f t="shared" si="361"/>
        <v>70.17</v>
      </c>
      <c r="Q3847" t="str">
        <f t="shared" si="362"/>
        <v>theater</v>
      </c>
      <c r="R3847" t="str">
        <f t="shared" si="363"/>
        <v>plays</v>
      </c>
      <c r="S3847" s="10">
        <f t="shared" si="364"/>
        <v>42249</v>
      </c>
      <c r="T3847" s="10">
        <f t="shared" si="365"/>
        <v>42279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3</v>
      </c>
      <c r="P3848" s="6">
        <f t="shared" si="361"/>
        <v>23.63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</v>
      </c>
      <c r="T3848" s="10">
        <f t="shared" si="365"/>
        <v>41916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</v>
      </c>
      <c r="P3849" s="6">
        <f t="shared" si="361"/>
        <v>188.56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</v>
      </c>
      <c r="T3849" s="10">
        <f t="shared" si="365"/>
        <v>42204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</v>
      </c>
      <c r="P3850" s="6">
        <f t="shared" si="361"/>
        <v>49.51</v>
      </c>
      <c r="Q3850" t="str">
        <f t="shared" si="362"/>
        <v>theater</v>
      </c>
      <c r="R3850" t="str">
        <f t="shared" si="363"/>
        <v>plays</v>
      </c>
      <c r="S3850" s="10">
        <f t="shared" si="364"/>
        <v>42266</v>
      </c>
      <c r="T3850" s="10">
        <f t="shared" si="365"/>
        <v>42296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</v>
      </c>
      <c r="P3851" s="6">
        <f t="shared" si="361"/>
        <v>75.459999999999994</v>
      </c>
      <c r="Q3851" t="str">
        <f t="shared" si="362"/>
        <v>theater</v>
      </c>
      <c r="R3851" t="str">
        <f t="shared" si="363"/>
        <v>plays</v>
      </c>
      <c r="S3851" s="10">
        <f t="shared" si="364"/>
        <v>42137</v>
      </c>
      <c r="T3851" s="10">
        <f t="shared" si="365"/>
        <v>42167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4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</v>
      </c>
      <c r="T3852" s="10">
        <f t="shared" si="365"/>
        <v>42005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</v>
      </c>
      <c r="T3853" s="10">
        <f t="shared" si="365"/>
        <v>42202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</v>
      </c>
      <c r="T3854" s="10">
        <f t="shared" si="365"/>
        <v>42090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0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41849</v>
      </c>
      <c r="T3855" s="10">
        <f t="shared" si="365"/>
        <v>41884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42104</v>
      </c>
      <c r="T3856" s="10">
        <f t="shared" si="365"/>
        <v>42134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3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42060</v>
      </c>
      <c r="T3857" s="10">
        <f t="shared" si="365"/>
        <v>42090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42042</v>
      </c>
      <c r="T3858" s="10">
        <f t="shared" si="365"/>
        <v>42072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41830</v>
      </c>
      <c r="T3859" s="10">
        <f t="shared" si="365"/>
        <v>41853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</v>
      </c>
      <c r="T3860" s="10">
        <f t="shared" si="365"/>
        <v>42147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41790</v>
      </c>
      <c r="T3861" s="10">
        <f t="shared" si="365"/>
        <v>41816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18</v>
      </c>
      <c r="P3862" s="6">
        <f t="shared" si="361"/>
        <v>81.540000000000006</v>
      </c>
      <c r="Q3862" t="str">
        <f t="shared" si="362"/>
        <v>theater</v>
      </c>
      <c r="R3862" t="str">
        <f t="shared" si="363"/>
        <v>plays</v>
      </c>
      <c r="S3862" s="10">
        <f t="shared" si="364"/>
        <v>41834</v>
      </c>
      <c r="T3862" s="10">
        <f t="shared" si="365"/>
        <v>41864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41915</v>
      </c>
      <c r="T3863" s="10">
        <f t="shared" si="365"/>
        <v>41956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0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</v>
      </c>
      <c r="T3864" s="10">
        <f t="shared" si="365"/>
        <v>42626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0">
        <f t="shared" si="364"/>
        <v>42254</v>
      </c>
      <c r="T3865" s="10">
        <f t="shared" si="365"/>
        <v>42314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42296</v>
      </c>
      <c r="T3866" s="10">
        <f t="shared" si="365"/>
        <v>42326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27</v>
      </c>
      <c r="P3867" s="6">
        <f t="shared" si="361"/>
        <v>46.43</v>
      </c>
      <c r="Q3867" t="str">
        <f t="shared" si="362"/>
        <v>theater</v>
      </c>
      <c r="R3867" t="str">
        <f t="shared" si="363"/>
        <v>plays</v>
      </c>
      <c r="S3867" s="10">
        <f t="shared" si="364"/>
        <v>41842</v>
      </c>
      <c r="T3867" s="10">
        <f t="shared" si="365"/>
        <v>41881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1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42403</v>
      </c>
      <c r="T3868" s="10">
        <f t="shared" si="365"/>
        <v>42452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13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42510</v>
      </c>
      <c r="T3869" s="10">
        <f t="shared" si="365"/>
        <v>42540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41866</v>
      </c>
      <c r="T3870" s="10">
        <f t="shared" si="365"/>
        <v>41891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</v>
      </c>
      <c r="P3871" s="6">
        <f t="shared" si="361"/>
        <v>30.13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42048</v>
      </c>
      <c r="T3871" s="10">
        <f t="shared" si="365"/>
        <v>42077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</v>
      </c>
      <c r="T3872" s="10">
        <f t="shared" si="365"/>
        <v>41823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3</v>
      </c>
      <c r="P3873" s="6">
        <f t="shared" si="361"/>
        <v>13.33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42764</v>
      </c>
      <c r="T3873" s="10">
        <f t="shared" si="365"/>
        <v>42824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</v>
      </c>
      <c r="T3874" s="10">
        <f t="shared" si="365"/>
        <v>42230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42256</v>
      </c>
      <c r="T3875" s="10">
        <f t="shared" si="365"/>
        <v>42286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</v>
      </c>
      <c r="T3876" s="10">
        <f t="shared" si="365"/>
        <v>42028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</v>
      </c>
      <c r="T3877" s="10">
        <f t="shared" si="365"/>
        <v>42616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53</v>
      </c>
      <c r="P3878" s="6">
        <f t="shared" si="361"/>
        <v>44.76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42373</v>
      </c>
      <c r="T3878" s="10">
        <f t="shared" si="365"/>
        <v>42403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5</v>
      </c>
      <c r="P3879" s="6">
        <f t="shared" si="361"/>
        <v>88.64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42683</v>
      </c>
      <c r="T3879" s="10">
        <f t="shared" si="365"/>
        <v>42713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0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42155</v>
      </c>
      <c r="T3880" s="10">
        <f t="shared" si="365"/>
        <v>42185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0">
        <f t="shared" si="364"/>
        <v>42000</v>
      </c>
      <c r="T3881" s="10">
        <f t="shared" si="365"/>
        <v>42030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</v>
      </c>
      <c r="P3882" s="6">
        <f t="shared" si="361"/>
        <v>57.65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41816</v>
      </c>
      <c r="T3882" s="10">
        <f t="shared" si="365"/>
        <v>41851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</v>
      </c>
      <c r="T3883" s="10">
        <f t="shared" si="365"/>
        <v>42786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42374</v>
      </c>
      <c r="T3884" s="10">
        <f t="shared" si="365"/>
        <v>42401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41855</v>
      </c>
      <c r="T3885" s="10">
        <f t="shared" si="365"/>
        <v>41885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42066</v>
      </c>
      <c r="T3886" s="10">
        <f t="shared" si="365"/>
        <v>42091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42470</v>
      </c>
      <c r="T3887" s="10">
        <f t="shared" si="365"/>
        <v>42500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</v>
      </c>
      <c r="T3888" s="10">
        <f t="shared" si="365"/>
        <v>41984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42080</v>
      </c>
      <c r="T3889" s="10">
        <f t="shared" si="365"/>
        <v>42126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</v>
      </c>
      <c r="P3890" s="6">
        <f t="shared" si="361"/>
        <v>38.71</v>
      </c>
      <c r="Q3890" t="str">
        <f t="shared" si="362"/>
        <v>theater</v>
      </c>
      <c r="R3890" t="str">
        <f t="shared" si="363"/>
        <v>plays</v>
      </c>
      <c r="S3890" s="10">
        <f t="shared" si="364"/>
        <v>42763</v>
      </c>
      <c r="T3890" s="10">
        <f t="shared" si="365"/>
        <v>42793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</v>
      </c>
      <c r="P3891" s="6">
        <f t="shared" si="361"/>
        <v>13.11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</v>
      </c>
      <c r="T3891" s="10">
        <f t="shared" si="365"/>
        <v>42009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17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42172</v>
      </c>
      <c r="T3892" s="10">
        <f t="shared" si="365"/>
        <v>42232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33</v>
      </c>
      <c r="P3893" s="6">
        <f t="shared" si="361"/>
        <v>37.14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</v>
      </c>
      <c r="T3893" s="10">
        <f t="shared" si="365"/>
        <v>42086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0">
        <f t="shared" si="364"/>
        <v>41868</v>
      </c>
      <c r="T3894" s="10">
        <f t="shared" si="365"/>
        <v>41875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22</v>
      </c>
      <c r="P3895" s="6">
        <f t="shared" si="361"/>
        <v>128.27000000000001</v>
      </c>
      <c r="Q3895" t="str">
        <f t="shared" si="362"/>
        <v>theater</v>
      </c>
      <c r="R3895" t="str">
        <f t="shared" si="363"/>
        <v>plays</v>
      </c>
      <c r="S3895" s="10">
        <f t="shared" si="364"/>
        <v>41780</v>
      </c>
      <c r="T3895" s="10">
        <f t="shared" si="365"/>
        <v>41821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</v>
      </c>
      <c r="P3896" s="6">
        <f t="shared" si="361"/>
        <v>47.27</v>
      </c>
      <c r="Q3896" t="str">
        <f t="shared" si="362"/>
        <v>theater</v>
      </c>
      <c r="R3896" t="str">
        <f t="shared" si="363"/>
        <v>plays</v>
      </c>
      <c r="S3896" s="10">
        <f t="shared" si="364"/>
        <v>42680</v>
      </c>
      <c r="T3896" s="10">
        <f t="shared" si="365"/>
        <v>42710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</v>
      </c>
      <c r="T3897" s="10">
        <f t="shared" si="365"/>
        <v>42063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11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</v>
      </c>
      <c r="T3898" s="10">
        <f t="shared" si="365"/>
        <v>41807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18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41983</v>
      </c>
      <c r="T3899" s="10">
        <f t="shared" si="365"/>
        <v>42013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33</v>
      </c>
      <c r="P3900" s="6">
        <f t="shared" si="361"/>
        <v>50.88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</v>
      </c>
      <c r="T3900" s="10">
        <f t="shared" si="365"/>
        <v>42234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41844</v>
      </c>
      <c r="T3901" s="10">
        <f t="shared" si="365"/>
        <v>41864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</v>
      </c>
      <c r="T3902" s="10">
        <f t="shared" si="365"/>
        <v>42166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1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42318</v>
      </c>
      <c r="T3903" s="10">
        <f t="shared" si="365"/>
        <v>42358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49</v>
      </c>
      <c r="P3904" s="6">
        <f t="shared" si="361"/>
        <v>47.26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</v>
      </c>
      <c r="T3904" s="10">
        <f t="shared" si="365"/>
        <v>42689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</v>
      </c>
      <c r="T3905" s="10">
        <f t="shared" si="365"/>
        <v>42231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</v>
      </c>
      <c r="T3906" s="10">
        <f t="shared" si="365"/>
        <v>42109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ROUND((E3907/D3907)*100,0)</f>
        <v>12</v>
      </c>
      <c r="P3907" s="6">
        <f t="shared" ref="P3907:P3970" si="367">ROUND(AVERAGE(E3907/L3907),2)</f>
        <v>24.71</v>
      </c>
      <c r="Q3907" t="str">
        <f t="shared" ref="Q3907:Q3970" si="368" xml:space="preserve"> LEFT(N3907,FIND("/",N3907)-1)</f>
        <v>theater</v>
      </c>
      <c r="R3907" t="str">
        <f t="shared" ref="R3907:R3970" si="369" xml:space="preserve"> RIGHT(N3907,LEN(N3907)-FIND("/",N3907))</f>
        <v>plays</v>
      </c>
      <c r="S3907" s="10">
        <f t="shared" ref="S3907:S3970" si="370">ROUND((((J3907/60)/60)/24)+DATE(1970,1,1),0)</f>
        <v>42125</v>
      </c>
      <c r="T3907" s="10">
        <f t="shared" ref="T3907:T3970" si="371">ROUND((((I3907/60)/60)/24)+DATE(1970,1,1),0)</f>
        <v>42167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</v>
      </c>
      <c r="P3908" s="6">
        <f t="shared" si="367"/>
        <v>63.13</v>
      </c>
      <c r="Q3908" t="str">
        <f t="shared" si="368"/>
        <v>theater</v>
      </c>
      <c r="R3908" t="str">
        <f t="shared" si="369"/>
        <v>plays</v>
      </c>
      <c r="S3908" s="10">
        <f t="shared" si="370"/>
        <v>42144</v>
      </c>
      <c r="T3908" s="10">
        <f t="shared" si="371"/>
        <v>42182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41907</v>
      </c>
      <c r="T3909" s="10">
        <f t="shared" si="371"/>
        <v>41939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9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</v>
      </c>
      <c r="T3910" s="10">
        <f t="shared" si="371"/>
        <v>41849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</v>
      </c>
      <c r="T3911" s="10">
        <f t="shared" si="371"/>
        <v>41893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</v>
      </c>
      <c r="P3912" s="6">
        <f t="shared" si="367"/>
        <v>61.67</v>
      </c>
      <c r="Q3912" t="str">
        <f t="shared" si="368"/>
        <v>theater</v>
      </c>
      <c r="R3912" t="str">
        <f t="shared" si="369"/>
        <v>plays</v>
      </c>
      <c r="S3912" s="10">
        <f t="shared" si="370"/>
        <v>42225</v>
      </c>
      <c r="T3912" s="10">
        <f t="shared" si="371"/>
        <v>42255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</v>
      </c>
      <c r="P3913" s="6">
        <f t="shared" si="367"/>
        <v>83.14</v>
      </c>
      <c r="Q3913" t="str">
        <f t="shared" si="368"/>
        <v>theater</v>
      </c>
      <c r="R3913" t="str">
        <f t="shared" si="369"/>
        <v>plays</v>
      </c>
      <c r="S3913" s="10">
        <f t="shared" si="370"/>
        <v>41940</v>
      </c>
      <c r="T3913" s="10">
        <f t="shared" si="371"/>
        <v>41970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0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</v>
      </c>
      <c r="T3914" s="10">
        <f t="shared" si="371"/>
        <v>42119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 s="6">
        <f t="shared" si="367"/>
        <v>142.86000000000001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</v>
      </c>
      <c r="T3915" s="10">
        <f t="shared" si="371"/>
        <v>42338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</v>
      </c>
      <c r="P3916" s="6">
        <f t="shared" si="367"/>
        <v>33.67</v>
      </c>
      <c r="Q3916" t="str">
        <f t="shared" si="368"/>
        <v>theater</v>
      </c>
      <c r="R3916" t="str">
        <f t="shared" si="369"/>
        <v>plays</v>
      </c>
      <c r="S3916" s="10">
        <f t="shared" si="370"/>
        <v>42115</v>
      </c>
      <c r="T3916" s="10">
        <f t="shared" si="371"/>
        <v>42135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42493</v>
      </c>
      <c r="T3917" s="10">
        <f t="shared" si="371"/>
        <v>42523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</v>
      </c>
      <c r="T3918" s="10">
        <f t="shared" si="371"/>
        <v>42524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41864</v>
      </c>
      <c r="T3919" s="10">
        <f t="shared" si="371"/>
        <v>41894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41844</v>
      </c>
      <c r="T3920" s="10">
        <f t="shared" si="371"/>
        <v>41856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42359</v>
      </c>
      <c r="T3921" s="10">
        <f t="shared" si="371"/>
        <v>42387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</v>
      </c>
      <c r="T3922" s="10">
        <f t="shared" si="371"/>
        <v>42687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0">
        <f t="shared" si="370"/>
        <v>41927</v>
      </c>
      <c r="T3923" s="10">
        <f t="shared" si="371"/>
        <v>41939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</v>
      </c>
      <c r="P3924" s="6">
        <f t="shared" si="367"/>
        <v>10.17</v>
      </c>
      <c r="Q3924" t="str">
        <f t="shared" si="368"/>
        <v>theater</v>
      </c>
      <c r="R3924" t="str">
        <f t="shared" si="369"/>
        <v>plays</v>
      </c>
      <c r="S3924" s="10">
        <f t="shared" si="370"/>
        <v>42021</v>
      </c>
      <c r="T3924" s="10">
        <f t="shared" si="371"/>
        <v>42066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</v>
      </c>
      <c r="P3925" s="6">
        <f t="shared" si="367"/>
        <v>81.41</v>
      </c>
      <c r="Q3925" t="str">
        <f t="shared" si="368"/>
        <v>theater</v>
      </c>
      <c r="R3925" t="str">
        <f t="shared" si="369"/>
        <v>plays</v>
      </c>
      <c r="S3925" s="10">
        <f t="shared" si="370"/>
        <v>42076</v>
      </c>
      <c r="T3925" s="10">
        <f t="shared" si="371"/>
        <v>42104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41787</v>
      </c>
      <c r="T3926" s="10">
        <f t="shared" si="371"/>
        <v>41817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41821</v>
      </c>
      <c r="T3927" s="10">
        <f t="shared" si="371"/>
        <v>41851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</v>
      </c>
      <c r="T3928" s="10">
        <f t="shared" si="371"/>
        <v>42000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</v>
      </c>
      <c r="T3929" s="10">
        <f t="shared" si="371"/>
        <v>41860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42266</v>
      </c>
      <c r="T3930" s="10">
        <f t="shared" si="371"/>
        <v>42293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</v>
      </c>
      <c r="P3931" s="6">
        <f t="shared" si="367"/>
        <v>32.36</v>
      </c>
      <c r="Q3931" t="str">
        <f t="shared" si="368"/>
        <v>theater</v>
      </c>
      <c r="R3931" t="str">
        <f t="shared" si="369"/>
        <v>plays</v>
      </c>
      <c r="S3931" s="10">
        <f t="shared" si="370"/>
        <v>42602</v>
      </c>
      <c r="T3931" s="10">
        <f t="shared" si="371"/>
        <v>42632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</v>
      </c>
      <c r="T3932" s="10">
        <f t="shared" si="371"/>
        <v>42461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</v>
      </c>
      <c r="T3933" s="10">
        <f t="shared" si="371"/>
        <v>42253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0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</v>
      </c>
      <c r="T3934" s="10">
        <f t="shared" si="371"/>
        <v>42445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16</v>
      </c>
      <c r="P3935" s="6">
        <f t="shared" si="367"/>
        <v>91.83</v>
      </c>
      <c r="Q3935" t="str">
        <f t="shared" si="368"/>
        <v>theater</v>
      </c>
      <c r="R3935" t="str">
        <f t="shared" si="369"/>
        <v>plays</v>
      </c>
      <c r="S3935" s="10">
        <f t="shared" si="370"/>
        <v>42539</v>
      </c>
      <c r="T3935" s="10">
        <f t="shared" si="371"/>
        <v>42568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 s="6">
        <f t="shared" si="367"/>
        <v>45.83</v>
      </c>
      <c r="Q3936" t="str">
        <f t="shared" si="368"/>
        <v>theater</v>
      </c>
      <c r="R3936" t="str">
        <f t="shared" si="369"/>
        <v>plays</v>
      </c>
      <c r="S3936" s="10">
        <f t="shared" si="370"/>
        <v>42234</v>
      </c>
      <c r="T3936" s="10">
        <f t="shared" si="371"/>
        <v>42279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44</v>
      </c>
      <c r="P3937" s="6">
        <f t="shared" si="367"/>
        <v>57.17</v>
      </c>
      <c r="Q3937" t="str">
        <f t="shared" si="368"/>
        <v>theater</v>
      </c>
      <c r="R3937" t="str">
        <f t="shared" si="369"/>
        <v>plays</v>
      </c>
      <c r="S3937" s="10">
        <f t="shared" si="370"/>
        <v>42222</v>
      </c>
      <c r="T3937" s="10">
        <f t="shared" si="371"/>
        <v>42282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</v>
      </c>
      <c r="T3938" s="10">
        <f t="shared" si="371"/>
        <v>42705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42535</v>
      </c>
      <c r="T3939" s="10">
        <f t="shared" si="371"/>
        <v>42563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42152</v>
      </c>
      <c r="T3940" s="10">
        <f t="shared" si="371"/>
        <v>42183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</v>
      </c>
      <c r="T3941" s="10">
        <f t="shared" si="371"/>
        <v>41919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</v>
      </c>
      <c r="T3942" s="10">
        <f t="shared" si="371"/>
        <v>42006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1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41941</v>
      </c>
      <c r="T3943" s="10">
        <f t="shared" si="371"/>
        <v>41968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0">
        <f t="shared" si="370"/>
        <v>42112</v>
      </c>
      <c r="T3944" s="10">
        <f t="shared" si="371"/>
        <v>42172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36</v>
      </c>
      <c r="P3945" s="6">
        <f t="shared" si="367"/>
        <v>137.08000000000001</v>
      </c>
      <c r="Q3945" t="str">
        <f t="shared" si="368"/>
        <v>theater</v>
      </c>
      <c r="R3945" t="str">
        <f t="shared" si="369"/>
        <v>plays</v>
      </c>
      <c r="S3945" s="10">
        <f t="shared" si="370"/>
        <v>42280</v>
      </c>
      <c r="T3945" s="10">
        <f t="shared" si="371"/>
        <v>42311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0">
        <f t="shared" si="370"/>
        <v>42214</v>
      </c>
      <c r="T3946" s="10">
        <f t="shared" si="371"/>
        <v>42244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42110</v>
      </c>
      <c r="T3947" s="10">
        <f t="shared" si="371"/>
        <v>42140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42032</v>
      </c>
      <c r="T3948" s="10">
        <f t="shared" si="371"/>
        <v>42063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</v>
      </c>
      <c r="T3949" s="10">
        <f t="shared" si="371"/>
        <v>42645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</v>
      </c>
      <c r="T3950" s="10">
        <f t="shared" si="371"/>
        <v>41889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16</v>
      </c>
      <c r="P3951" s="6">
        <f t="shared" si="367"/>
        <v>49.28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</v>
      </c>
      <c r="T3951" s="10">
        <f t="shared" si="371"/>
        <v>42046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1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42440</v>
      </c>
      <c r="T3952" s="10">
        <f t="shared" si="371"/>
        <v>42469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0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42434</v>
      </c>
      <c r="T3953" s="10">
        <f t="shared" si="371"/>
        <v>42494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0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42244</v>
      </c>
      <c r="T3954" s="10">
        <f t="shared" si="371"/>
        <v>42304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</v>
      </c>
      <c r="T3955" s="10">
        <f t="shared" si="371"/>
        <v>42581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0">
        <f t="shared" si="370"/>
        <v>41775</v>
      </c>
      <c r="T3956" s="10">
        <f t="shared" si="371"/>
        <v>41835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</v>
      </c>
      <c r="P3957" s="6">
        <f t="shared" si="367"/>
        <v>53.13</v>
      </c>
      <c r="Q3957" t="str">
        <f t="shared" si="368"/>
        <v>theater</v>
      </c>
      <c r="R3957" t="str">
        <f t="shared" si="369"/>
        <v>plays</v>
      </c>
      <c r="S3957" s="10">
        <f t="shared" si="370"/>
        <v>42307</v>
      </c>
      <c r="T3957" s="10">
        <f t="shared" si="371"/>
        <v>42337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0">
        <f t="shared" si="370"/>
        <v>42458</v>
      </c>
      <c r="T3958" s="10">
        <f t="shared" si="371"/>
        <v>42485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0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42514</v>
      </c>
      <c r="T3959" s="10">
        <f t="shared" si="371"/>
        <v>42560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</v>
      </c>
      <c r="P3960" s="6">
        <f t="shared" si="367"/>
        <v>40.06</v>
      </c>
      <c r="Q3960" t="str">
        <f t="shared" si="368"/>
        <v>theater</v>
      </c>
      <c r="R3960" t="str">
        <f t="shared" si="369"/>
        <v>plays</v>
      </c>
      <c r="S3960" s="10">
        <f t="shared" si="370"/>
        <v>41817</v>
      </c>
      <c r="T3960" s="10">
        <f t="shared" si="371"/>
        <v>41854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</v>
      </c>
      <c r="P3961" s="6">
        <f t="shared" si="367"/>
        <v>24.33</v>
      </c>
      <c r="Q3961" t="str">
        <f t="shared" si="368"/>
        <v>theater</v>
      </c>
      <c r="R3961" t="str">
        <f t="shared" si="369"/>
        <v>plays</v>
      </c>
      <c r="S3961" s="10">
        <f t="shared" si="370"/>
        <v>41881</v>
      </c>
      <c r="T3961" s="10">
        <f t="shared" si="371"/>
        <v>41911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42343</v>
      </c>
      <c r="T3962" s="10">
        <f t="shared" si="371"/>
        <v>42373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41746</v>
      </c>
      <c r="T3963" s="10">
        <f t="shared" si="371"/>
        <v>41768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42312</v>
      </c>
      <c r="T3964" s="10">
        <f t="shared" si="371"/>
        <v>42337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</v>
      </c>
      <c r="T3965" s="10">
        <f t="shared" si="371"/>
        <v>42326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42054</v>
      </c>
      <c r="T3966" s="10">
        <f t="shared" si="371"/>
        <v>42114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</v>
      </c>
      <c r="T3967" s="10">
        <f t="shared" si="371"/>
        <v>42474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1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41802</v>
      </c>
      <c r="T3968" s="10">
        <f t="shared" si="371"/>
        <v>41844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</v>
      </c>
      <c r="T3969" s="10">
        <f t="shared" si="371"/>
        <v>42800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11</v>
      </c>
      <c r="P3970" s="6">
        <f t="shared" si="367"/>
        <v>47.91</v>
      </c>
      <c r="Q3970" t="str">
        <f t="shared" si="368"/>
        <v>theater</v>
      </c>
      <c r="R3970" t="str">
        <f t="shared" si="369"/>
        <v>plays</v>
      </c>
      <c r="S3970" s="10">
        <f t="shared" si="370"/>
        <v>42453</v>
      </c>
      <c r="T3970" s="10">
        <f t="shared" si="371"/>
        <v>42513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ROUND((E3971/D3971)*100,0)</f>
        <v>7</v>
      </c>
      <c r="P3971" s="6">
        <f t="shared" ref="P3971:P4034" si="373">ROUND(AVERAGE(E3971/L3971),2)</f>
        <v>35.17</v>
      </c>
      <c r="Q3971" t="str">
        <f t="shared" ref="Q3971:Q4034" si="374" xml:space="preserve"> LEFT(N3971,FIND("/",N3971)-1)</f>
        <v>theater</v>
      </c>
      <c r="R3971" t="str">
        <f t="shared" ref="R3971:R4034" si="375" xml:space="preserve"> RIGHT(N3971,LEN(N3971)-FIND("/",N3971))</f>
        <v>plays</v>
      </c>
      <c r="S3971" s="10">
        <f t="shared" ref="S3971:S4034" si="376">ROUND((((J3971/60)/60)/24)+DATE(1970,1,1),0)</f>
        <v>42602</v>
      </c>
      <c r="T3971" s="10">
        <f t="shared" ref="T3971:T4034" si="377">ROUND((((I3971/60)/60)/24)+DATE(1970,1,1),0)</f>
        <v>42611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0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42448</v>
      </c>
      <c r="T3972" s="10">
        <f t="shared" si="377"/>
        <v>42478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1</v>
      </c>
      <c r="P3973" s="6">
        <f t="shared" si="373"/>
        <v>22.67</v>
      </c>
      <c r="Q3973" t="str">
        <f t="shared" si="374"/>
        <v>theater</v>
      </c>
      <c r="R3973" t="str">
        <f t="shared" si="375"/>
        <v>plays</v>
      </c>
      <c r="S3973" s="10">
        <f t="shared" si="376"/>
        <v>41812</v>
      </c>
      <c r="T3973" s="10">
        <f t="shared" si="377"/>
        <v>41842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</v>
      </c>
      <c r="P3974" s="6">
        <f t="shared" si="373"/>
        <v>26.38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</v>
      </c>
      <c r="T3974" s="10">
        <f t="shared" si="377"/>
        <v>42041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</v>
      </c>
      <c r="P3975" s="6">
        <f t="shared" si="373"/>
        <v>105.54</v>
      </c>
      <c r="Q3975" t="str">
        <f t="shared" si="374"/>
        <v>theater</v>
      </c>
      <c r="R3975" t="str">
        <f t="shared" si="375"/>
        <v>plays</v>
      </c>
      <c r="S3975" s="10">
        <f t="shared" si="376"/>
        <v>42470</v>
      </c>
      <c r="T3975" s="10">
        <f t="shared" si="377"/>
        <v>42499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 s="6">
        <f t="shared" si="373"/>
        <v>29.09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42494</v>
      </c>
      <c r="T3976" s="10">
        <f t="shared" si="377"/>
        <v>42524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0">
        <f t="shared" si="376"/>
        <v>42535</v>
      </c>
      <c r="T3977" s="10">
        <f t="shared" si="377"/>
        <v>42565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48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41831</v>
      </c>
      <c r="T3978" s="10">
        <f t="shared" si="377"/>
        <v>41852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42544</v>
      </c>
      <c r="T3979" s="10">
        <f t="shared" si="377"/>
        <v>42574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11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41976</v>
      </c>
      <c r="T3980" s="10">
        <f t="shared" si="377"/>
        <v>42036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2</v>
      </c>
      <c r="P3981" s="6">
        <f t="shared" si="373"/>
        <v>18.329999999999998</v>
      </c>
      <c r="Q3981" t="str">
        <f t="shared" si="374"/>
        <v>theater</v>
      </c>
      <c r="R3981" t="str">
        <f t="shared" si="375"/>
        <v>plays</v>
      </c>
      <c r="S3981" s="10">
        <f t="shared" si="376"/>
        <v>42070</v>
      </c>
      <c r="T3981" s="10">
        <f t="shared" si="377"/>
        <v>42093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 s="6">
        <f t="shared" si="373"/>
        <v>64.290000000000006</v>
      </c>
      <c r="Q3982" t="str">
        <f t="shared" si="374"/>
        <v>theater</v>
      </c>
      <c r="R3982" t="str">
        <f t="shared" si="375"/>
        <v>plays</v>
      </c>
      <c r="S3982" s="10">
        <f t="shared" si="376"/>
        <v>41796</v>
      </c>
      <c r="T3982" s="10">
        <f t="shared" si="377"/>
        <v>41826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</v>
      </c>
      <c r="T3983" s="10">
        <f t="shared" si="377"/>
        <v>42568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42133</v>
      </c>
      <c r="T3984" s="10">
        <f t="shared" si="377"/>
        <v>42193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35</v>
      </c>
      <c r="P3985" s="6">
        <f t="shared" si="373"/>
        <v>84.28</v>
      </c>
      <c r="Q3985" t="str">
        <f t="shared" si="374"/>
        <v>theater</v>
      </c>
      <c r="R3985" t="str">
        <f t="shared" si="375"/>
        <v>plays</v>
      </c>
      <c r="S3985" s="10">
        <f t="shared" si="376"/>
        <v>41748</v>
      </c>
      <c r="T3985" s="10">
        <f t="shared" si="377"/>
        <v>41779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41921</v>
      </c>
      <c r="T3986" s="10">
        <f t="shared" si="377"/>
        <v>41951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</v>
      </c>
      <c r="P3987" s="6">
        <f t="shared" si="373"/>
        <v>33.74</v>
      </c>
      <c r="Q3987" t="str">
        <f t="shared" si="374"/>
        <v>theater</v>
      </c>
      <c r="R3987" t="str">
        <f t="shared" si="375"/>
        <v>plays</v>
      </c>
      <c r="S3987" s="10">
        <f t="shared" si="376"/>
        <v>42400</v>
      </c>
      <c r="T3987" s="10">
        <f t="shared" si="377"/>
        <v>42421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10</v>
      </c>
      <c r="P3988" s="6">
        <f t="shared" si="373"/>
        <v>37.54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42468</v>
      </c>
      <c r="T3988" s="10">
        <f t="shared" si="377"/>
        <v>42497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38</v>
      </c>
      <c r="P3989" s="6">
        <f t="shared" si="373"/>
        <v>11.62</v>
      </c>
      <c r="Q3989" t="str">
        <f t="shared" si="374"/>
        <v>theater</v>
      </c>
      <c r="R3989" t="str">
        <f t="shared" si="375"/>
        <v>plays</v>
      </c>
      <c r="S3989" s="10">
        <f t="shared" si="376"/>
        <v>41766</v>
      </c>
      <c r="T3989" s="10">
        <f t="shared" si="377"/>
        <v>41776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</v>
      </c>
      <c r="T3990" s="10">
        <f t="shared" si="377"/>
        <v>42245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0">
        <f t="shared" si="376"/>
        <v>42287</v>
      </c>
      <c r="T3991" s="10">
        <f t="shared" si="377"/>
        <v>42317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42402</v>
      </c>
      <c r="T3992" s="10">
        <f t="shared" si="377"/>
        <v>42432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42126</v>
      </c>
      <c r="T3993" s="10">
        <f t="shared" si="377"/>
        <v>42156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</v>
      </c>
      <c r="P3994" s="6">
        <f t="shared" si="373"/>
        <v>60.11</v>
      </c>
      <c r="Q3994" t="str">
        <f t="shared" si="374"/>
        <v>theater</v>
      </c>
      <c r="R3994" t="str">
        <f t="shared" si="375"/>
        <v>plays</v>
      </c>
      <c r="S3994" s="10">
        <f t="shared" si="376"/>
        <v>42290</v>
      </c>
      <c r="T3994" s="10">
        <f t="shared" si="377"/>
        <v>42350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0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42108</v>
      </c>
      <c r="T3995" s="10">
        <f t="shared" si="377"/>
        <v>42138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</v>
      </c>
      <c r="T3996" s="10">
        <f t="shared" si="377"/>
        <v>41839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42020</v>
      </c>
      <c r="T3997" s="10">
        <f t="shared" si="377"/>
        <v>42049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17</v>
      </c>
      <c r="P3998" s="6">
        <f t="shared" si="373"/>
        <v>29.24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</v>
      </c>
      <c r="T3998" s="10">
        <f t="shared" si="377"/>
        <v>41964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</v>
      </c>
      <c r="T3999" s="10">
        <f t="shared" si="377"/>
        <v>42099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</v>
      </c>
      <c r="P4000" s="6">
        <f t="shared" si="373"/>
        <v>59.58</v>
      </c>
      <c r="Q4000" t="str">
        <f t="shared" si="374"/>
        <v>theater</v>
      </c>
      <c r="R4000" t="str">
        <f t="shared" si="375"/>
        <v>plays</v>
      </c>
      <c r="S4000" s="10">
        <f t="shared" si="376"/>
        <v>42062</v>
      </c>
      <c r="T4000" s="10">
        <f t="shared" si="377"/>
        <v>42092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17</v>
      </c>
      <c r="P4001" s="6">
        <f t="shared" si="373"/>
        <v>82.57</v>
      </c>
      <c r="Q4001" t="str">
        <f t="shared" si="374"/>
        <v>theater</v>
      </c>
      <c r="R4001" t="str">
        <f t="shared" si="375"/>
        <v>plays</v>
      </c>
      <c r="S4001" s="10">
        <f t="shared" si="376"/>
        <v>41843</v>
      </c>
      <c r="T4001" s="10">
        <f t="shared" si="377"/>
        <v>41883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42438</v>
      </c>
      <c r="T4002" s="10">
        <f t="shared" si="377"/>
        <v>42498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38</v>
      </c>
      <c r="P4003" s="6">
        <f t="shared" si="373"/>
        <v>32.36</v>
      </c>
      <c r="Q4003" t="str">
        <f t="shared" si="374"/>
        <v>theater</v>
      </c>
      <c r="R4003" t="str">
        <f t="shared" si="375"/>
        <v>plays</v>
      </c>
      <c r="S4003" s="10">
        <f t="shared" si="376"/>
        <v>42776</v>
      </c>
      <c r="T4003" s="10">
        <f t="shared" si="377"/>
        <v>42796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</v>
      </c>
      <c r="T4004" s="10">
        <f t="shared" si="377"/>
        <v>41909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42021</v>
      </c>
      <c r="T4005" s="10">
        <f t="shared" si="377"/>
        <v>42051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</v>
      </c>
      <c r="T4006" s="10">
        <f t="shared" si="377"/>
        <v>41920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41873</v>
      </c>
      <c r="T4007" s="10">
        <f t="shared" si="377"/>
        <v>41933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0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42392</v>
      </c>
      <c r="T4008" s="10">
        <f t="shared" si="377"/>
        <v>42417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41849</v>
      </c>
      <c r="T4009" s="10">
        <f t="shared" si="377"/>
        <v>41878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42178</v>
      </c>
      <c r="T4010" s="10">
        <f t="shared" si="377"/>
        <v>42208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4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41852</v>
      </c>
      <c r="T4011" s="10">
        <f t="shared" si="377"/>
        <v>41892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</v>
      </c>
      <c r="P4012" s="6">
        <f t="shared" si="373"/>
        <v>45.84</v>
      </c>
      <c r="Q4012" t="str">
        <f t="shared" si="374"/>
        <v>theater</v>
      </c>
      <c r="R4012" t="str">
        <f t="shared" si="375"/>
        <v>plays</v>
      </c>
      <c r="S4012" s="10">
        <f t="shared" si="376"/>
        <v>41922</v>
      </c>
      <c r="T4012" s="10">
        <f t="shared" si="377"/>
        <v>41939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8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42003</v>
      </c>
      <c r="T4013" s="10">
        <f t="shared" si="377"/>
        <v>42033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0">
        <f t="shared" si="376"/>
        <v>42097</v>
      </c>
      <c r="T4014" s="10">
        <f t="shared" si="377"/>
        <v>42127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</v>
      </c>
      <c r="T4015" s="10">
        <f t="shared" si="377"/>
        <v>42051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</v>
      </c>
      <c r="T4016" s="10">
        <f t="shared" si="377"/>
        <v>42434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0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42175</v>
      </c>
      <c r="T4017" s="10">
        <f t="shared" si="377"/>
        <v>42205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41870</v>
      </c>
      <c r="T4018" s="10">
        <f t="shared" si="377"/>
        <v>41900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41857</v>
      </c>
      <c r="T4019" s="10">
        <f t="shared" si="377"/>
        <v>41887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9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42621</v>
      </c>
      <c r="T4020" s="10">
        <f t="shared" si="377"/>
        <v>42651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1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42418</v>
      </c>
      <c r="T4021" s="10">
        <f t="shared" si="377"/>
        <v>42476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17</v>
      </c>
      <c r="P4022" s="6">
        <f t="shared" si="373"/>
        <v>33.33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</v>
      </c>
      <c r="T4022" s="10">
        <f t="shared" si="377"/>
        <v>42087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1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41879</v>
      </c>
      <c r="T4023" s="10">
        <f t="shared" si="377"/>
        <v>41939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70</v>
      </c>
      <c r="P4024" s="6">
        <f t="shared" si="373"/>
        <v>63.56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41991</v>
      </c>
      <c r="T4024" s="10">
        <f t="shared" si="377"/>
        <v>42036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0">
        <f t="shared" si="376"/>
        <v>42409</v>
      </c>
      <c r="T4025" s="10">
        <f t="shared" si="377"/>
        <v>42454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42218</v>
      </c>
      <c r="T4026" s="10">
        <f t="shared" si="377"/>
        <v>42248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</v>
      </c>
      <c r="T4027" s="10">
        <f t="shared" si="377"/>
        <v>42211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0">
        <f t="shared" si="376"/>
        <v>42283</v>
      </c>
      <c r="T4028" s="10">
        <f t="shared" si="377"/>
        <v>42343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</v>
      </c>
      <c r="P4029" s="6">
        <f t="shared" si="373"/>
        <v>30.71</v>
      </c>
      <c r="Q4029" t="str">
        <f t="shared" si="374"/>
        <v>theater</v>
      </c>
      <c r="R4029" t="str">
        <f t="shared" si="375"/>
        <v>plays</v>
      </c>
      <c r="S4029" s="10">
        <f t="shared" si="376"/>
        <v>42769</v>
      </c>
      <c r="T4029" s="10">
        <f t="shared" si="377"/>
        <v>42789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41766</v>
      </c>
      <c r="T4030" s="10">
        <f t="shared" si="377"/>
        <v>41796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</v>
      </c>
      <c r="T4031" s="10">
        <f t="shared" si="377"/>
        <v>42352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 s="6">
        <f t="shared" si="373"/>
        <v>66.67</v>
      </c>
      <c r="Q4032" t="str">
        <f t="shared" si="374"/>
        <v>theater</v>
      </c>
      <c r="R4032" t="str">
        <f t="shared" si="375"/>
        <v>plays</v>
      </c>
      <c r="S4032" s="10">
        <f t="shared" si="376"/>
        <v>42375</v>
      </c>
      <c r="T4032" s="10">
        <f t="shared" si="377"/>
        <v>42404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0">
        <f t="shared" si="376"/>
        <v>41942</v>
      </c>
      <c r="T4033" s="10">
        <f t="shared" si="377"/>
        <v>41992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7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42294</v>
      </c>
      <c r="T4034" s="10">
        <f t="shared" si="377"/>
        <v>42354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ROUND((E4035/D4035)*100,0)</f>
        <v>26</v>
      </c>
      <c r="P4035" s="6">
        <f t="shared" ref="P4035:P4098" si="379">ROUND(AVERAGE(E4035/L4035),2)</f>
        <v>65.34</v>
      </c>
      <c r="Q4035" t="str">
        <f t="shared" ref="Q4035:Q4098" si="380" xml:space="preserve"> LEFT(N4035,FIND("/",N4035)-1)</f>
        <v>theater</v>
      </c>
      <c r="R4035" t="str">
        <f t="shared" ref="R4035:R4098" si="381" xml:space="preserve"> RIGHT(N4035,LEN(N4035)-FIND("/",N4035))</f>
        <v>plays</v>
      </c>
      <c r="S4035" s="10">
        <f t="shared" ref="S4035:S4098" si="382">ROUND((((J4035/60)/60)/24)+DATE(1970,1,1),0)</f>
        <v>42614</v>
      </c>
      <c r="T4035" s="10">
        <f t="shared" ref="T4035:T4098" si="383">ROUND((((I4035/60)/60)/24)+DATE(1970,1,1),0)</f>
        <v>42645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42068</v>
      </c>
      <c r="T4036" s="10">
        <f t="shared" si="383"/>
        <v>42098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37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41904</v>
      </c>
      <c r="T4037" s="10">
        <f t="shared" si="383"/>
        <v>41934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</v>
      </c>
      <c r="P4038" s="6">
        <f t="shared" si="379"/>
        <v>166.06</v>
      </c>
      <c r="Q4038" t="str">
        <f t="shared" si="380"/>
        <v>theater</v>
      </c>
      <c r="R4038" t="str">
        <f t="shared" si="381"/>
        <v>plays</v>
      </c>
      <c r="S4038" s="10">
        <f t="shared" si="382"/>
        <v>41805</v>
      </c>
      <c r="T4038" s="10">
        <f t="shared" si="383"/>
        <v>41822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</v>
      </c>
      <c r="T4039" s="10">
        <f t="shared" si="383"/>
        <v>42515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41870</v>
      </c>
      <c r="T4040" s="10">
        <f t="shared" si="383"/>
        <v>41930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42306</v>
      </c>
      <c r="T4041" s="10">
        <f t="shared" si="383"/>
        <v>42339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</v>
      </c>
      <c r="T4042" s="10">
        <f t="shared" si="383"/>
        <v>42203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</v>
      </c>
      <c r="T4043" s="10">
        <f t="shared" si="383"/>
        <v>42619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</v>
      </c>
      <c r="T4044" s="10">
        <f t="shared" si="383"/>
        <v>42025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0">
        <f t="shared" si="382"/>
        <v>41949</v>
      </c>
      <c r="T4045" s="10">
        <f t="shared" si="383"/>
        <v>41964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38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</v>
      </c>
      <c r="T4046" s="10">
        <f t="shared" si="383"/>
        <v>42104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</v>
      </c>
      <c r="T4047" s="10">
        <f t="shared" si="383"/>
        <v>41872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</v>
      </c>
      <c r="P4048" s="6">
        <f t="shared" si="379"/>
        <v>38.33</v>
      </c>
      <c r="Q4048" t="str">
        <f t="shared" si="380"/>
        <v>theater</v>
      </c>
      <c r="R4048" t="str">
        <f t="shared" si="381"/>
        <v>plays</v>
      </c>
      <c r="S4048" s="10">
        <f t="shared" si="382"/>
        <v>41905</v>
      </c>
      <c r="T4048" s="10">
        <f t="shared" si="383"/>
        <v>41935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</v>
      </c>
      <c r="T4049" s="10">
        <f t="shared" si="383"/>
        <v>42015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18</v>
      </c>
      <c r="P4050" s="6">
        <f t="shared" si="379"/>
        <v>32.979999999999997</v>
      </c>
      <c r="Q4050" t="str">
        <f t="shared" si="380"/>
        <v>theater</v>
      </c>
      <c r="R4050" t="str">
        <f t="shared" si="381"/>
        <v>plays</v>
      </c>
      <c r="S4050" s="10">
        <f t="shared" si="382"/>
        <v>42437</v>
      </c>
      <c r="T4050" s="10">
        <f t="shared" si="383"/>
        <v>42471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42170</v>
      </c>
      <c r="T4051" s="10">
        <f t="shared" si="383"/>
        <v>42200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0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41906</v>
      </c>
      <c r="T4052" s="10">
        <f t="shared" si="383"/>
        <v>41936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0">
        <f t="shared" si="382"/>
        <v>41762</v>
      </c>
      <c r="T4053" s="10">
        <f t="shared" si="383"/>
        <v>41768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38</v>
      </c>
      <c r="P4054" s="6">
        <f t="shared" si="379"/>
        <v>86.62</v>
      </c>
      <c r="Q4054" t="str">
        <f t="shared" si="380"/>
        <v>theater</v>
      </c>
      <c r="R4054" t="str">
        <f t="shared" si="381"/>
        <v>plays</v>
      </c>
      <c r="S4054" s="10">
        <f t="shared" si="382"/>
        <v>41866</v>
      </c>
      <c r="T4054" s="10">
        <f t="shared" si="383"/>
        <v>41926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41929</v>
      </c>
      <c r="T4055" s="10">
        <f t="shared" si="383"/>
        <v>41959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0">
        <f t="shared" si="382"/>
        <v>42614</v>
      </c>
      <c r="T4056" s="10">
        <f t="shared" si="383"/>
        <v>42644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18</v>
      </c>
      <c r="P4057" s="6">
        <f t="shared" si="379"/>
        <v>41.95</v>
      </c>
      <c r="Q4057" t="str">
        <f t="shared" si="380"/>
        <v>theater</v>
      </c>
      <c r="R4057" t="str">
        <f t="shared" si="381"/>
        <v>plays</v>
      </c>
      <c r="S4057" s="10">
        <f t="shared" si="382"/>
        <v>41780</v>
      </c>
      <c r="T4057" s="10">
        <f t="shared" si="383"/>
        <v>41810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 s="6">
        <f t="shared" si="379"/>
        <v>88.33</v>
      </c>
      <c r="Q4058" t="str">
        <f t="shared" si="380"/>
        <v>theater</v>
      </c>
      <c r="R4058" t="str">
        <f t="shared" si="381"/>
        <v>plays</v>
      </c>
      <c r="S4058" s="10">
        <f t="shared" si="382"/>
        <v>42535</v>
      </c>
      <c r="T4058" s="10">
        <f t="shared" si="383"/>
        <v>42555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</v>
      </c>
      <c r="P4059" s="6">
        <f t="shared" si="379"/>
        <v>129.16999999999999</v>
      </c>
      <c r="Q4059" t="str">
        <f t="shared" si="380"/>
        <v>theater</v>
      </c>
      <c r="R4059" t="str">
        <f t="shared" si="381"/>
        <v>plays</v>
      </c>
      <c r="S4059" s="10">
        <f t="shared" si="382"/>
        <v>42311</v>
      </c>
      <c r="T4059" s="10">
        <f t="shared" si="383"/>
        <v>42334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3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</v>
      </c>
      <c r="T4060" s="10">
        <f t="shared" si="383"/>
        <v>42461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3</v>
      </c>
      <c r="P4061" s="6">
        <f t="shared" si="379"/>
        <v>35.71</v>
      </c>
      <c r="Q4061" t="str">
        <f t="shared" si="380"/>
        <v>theater</v>
      </c>
      <c r="R4061" t="str">
        <f t="shared" si="381"/>
        <v>plays</v>
      </c>
      <c r="S4061" s="10">
        <f t="shared" si="382"/>
        <v>41867</v>
      </c>
      <c r="T4061" s="10">
        <f t="shared" si="383"/>
        <v>41898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3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41780</v>
      </c>
      <c r="T4062" s="10">
        <f t="shared" si="383"/>
        <v>41814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</v>
      </c>
      <c r="T4063" s="10">
        <f t="shared" si="383"/>
        <v>42481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</v>
      </c>
      <c r="P4064" s="6">
        <f t="shared" si="379"/>
        <v>163.33000000000001</v>
      </c>
      <c r="Q4064" t="str">
        <f t="shared" si="380"/>
        <v>theater</v>
      </c>
      <c r="R4064" t="str">
        <f t="shared" si="381"/>
        <v>plays</v>
      </c>
      <c r="S4064" s="10">
        <f t="shared" si="382"/>
        <v>42524</v>
      </c>
      <c r="T4064" s="10">
        <f t="shared" si="383"/>
        <v>42554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41788</v>
      </c>
      <c r="T4065" s="10">
        <f t="shared" si="383"/>
        <v>41818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</v>
      </c>
      <c r="P4066" s="6">
        <f t="shared" si="379"/>
        <v>64.17</v>
      </c>
      <c r="Q4066" t="str">
        <f t="shared" si="380"/>
        <v>theater</v>
      </c>
      <c r="R4066" t="str">
        <f t="shared" si="381"/>
        <v>plays</v>
      </c>
      <c r="S4066" s="10">
        <f t="shared" si="382"/>
        <v>42094</v>
      </c>
      <c r="T4066" s="10">
        <f t="shared" si="383"/>
        <v>42124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1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41834</v>
      </c>
      <c r="T4067" s="10">
        <f t="shared" si="383"/>
        <v>41864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</v>
      </c>
      <c r="T4068" s="10">
        <f t="shared" si="383"/>
        <v>42509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61</v>
      </c>
      <c r="P4069" s="6">
        <f t="shared" si="379"/>
        <v>179.12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</v>
      </c>
      <c r="T4069" s="10">
        <f t="shared" si="383"/>
        <v>42275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42719</v>
      </c>
      <c r="T4070" s="10">
        <f t="shared" si="383"/>
        <v>42749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</v>
      </c>
      <c r="P4071" s="6">
        <f t="shared" si="379"/>
        <v>33.08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42023</v>
      </c>
      <c r="T4071" s="10">
        <f t="shared" si="383"/>
        <v>42064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17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42032</v>
      </c>
      <c r="T4072" s="10">
        <f t="shared" si="383"/>
        <v>42064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0">
        <f t="shared" si="382"/>
        <v>42701</v>
      </c>
      <c r="T4073" s="10">
        <f t="shared" si="383"/>
        <v>42731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41813</v>
      </c>
      <c r="T4074" s="10">
        <f t="shared" si="383"/>
        <v>41873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</v>
      </c>
      <c r="T4075" s="10">
        <f t="shared" si="383"/>
        <v>42133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42284</v>
      </c>
      <c r="T4076" s="10">
        <f t="shared" si="383"/>
        <v>42314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29</v>
      </c>
      <c r="P4077" s="6">
        <f t="shared" si="379"/>
        <v>44.31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</v>
      </c>
      <c r="T4077" s="10">
        <f t="shared" si="383"/>
        <v>41821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0">
        <f t="shared" si="382"/>
        <v>41906</v>
      </c>
      <c r="T4078" s="10">
        <f t="shared" si="383"/>
        <v>41934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9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42696</v>
      </c>
      <c r="T4079" s="10">
        <f t="shared" si="383"/>
        <v>42726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0">
        <f t="shared" si="382"/>
        <v>42733</v>
      </c>
      <c r="T4080" s="10">
        <f t="shared" si="383"/>
        <v>42763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42511</v>
      </c>
      <c r="T4081" s="10">
        <f t="shared" si="383"/>
        <v>42541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0">
        <f t="shared" si="382"/>
        <v>42512</v>
      </c>
      <c r="T4082" s="10">
        <f t="shared" si="383"/>
        <v>42536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16</v>
      </c>
      <c r="P4083" s="6">
        <f t="shared" si="379"/>
        <v>29.17</v>
      </c>
      <c r="Q4083" t="str">
        <f t="shared" si="380"/>
        <v>theater</v>
      </c>
      <c r="R4083" t="str">
        <f t="shared" si="381"/>
        <v>plays</v>
      </c>
      <c r="S4083" s="10">
        <f t="shared" si="382"/>
        <v>42042</v>
      </c>
      <c r="T4083" s="10">
        <f t="shared" si="383"/>
        <v>42072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</v>
      </c>
      <c r="T4084" s="10">
        <f t="shared" si="383"/>
        <v>42323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22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42354</v>
      </c>
      <c r="T4085" s="10">
        <f t="shared" si="383"/>
        <v>42384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</v>
      </c>
      <c r="T4086" s="10">
        <f t="shared" si="383"/>
        <v>42652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42059</v>
      </c>
      <c r="T4087" s="10">
        <f t="shared" si="383"/>
        <v>42087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5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42305</v>
      </c>
      <c r="T4088" s="10">
        <f t="shared" si="383"/>
        <v>42329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0">
        <f t="shared" si="382"/>
        <v>42539</v>
      </c>
      <c r="T4089" s="10">
        <f t="shared" si="383"/>
        <v>42569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11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41991</v>
      </c>
      <c r="T4090" s="10">
        <f t="shared" si="383"/>
        <v>42020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5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42123</v>
      </c>
      <c r="T4091" s="10">
        <f t="shared" si="383"/>
        <v>42156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</v>
      </c>
      <c r="P4092" s="6">
        <f t="shared" si="379"/>
        <v>10.67</v>
      </c>
      <c r="Q4092" t="str">
        <f t="shared" si="380"/>
        <v>theater</v>
      </c>
      <c r="R4092" t="str">
        <f t="shared" si="381"/>
        <v>plays</v>
      </c>
      <c r="S4092" s="10">
        <f t="shared" si="382"/>
        <v>42210</v>
      </c>
      <c r="T4092" s="10">
        <f t="shared" si="383"/>
        <v>42224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13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41991</v>
      </c>
      <c r="T4093" s="10">
        <f t="shared" si="383"/>
        <v>42021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0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</v>
      </c>
      <c r="T4094" s="10">
        <f t="shared" si="383"/>
        <v>42099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42179</v>
      </c>
      <c r="T4095" s="10">
        <f t="shared" si="383"/>
        <v>42239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37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</v>
      </c>
      <c r="T4096" s="10">
        <f t="shared" si="383"/>
        <v>41934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3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</v>
      </c>
      <c r="T4097" s="10">
        <f t="shared" si="383"/>
        <v>42723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42751</v>
      </c>
      <c r="T4098" s="10">
        <f t="shared" si="383"/>
        <v>42794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ROUND((E4099/D4099)*100,0)</f>
        <v>0</v>
      </c>
      <c r="P4099" s="6" t="e">
        <f t="shared" ref="P4099:P4115" si="385">ROUND(AVERAGE(E4099/L4099),2)</f>
        <v>#DIV/0!</v>
      </c>
      <c r="Q4099" t="str">
        <f t="shared" ref="Q4099:Q4115" si="386" xml:space="preserve"> LEFT(N4099,FIND("/",N4099)-1)</f>
        <v>theater</v>
      </c>
      <c r="R4099" t="str">
        <f t="shared" ref="R4099:R4115" si="387" xml:space="preserve"> RIGHT(N4099,LEN(N4099)-FIND("/",N4099))</f>
        <v>plays</v>
      </c>
      <c r="S4099" s="10">
        <f t="shared" ref="S4099:S4115" si="388">ROUND((((J4099/60)/60)/24)+DATE(1970,1,1),0)</f>
        <v>42345</v>
      </c>
      <c r="T4099" s="10">
        <f t="shared" ref="T4099:T4115" si="389">ROUND((((I4099/60)/60)/24)+DATE(1970,1,1),0)</f>
        <v>42401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0">
        <f t="shared" si="388"/>
        <v>42496</v>
      </c>
      <c r="T4100" s="10">
        <f t="shared" si="389"/>
        <v>42526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42571</v>
      </c>
      <c r="T4101" s="10">
        <f t="shared" si="389"/>
        <v>42616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</v>
      </c>
      <c r="T4102" s="10">
        <f t="shared" si="389"/>
        <v>41937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0">
        <f t="shared" si="388"/>
        <v>42731</v>
      </c>
      <c r="T4103" s="10">
        <f t="shared" si="389"/>
        <v>42761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</v>
      </c>
      <c r="P4104" s="6">
        <f t="shared" si="385"/>
        <v>22.83</v>
      </c>
      <c r="Q4104" t="str">
        <f t="shared" si="386"/>
        <v>theater</v>
      </c>
      <c r="R4104" t="str">
        <f t="shared" si="387"/>
        <v>plays</v>
      </c>
      <c r="S4104" s="10">
        <f t="shared" si="388"/>
        <v>42476</v>
      </c>
      <c r="T4104" s="10">
        <f t="shared" si="389"/>
        <v>42506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 s="6">
        <f t="shared" si="385"/>
        <v>16.670000000000002</v>
      </c>
      <c r="Q4105" t="str">
        <f t="shared" si="386"/>
        <v>theater</v>
      </c>
      <c r="R4105" t="str">
        <f t="shared" si="387"/>
        <v>plays</v>
      </c>
      <c r="S4105" s="10">
        <f t="shared" si="388"/>
        <v>42189</v>
      </c>
      <c r="T4105" s="10">
        <f t="shared" si="389"/>
        <v>42243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</v>
      </c>
      <c r="P4106" s="6">
        <f t="shared" si="385"/>
        <v>45.79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</v>
      </c>
      <c r="T4106" s="10">
        <f t="shared" si="389"/>
        <v>42670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7</v>
      </c>
      <c r="P4107" s="6">
        <f t="shared" si="385"/>
        <v>383.33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</v>
      </c>
      <c r="T4107" s="10">
        <f t="shared" si="389"/>
        <v>42730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71</v>
      </c>
      <c r="P4108" s="6">
        <f t="shared" si="385"/>
        <v>106.97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</v>
      </c>
      <c r="T4108" s="10">
        <f t="shared" si="389"/>
        <v>42096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41884</v>
      </c>
      <c r="T4109" s="10">
        <f t="shared" si="389"/>
        <v>41907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</v>
      </c>
      <c r="T4110" s="10">
        <f t="shared" si="389"/>
        <v>42797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0">
        <f t="shared" si="388"/>
        <v>42308</v>
      </c>
      <c r="T4111" s="10">
        <f t="shared" si="389"/>
        <v>42338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29</v>
      </c>
      <c r="P4112" s="6">
        <f t="shared" si="385"/>
        <v>14.33</v>
      </c>
      <c r="Q4112" t="str">
        <f t="shared" si="386"/>
        <v>theater</v>
      </c>
      <c r="R4112" t="str">
        <f t="shared" si="387"/>
        <v>plays</v>
      </c>
      <c r="S4112" s="10">
        <f t="shared" si="388"/>
        <v>42513</v>
      </c>
      <c r="T4112" s="10">
        <f t="shared" si="389"/>
        <v>42573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</v>
      </c>
      <c r="P4113" s="6">
        <f t="shared" si="385"/>
        <v>15.67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</v>
      </c>
      <c r="T4113" s="10">
        <f t="shared" si="389"/>
        <v>42059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42401</v>
      </c>
      <c r="T4114" s="10">
        <f t="shared" si="389"/>
        <v>42428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42359</v>
      </c>
      <c r="T4115" s="10">
        <f t="shared" si="389"/>
        <v>42377</v>
      </c>
    </row>
  </sheetData>
  <conditionalFormatting sqref="F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6" operator="equal">
      <formula>"successful"</formula>
    </cfRule>
    <cfRule type="cellIs" dxfId="1" priority="5" operator="equal">
      <formula>"Canceled"</formula>
    </cfRule>
    <cfRule type="cellIs" dxfId="2" priority="4" operator="equal">
      <formula>"failed"</formula>
    </cfRule>
    <cfRule type="cellIs" dxfId="3" priority="3" operator="equal">
      <formula>"currently live"</formula>
    </cfRule>
    <cfRule type="cellIs" dxfId="4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156C-B5F1-428A-B473-7FB0BAF4803E}">
  <dimension ref="A1:F14"/>
  <sheetViews>
    <sheetView workbookViewId="0">
      <selection activeCell="M31" sqref="M31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7" t="s">
        <v>8223</v>
      </c>
      <c r="B1" t="s">
        <v>8321</v>
      </c>
    </row>
    <row r="3" spans="1:6" x14ac:dyDescent="0.45">
      <c r="A3" s="7" t="s">
        <v>8322</v>
      </c>
      <c r="B3" s="7" t="s">
        <v>8323</v>
      </c>
    </row>
    <row r="4" spans="1:6" x14ac:dyDescent="0.45">
      <c r="A4" s="7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45">
      <c r="A5" s="8" t="s">
        <v>8317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45">
      <c r="A6" s="8" t="s">
        <v>8312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45">
      <c r="A7" s="8" t="s">
        <v>8318</v>
      </c>
      <c r="B7" s="9"/>
      <c r="C7" s="9">
        <v>140</v>
      </c>
      <c r="D7" s="9"/>
      <c r="E7" s="9">
        <v>80</v>
      </c>
      <c r="F7" s="9">
        <v>220</v>
      </c>
    </row>
    <row r="8" spans="1:6" x14ac:dyDescent="0.45">
      <c r="A8" s="8" t="s">
        <v>8320</v>
      </c>
      <c r="B8" s="9">
        <v>24</v>
      </c>
      <c r="C8" s="9"/>
      <c r="D8" s="9"/>
      <c r="E8" s="9"/>
      <c r="F8" s="9">
        <v>24</v>
      </c>
    </row>
    <row r="9" spans="1:6" x14ac:dyDescent="0.45">
      <c r="A9" s="8" t="s">
        <v>8313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45">
      <c r="A10" s="8" t="s">
        <v>8314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45">
      <c r="A11" s="8" t="s">
        <v>8319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45">
      <c r="A12" s="8" t="s">
        <v>8315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45">
      <c r="A13" s="8" t="s">
        <v>8316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45">
      <c r="A14" s="8" t="s">
        <v>8311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99BE-38D6-466B-B918-F1DBDC2CC4EF}">
  <dimension ref="A1:F46"/>
  <sheetViews>
    <sheetView topLeftCell="A13" workbookViewId="0"/>
  </sheetViews>
  <sheetFormatPr defaultRowHeight="14.25" x14ac:dyDescent="0.45"/>
  <cols>
    <col min="1" max="1" width="19.1992187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  <col min="7" max="82" width="19.19921875" bestFit="1" customWidth="1"/>
    <col min="83" max="83" width="23.796875" bestFit="1" customWidth="1"/>
    <col min="84" max="84" width="16.9296875" bestFit="1" customWidth="1"/>
  </cols>
  <sheetData>
    <row r="1" spans="1:6" x14ac:dyDescent="0.45">
      <c r="A1" s="7" t="s">
        <v>8223</v>
      </c>
      <c r="B1" t="s">
        <v>8321</v>
      </c>
    </row>
    <row r="3" spans="1:6" x14ac:dyDescent="0.45">
      <c r="A3" s="7" t="s">
        <v>8365</v>
      </c>
      <c r="B3" s="7" t="s">
        <v>8323</v>
      </c>
    </row>
    <row r="4" spans="1:6" x14ac:dyDescent="0.45">
      <c r="A4" s="7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45">
      <c r="A5" s="8" t="s">
        <v>8324</v>
      </c>
      <c r="B5" s="9"/>
      <c r="C5" s="9">
        <v>100</v>
      </c>
      <c r="D5" s="9"/>
      <c r="E5" s="9"/>
      <c r="F5" s="9">
        <v>100</v>
      </c>
    </row>
    <row r="6" spans="1:6" x14ac:dyDescent="0.45">
      <c r="A6" s="8" t="s">
        <v>8325</v>
      </c>
      <c r="B6" s="9">
        <v>20</v>
      </c>
      <c r="C6" s="9"/>
      <c r="D6" s="9"/>
      <c r="E6" s="9"/>
      <c r="F6" s="9">
        <v>20</v>
      </c>
    </row>
    <row r="7" spans="1:6" x14ac:dyDescent="0.45">
      <c r="A7" s="8" t="s">
        <v>8326</v>
      </c>
      <c r="B7" s="9">
        <v>24</v>
      </c>
      <c r="C7" s="9"/>
      <c r="D7" s="9"/>
      <c r="E7" s="9"/>
      <c r="F7" s="9">
        <v>24</v>
      </c>
    </row>
    <row r="8" spans="1:6" x14ac:dyDescent="0.45">
      <c r="A8" s="8" t="s">
        <v>8327</v>
      </c>
      <c r="B8" s="9"/>
      <c r="C8" s="9">
        <v>40</v>
      </c>
      <c r="D8" s="9"/>
      <c r="E8" s="9"/>
      <c r="F8" s="9">
        <v>40</v>
      </c>
    </row>
    <row r="9" spans="1:6" x14ac:dyDescent="0.45">
      <c r="A9" s="8" t="s">
        <v>8328</v>
      </c>
      <c r="B9" s="9"/>
      <c r="C9" s="9"/>
      <c r="D9" s="9"/>
      <c r="E9" s="9">
        <v>40</v>
      </c>
      <c r="F9" s="9">
        <v>40</v>
      </c>
    </row>
    <row r="10" spans="1:6" x14ac:dyDescent="0.45">
      <c r="A10" s="8" t="s">
        <v>8329</v>
      </c>
      <c r="B10" s="9"/>
      <c r="C10" s="9"/>
      <c r="D10" s="9"/>
      <c r="E10" s="9">
        <v>180</v>
      </c>
      <c r="F10" s="9">
        <v>180</v>
      </c>
    </row>
    <row r="11" spans="1:6" x14ac:dyDescent="0.45">
      <c r="A11" s="8" t="s">
        <v>8330</v>
      </c>
      <c r="B11" s="9"/>
      <c r="C11" s="9">
        <v>80</v>
      </c>
      <c r="D11" s="9"/>
      <c r="E11" s="9"/>
      <c r="F11" s="9">
        <v>80</v>
      </c>
    </row>
    <row r="12" spans="1:6" x14ac:dyDescent="0.45">
      <c r="A12" s="8" t="s">
        <v>8331</v>
      </c>
      <c r="B12" s="9"/>
      <c r="C12" s="9"/>
      <c r="D12" s="9"/>
      <c r="E12" s="9">
        <v>40</v>
      </c>
      <c r="F12" s="9">
        <v>40</v>
      </c>
    </row>
    <row r="13" spans="1:6" x14ac:dyDescent="0.45">
      <c r="A13" s="8" t="s">
        <v>8332</v>
      </c>
      <c r="B13" s="9"/>
      <c r="C13" s="9">
        <v>40</v>
      </c>
      <c r="D13" s="9">
        <v>20</v>
      </c>
      <c r="E13" s="9"/>
      <c r="F13" s="9">
        <v>60</v>
      </c>
    </row>
    <row r="14" spans="1:6" x14ac:dyDescent="0.45">
      <c r="A14" s="8" t="s">
        <v>8333</v>
      </c>
      <c r="B14" s="9"/>
      <c r="C14" s="9">
        <v>40</v>
      </c>
      <c r="D14" s="9"/>
      <c r="E14" s="9"/>
      <c r="F14" s="9">
        <v>40</v>
      </c>
    </row>
    <row r="15" spans="1:6" x14ac:dyDescent="0.45">
      <c r="A15" s="8" t="s">
        <v>8334</v>
      </c>
      <c r="B15" s="9">
        <v>20</v>
      </c>
      <c r="C15" s="9">
        <v>120</v>
      </c>
      <c r="D15" s="9"/>
      <c r="E15" s="9"/>
      <c r="F15" s="9">
        <v>140</v>
      </c>
    </row>
    <row r="16" spans="1:6" x14ac:dyDescent="0.45">
      <c r="A16" s="8" t="s">
        <v>8335</v>
      </c>
      <c r="B16" s="9"/>
      <c r="C16" s="9">
        <v>20</v>
      </c>
      <c r="D16" s="9"/>
      <c r="E16" s="9"/>
      <c r="F16" s="9">
        <v>20</v>
      </c>
    </row>
    <row r="17" spans="1:6" x14ac:dyDescent="0.45">
      <c r="A17" s="8" t="s">
        <v>8336</v>
      </c>
      <c r="B17" s="9"/>
      <c r="C17" s="9"/>
      <c r="D17" s="9"/>
      <c r="E17" s="9">
        <v>140</v>
      </c>
      <c r="F17" s="9">
        <v>140</v>
      </c>
    </row>
    <row r="18" spans="1:6" x14ac:dyDescent="0.45">
      <c r="A18" s="8" t="s">
        <v>8337</v>
      </c>
      <c r="B18" s="9"/>
      <c r="C18" s="9">
        <v>20</v>
      </c>
      <c r="D18" s="9"/>
      <c r="E18" s="9">
        <v>140</v>
      </c>
      <c r="F18" s="9">
        <v>160</v>
      </c>
    </row>
    <row r="19" spans="1:6" x14ac:dyDescent="0.45">
      <c r="A19" s="8" t="s">
        <v>8338</v>
      </c>
      <c r="B19" s="9"/>
      <c r="C19" s="9">
        <v>60</v>
      </c>
      <c r="D19" s="9"/>
      <c r="E19" s="9"/>
      <c r="F19" s="9">
        <v>60</v>
      </c>
    </row>
    <row r="20" spans="1:6" x14ac:dyDescent="0.45">
      <c r="A20" s="8" t="s">
        <v>8339</v>
      </c>
      <c r="B20" s="9"/>
      <c r="C20" s="9">
        <v>11</v>
      </c>
      <c r="D20" s="9"/>
      <c r="E20" s="9">
        <v>9</v>
      </c>
      <c r="F20" s="9">
        <v>20</v>
      </c>
    </row>
    <row r="21" spans="1:6" x14ac:dyDescent="0.45">
      <c r="A21" s="8" t="s">
        <v>8340</v>
      </c>
      <c r="B21" s="9"/>
      <c r="C21" s="9"/>
      <c r="D21" s="9"/>
      <c r="E21" s="9">
        <v>20</v>
      </c>
      <c r="F21" s="9">
        <v>20</v>
      </c>
    </row>
    <row r="22" spans="1:6" x14ac:dyDescent="0.45">
      <c r="A22" s="8" t="s">
        <v>8341</v>
      </c>
      <c r="B22" s="9"/>
      <c r="C22" s="9">
        <v>40</v>
      </c>
      <c r="D22" s="9"/>
      <c r="E22" s="9"/>
      <c r="F22" s="9">
        <v>40</v>
      </c>
    </row>
    <row r="23" spans="1:6" x14ac:dyDescent="0.45">
      <c r="A23" s="8" t="s">
        <v>8342</v>
      </c>
      <c r="B23" s="9">
        <v>20</v>
      </c>
      <c r="C23" s="9">
        <v>60</v>
      </c>
      <c r="D23" s="9"/>
      <c r="E23" s="9">
        <v>60</v>
      </c>
      <c r="F23" s="9">
        <v>140</v>
      </c>
    </row>
    <row r="24" spans="1:6" x14ac:dyDescent="0.45">
      <c r="A24" s="8" t="s">
        <v>8343</v>
      </c>
      <c r="B24" s="9"/>
      <c r="C24" s="9">
        <v>20</v>
      </c>
      <c r="D24" s="9"/>
      <c r="E24" s="9"/>
      <c r="F24" s="9">
        <v>20</v>
      </c>
    </row>
    <row r="25" spans="1:6" x14ac:dyDescent="0.45">
      <c r="A25" s="8" t="s">
        <v>8344</v>
      </c>
      <c r="B25" s="9"/>
      <c r="C25" s="9"/>
      <c r="D25" s="9"/>
      <c r="E25" s="9">
        <v>60</v>
      </c>
      <c r="F25" s="9">
        <v>60</v>
      </c>
    </row>
    <row r="26" spans="1:6" x14ac:dyDescent="0.45">
      <c r="A26" s="8" t="s">
        <v>8345</v>
      </c>
      <c r="B26" s="9"/>
      <c r="C26" s="9">
        <v>20</v>
      </c>
      <c r="D26" s="9"/>
      <c r="E26" s="9"/>
      <c r="F26" s="9">
        <v>20</v>
      </c>
    </row>
    <row r="27" spans="1:6" x14ac:dyDescent="0.45">
      <c r="A27" s="8" t="s">
        <v>8346</v>
      </c>
      <c r="B27" s="9"/>
      <c r="C27" s="9">
        <v>57</v>
      </c>
      <c r="D27" s="9"/>
      <c r="E27" s="9">
        <v>103</v>
      </c>
      <c r="F27" s="9">
        <v>160</v>
      </c>
    </row>
    <row r="28" spans="1:6" x14ac:dyDescent="0.45">
      <c r="A28" s="8" t="s">
        <v>8347</v>
      </c>
      <c r="B28" s="9"/>
      <c r="C28" s="9">
        <v>20</v>
      </c>
      <c r="D28" s="9"/>
      <c r="E28" s="9"/>
      <c r="F28" s="9">
        <v>20</v>
      </c>
    </row>
    <row r="29" spans="1:6" x14ac:dyDescent="0.45">
      <c r="A29" s="8" t="s">
        <v>8348</v>
      </c>
      <c r="B29" s="9"/>
      <c r="C29" s="9">
        <v>353</v>
      </c>
      <c r="D29" s="9">
        <v>19</v>
      </c>
      <c r="E29" s="9">
        <v>694</v>
      </c>
      <c r="F29" s="9">
        <v>1066</v>
      </c>
    </row>
    <row r="30" spans="1:6" x14ac:dyDescent="0.45">
      <c r="A30" s="8" t="s">
        <v>8349</v>
      </c>
      <c r="B30" s="9"/>
      <c r="C30" s="9"/>
      <c r="D30" s="9"/>
      <c r="E30" s="9">
        <v>40</v>
      </c>
      <c r="F30" s="9">
        <v>40</v>
      </c>
    </row>
    <row r="31" spans="1:6" x14ac:dyDescent="0.45">
      <c r="A31" s="8" t="s">
        <v>8350</v>
      </c>
      <c r="B31" s="9"/>
      <c r="C31" s="9"/>
      <c r="D31" s="9"/>
      <c r="E31" s="9">
        <v>20</v>
      </c>
      <c r="F31" s="9">
        <v>20</v>
      </c>
    </row>
    <row r="32" spans="1:6" x14ac:dyDescent="0.45">
      <c r="A32" s="8" t="s">
        <v>8351</v>
      </c>
      <c r="B32" s="9"/>
      <c r="C32" s="9">
        <v>20</v>
      </c>
      <c r="D32" s="9"/>
      <c r="E32" s="9"/>
      <c r="F32" s="9">
        <v>20</v>
      </c>
    </row>
    <row r="33" spans="1:6" x14ac:dyDescent="0.45">
      <c r="A33" s="8" t="s">
        <v>8352</v>
      </c>
      <c r="B33" s="9"/>
      <c r="C33" s="9"/>
      <c r="D33" s="9"/>
      <c r="E33" s="9">
        <v>260</v>
      </c>
      <c r="F33" s="9">
        <v>260</v>
      </c>
    </row>
    <row r="34" spans="1:6" x14ac:dyDescent="0.45">
      <c r="A34" s="8" t="s">
        <v>8353</v>
      </c>
      <c r="B34" s="9">
        <v>40</v>
      </c>
      <c r="C34" s="9"/>
      <c r="D34" s="9"/>
      <c r="E34" s="9"/>
      <c r="F34" s="9">
        <v>40</v>
      </c>
    </row>
    <row r="35" spans="1:6" x14ac:dyDescent="0.45">
      <c r="A35" s="8" t="s">
        <v>8354</v>
      </c>
      <c r="B35" s="9"/>
      <c r="C35" s="9"/>
      <c r="D35" s="9"/>
      <c r="E35" s="9">
        <v>60</v>
      </c>
      <c r="F35" s="9">
        <v>60</v>
      </c>
    </row>
    <row r="36" spans="1:6" x14ac:dyDescent="0.45">
      <c r="A36" s="8" t="s">
        <v>8355</v>
      </c>
      <c r="B36" s="9"/>
      <c r="C36" s="9"/>
      <c r="D36" s="9">
        <v>6</v>
      </c>
      <c r="E36" s="9">
        <v>34</v>
      </c>
      <c r="F36" s="9">
        <v>40</v>
      </c>
    </row>
    <row r="37" spans="1:6" x14ac:dyDescent="0.45">
      <c r="A37" s="8" t="s">
        <v>8356</v>
      </c>
      <c r="B37" s="9">
        <v>18</v>
      </c>
      <c r="C37" s="9">
        <v>2</v>
      </c>
      <c r="D37" s="9"/>
      <c r="E37" s="9">
        <v>40</v>
      </c>
      <c r="F37" s="9">
        <v>60</v>
      </c>
    </row>
    <row r="38" spans="1:6" x14ac:dyDescent="0.45">
      <c r="A38" s="8" t="s">
        <v>8357</v>
      </c>
      <c r="B38" s="9">
        <v>17</v>
      </c>
      <c r="C38" s="9">
        <v>80</v>
      </c>
      <c r="D38" s="9">
        <v>5</v>
      </c>
      <c r="E38" s="9">
        <v>85</v>
      </c>
      <c r="F38" s="9">
        <v>187</v>
      </c>
    </row>
    <row r="39" spans="1:6" x14ac:dyDescent="0.45">
      <c r="A39" s="8" t="s">
        <v>8358</v>
      </c>
      <c r="B39" s="9"/>
      <c r="C39" s="9"/>
      <c r="D39" s="9"/>
      <c r="E39" s="9">
        <v>80</v>
      </c>
      <c r="F39" s="9">
        <v>80</v>
      </c>
    </row>
    <row r="40" spans="1:6" x14ac:dyDescent="0.45">
      <c r="A40" s="8" t="s">
        <v>8359</v>
      </c>
      <c r="B40" s="9"/>
      <c r="C40" s="9"/>
      <c r="D40" s="9"/>
      <c r="E40" s="9">
        <v>60</v>
      </c>
      <c r="F40" s="9">
        <v>60</v>
      </c>
    </row>
    <row r="41" spans="1:6" x14ac:dyDescent="0.45">
      <c r="A41" s="8" t="s">
        <v>8360</v>
      </c>
      <c r="B41" s="9">
        <v>10</v>
      </c>
      <c r="C41" s="9">
        <v>47</v>
      </c>
      <c r="D41" s="9"/>
      <c r="E41" s="9"/>
      <c r="F41" s="9">
        <v>57</v>
      </c>
    </row>
    <row r="42" spans="1:6" x14ac:dyDescent="0.45">
      <c r="A42" s="8" t="s">
        <v>8361</v>
      </c>
      <c r="B42" s="9"/>
      <c r="C42" s="9">
        <v>100</v>
      </c>
      <c r="D42" s="9"/>
      <c r="E42" s="9"/>
      <c r="F42" s="9">
        <v>100</v>
      </c>
    </row>
    <row r="43" spans="1:6" x14ac:dyDescent="0.45">
      <c r="A43" s="8" t="s">
        <v>8362</v>
      </c>
      <c r="B43" s="9">
        <v>60</v>
      </c>
      <c r="C43" s="9">
        <v>120</v>
      </c>
      <c r="D43" s="9"/>
      <c r="E43" s="9">
        <v>20</v>
      </c>
      <c r="F43" s="9">
        <v>200</v>
      </c>
    </row>
    <row r="44" spans="1:6" x14ac:dyDescent="0.45">
      <c r="A44" s="8" t="s">
        <v>8363</v>
      </c>
      <c r="B44" s="9">
        <v>100</v>
      </c>
      <c r="C44" s="9">
        <v>60</v>
      </c>
      <c r="D44" s="9"/>
      <c r="E44" s="9"/>
      <c r="F44" s="9">
        <v>160</v>
      </c>
    </row>
    <row r="45" spans="1:6" x14ac:dyDescent="0.45">
      <c r="A45" s="8" t="s">
        <v>8364</v>
      </c>
      <c r="B45" s="9">
        <v>20</v>
      </c>
      <c r="C45" s="9"/>
      <c r="D45" s="9"/>
      <c r="E45" s="9"/>
      <c r="F45" s="9">
        <v>20</v>
      </c>
    </row>
    <row r="46" spans="1:6" x14ac:dyDescent="0.45">
      <c r="A46" s="8" t="s">
        <v>8311</v>
      </c>
      <c r="B46" s="9">
        <v>349</v>
      </c>
      <c r="C46" s="9">
        <v>1530</v>
      </c>
      <c r="D46" s="9">
        <v>50</v>
      </c>
      <c r="E46" s="9">
        <v>2185</v>
      </c>
      <c r="F46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Saad Andalib</cp:lastModifiedBy>
  <dcterms:created xsi:type="dcterms:W3CDTF">2017-04-20T15:17:24Z</dcterms:created>
  <dcterms:modified xsi:type="dcterms:W3CDTF">2021-06-14T02:45:53Z</dcterms:modified>
</cp:coreProperties>
</file>