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oshiba\Downloads\"/>
    </mc:Choice>
  </mc:AlternateContent>
  <xr:revisionPtr revIDLastSave="0" documentId="13_ncr:1_{96156071-24D0-4E47-9FEA-2A371B7ED72F}" xr6:coauthVersionLast="47" xr6:coauthVersionMax="47" xr10:uidLastSave="{00000000-0000-0000-0000-000000000000}"/>
  <bookViews>
    <workbookView xWindow="-120" yWindow="-120" windowWidth="20730" windowHeight="11160" activeTab="1"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D16" i="2"/>
  <c r="D15" i="2"/>
  <c r="D14" i="2"/>
  <c r="D12" i="1"/>
  <c r="D13" i="1"/>
  <c r="D14" i="1"/>
  <c r="F12" i="1" l="1"/>
  <c r="H12" i="1" s="1"/>
  <c r="F11" i="3"/>
  <c r="F12" i="3"/>
  <c r="F10" i="3"/>
  <c r="F15" i="2"/>
  <c r="F16" i="2"/>
  <c r="F14" i="2"/>
  <c r="F14" i="1"/>
  <c r="H14" i="1" s="1"/>
  <c r="F13" i="1"/>
  <c r="H12" i="3" l="1"/>
  <c r="P12" i="3" s="1"/>
  <c r="O10" i="3"/>
  <c r="H10" i="3"/>
  <c r="P10" i="3" s="1"/>
  <c r="H11" i="3"/>
  <c r="P11" i="3" s="1"/>
  <c r="H14" i="2"/>
  <c r="H16" i="2"/>
  <c r="H15" i="2"/>
  <c r="H13" i="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<sst xmlns="http://schemas.openxmlformats.org/spreadsheetml/2006/main" count="78" uniqueCount="36">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</sst>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
      <sz val="11"/>
      <color theme="9" tint="-0.499984740745262"/>
      <name val="Aptos Narrow"/>
      <scheme val="minor"/>
    </font>
    <font>
      <sz val="11"/>
      <color rgb="FFC00000"/>
      <name val="Aptos Narrow"/>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C7CE"/>
        <bgColor indexed="64"/>
      </patternFill>
    </fill>
    <fill>
      <patternFill patternType="solid">
        <fgColor theme="4"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55">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4" fillId="4" borderId="1" xfId="1" applyNumberFormat="1" applyFont="1" applyFill="1" applyBorder="1" applyAlignment="1">
      <alignment horizontal="center" wrapText="1"/>
    </xf>
    <xf numFmtId="165" fontId="0" fillId="0" borderId="0" xfId="1" applyNumberFormat="1" applyFont="1"/>
    <xf numFmtId="165" fontId="0" fillId="0" borderId="0" xfId="0" applyNumberFormat="1"/>
    <xf numFmtId="0" fontId="0" fillId="5" borderId="1" xfId="5" applyFont="1" applyBorder="1" applyAlignment="1">
      <alignment horizontal="center" wrapText="1"/>
    </xf>
    <xf numFmtId="165"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xf numFmtId="0" fontId="0" fillId="0" borderId="0" xfId="0" applyBorder="1" applyAlignment="1">
      <alignment horizontal="right"/>
    </xf>
    <xf numFmtId="165" fontId="4" fillId="4" borderId="2" xfId="1" applyNumberFormat="1" applyFont="1" applyFill="1" applyBorder="1" applyAlignment="1">
      <alignment horizontal="center" wrapText="1"/>
    </xf>
    <xf numFmtId="0" fontId="7" fillId="7" borderId="0" xfId="0" applyFont="1" applyFill="1" applyBorder="1" applyAlignment="1">
      <alignment horizontal="center" wrapText="1"/>
    </xf>
    <xf numFmtId="0" fontId="0" fillId="0" borderId="0" xfId="0" applyBorder="1"/>
    <xf numFmtId="0" fontId="4" fillId="4" borderId="2" xfId="4" applyBorder="1" applyAlignment="1">
      <alignment horizontal="center" wrapText="1"/>
    </xf>
    <xf numFmtId="0" fontId="3" fillId="3" borderId="4" xfId="3" applyBorder="1" applyAlignment="1">
      <alignment horizontal="center" wrapText="1"/>
    </xf>
    <xf numFmtId="0" fontId="3" fillId="3" borderId="5" xfId="3" applyBorder="1" applyAlignment="1">
      <alignment horizontal="center" wrapText="1"/>
    </xf>
    <xf numFmtId="0" fontId="2" fillId="2" borderId="3" xfId="2" applyBorder="1" applyAlignment="1">
      <alignment horizontal="center" wrapText="1"/>
    </xf>
    <xf numFmtId="0" fontId="2" fillId="2" borderId="6" xfId="2" applyBorder="1" applyAlignment="1">
      <alignment horizontal="center" wrapText="1"/>
    </xf>
    <xf numFmtId="0" fontId="0" fillId="5" borderId="3" xfId="5" applyFont="1" applyBorder="1" applyAlignment="1">
      <alignment horizontal="center" wrapText="1"/>
    </xf>
    <xf numFmtId="0" fontId="0" fillId="5" borderId="6" xfId="5" applyFont="1" applyBorder="1" applyAlignment="1">
      <alignment horizontal="center" wrapText="1"/>
    </xf>
    <xf numFmtId="0" fontId="0" fillId="0" borderId="0" xfId="5" applyFont="1" applyFill="1" applyBorder="1"/>
    <xf numFmtId="165" fontId="4" fillId="4" borderId="4" xfId="1" applyNumberFormat="1" applyFont="1" applyFill="1" applyBorder="1" applyAlignment="1">
      <alignment horizontal="center" wrapText="1"/>
    </xf>
    <xf numFmtId="165" fontId="4" fillId="4" borderId="5" xfId="1" applyNumberFormat="1" applyFont="1" applyFill="1" applyBorder="1" applyAlignment="1">
      <alignment horizontal="center" wrapText="1"/>
    </xf>
    <xf numFmtId="0" fontId="7" fillId="0" borderId="0" xfId="0" applyFont="1" applyFill="1" applyBorder="1" applyAlignment="1">
      <alignment horizontal="center" wrapText="1"/>
    </xf>
    <xf numFmtId="0" fontId="7" fillId="0" borderId="0" xfId="0" applyFont="1" applyFill="1" applyBorder="1" applyAlignment="1">
      <alignment horizontal="center"/>
    </xf>
    <xf numFmtId="165" fontId="4" fillId="0" borderId="0" xfId="1" applyNumberFormat="1" applyFont="1" applyFill="1" applyBorder="1" applyAlignment="1">
      <alignment horizontal="center" wrapText="1"/>
    </xf>
    <xf numFmtId="0" fontId="3" fillId="0" borderId="0" xfId="3" applyFill="1" applyBorder="1" applyAlignment="1">
      <alignment horizontal="center" wrapText="1"/>
    </xf>
    <xf numFmtId="0" fontId="2" fillId="0" borderId="0" xfId="2" applyFill="1" applyBorder="1" applyAlignment="1">
      <alignment horizontal="center" wrapText="1"/>
    </xf>
    <xf numFmtId="0" fontId="0" fillId="0" borderId="0" xfId="5" applyFont="1" applyFill="1" applyBorder="1" applyAlignment="1">
      <alignment horizontal="center" wrapText="1"/>
    </xf>
    <xf numFmtId="165" fontId="0" fillId="0" borderId="0" xfId="0" applyNumberFormat="1" applyFill="1" applyBorder="1"/>
    <xf numFmtId="0" fontId="3" fillId="8" borderId="1" xfId="3" applyFill="1" applyBorder="1" applyAlignment="1">
      <alignment horizontal="center" wrapText="1"/>
    </xf>
    <xf numFmtId="0" fontId="0" fillId="9" borderId="4" xfId="5" applyFont="1" applyFill="1" applyBorder="1" applyAlignment="1">
      <alignment horizontal="center" wrapText="1"/>
    </xf>
    <xf numFmtId="0" fontId="0" fillId="9" borderId="5" xfId="5" applyFont="1" applyFill="1" applyBorder="1" applyAlignment="1">
      <alignment horizontal="center" wrapText="1"/>
    </xf>
    <xf numFmtId="165" fontId="4" fillId="10" borderId="5" xfId="1" applyNumberFormat="1" applyFont="1" applyFill="1" applyBorder="1" applyAlignment="1">
      <alignment horizontal="center" wrapText="1"/>
    </xf>
    <xf numFmtId="165" fontId="9" fillId="10" borderId="4" xfId="1" applyNumberFormat="1" applyFont="1" applyFill="1" applyBorder="1" applyAlignment="1">
      <alignment horizontal="center" wrapText="1"/>
    </xf>
    <xf numFmtId="0" fontId="2" fillId="8" borderId="5" xfId="2" applyFill="1" applyBorder="1" applyAlignment="1">
      <alignment horizontal="center" wrapText="1"/>
    </xf>
    <xf numFmtId="0" fontId="10" fillId="8" borderId="4" xfId="2" applyFont="1" applyFill="1" applyBorder="1" applyAlignment="1">
      <alignment horizontal="center" wrapText="1"/>
    </xf>
    <xf numFmtId="165" fontId="0" fillId="0" borderId="0" xfId="0" applyNumberFormat="1" applyFill="1"/>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0" fillId="0" borderId="7" xfId="0" applyBorder="1" applyAlignment="1">
      <alignment horizontal="right"/>
    </xf>
    <xf numFmtId="0" fontId="0" fillId="0" borderId="7" xfId="5" applyFont="1" applyFill="1" applyBorder="1"/>
    <xf numFmtId="0" fontId="7" fillId="7" borderId="8" xfId="0" applyFont="1" applyFill="1" applyBorder="1"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C7CE"/>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21"/>
  <sheetViews>
    <sheetView zoomScale="130" zoomScaleNormal="130" workbookViewId="0">
      <selection activeCell="A9" sqref="A9:I9"/>
    </sheetView>
  </sheetViews>
  <sheetFormatPr defaultRowHeight="14.25"/>
  <cols>
    <col min="1" max="1" width="22.125" customWidth="1"/>
    <col min="2" max="2" width="17.125" customWidth="1"/>
    <col min="3" max="3" width="17.5" customWidth="1"/>
    <col min="4" max="4" width="26.625" customWidth="1"/>
    <col min="5" max="5" width="24.5" customWidth="1"/>
    <col min="6" max="6" width="22.625" customWidth="1"/>
    <col min="7" max="7" width="20.375" customWidth="1"/>
    <col min="8" max="8" width="13.125" customWidth="1"/>
    <col min="9" max="9" width="12.75" bestFit="1" customWidth="1"/>
    <col min="13" max="14" width="18.5" customWidth="1"/>
    <col min="15" max="15" width="22.375" customWidth="1"/>
    <col min="16" max="16" width="12.5" customWidth="1"/>
  </cols>
  <sheetData>
    <row r="1" spans="1:16" ht="23.25">
      <c r="A1" s="17" t="s">
        <v>0</v>
      </c>
      <c r="B1" s="17"/>
      <c r="C1" s="17"/>
      <c r="D1" s="17"/>
    </row>
    <row r="4" spans="1:16" ht="15">
      <c r="A4" s="1" t="s">
        <v>1</v>
      </c>
      <c r="C4" s="8" t="s">
        <v>10</v>
      </c>
      <c r="D4" s="2">
        <v>0.02</v>
      </c>
    </row>
    <row r="5" spans="1:16">
      <c r="C5" s="8" t="s">
        <v>11</v>
      </c>
      <c r="D5" s="2">
        <v>5</v>
      </c>
    </row>
    <row r="6" spans="1:16">
      <c r="C6" s="8" t="s">
        <v>12</v>
      </c>
      <c r="D6" s="9">
        <v>50000</v>
      </c>
    </row>
    <row r="7" spans="1:16">
      <c r="C7" s="15" t="s">
        <v>30</v>
      </c>
      <c r="D7" s="16" t="s">
        <v>31</v>
      </c>
    </row>
    <row r="8" spans="1:16">
      <c r="C8" s="53"/>
      <c r="D8" s="52"/>
    </row>
    <row r="9" spans="1:16" ht="39.950000000000003" customHeight="1">
      <c r="A9" s="23" t="s">
        <v>19</v>
      </c>
      <c r="B9" s="23"/>
      <c r="C9" s="23"/>
      <c r="D9" s="23"/>
      <c r="E9" s="23"/>
      <c r="F9" s="23"/>
      <c r="G9" s="23"/>
      <c r="H9" s="23"/>
      <c r="I9" s="54"/>
      <c r="L9" s="24"/>
      <c r="M9" s="35"/>
      <c r="N9" s="36"/>
      <c r="O9" s="36"/>
      <c r="P9" s="36"/>
    </row>
    <row r="10" spans="1:16" ht="39.950000000000003" customHeight="1">
      <c r="B10" s="33" t="s">
        <v>18</v>
      </c>
      <c r="C10" s="34"/>
      <c r="D10" s="48" t="s">
        <v>5</v>
      </c>
      <c r="E10" s="47"/>
      <c r="F10" s="46" t="s">
        <v>20</v>
      </c>
      <c r="G10" s="45"/>
      <c r="H10" s="43" t="s">
        <v>21</v>
      </c>
      <c r="I10" s="44"/>
      <c r="M10" s="50"/>
      <c r="N10" s="51"/>
      <c r="O10" s="51"/>
      <c r="P10" s="51"/>
    </row>
    <row r="11" spans="1:16" ht="40.5" customHeight="1">
      <c r="A11" s="3" t="s">
        <v>2</v>
      </c>
      <c r="B11" s="10" t="s">
        <v>3</v>
      </c>
      <c r="C11" s="4" t="s">
        <v>4</v>
      </c>
      <c r="D11" s="42" t="s">
        <v>6</v>
      </c>
      <c r="E11" s="5" t="s">
        <v>7</v>
      </c>
      <c r="F11" s="6" t="s">
        <v>16</v>
      </c>
      <c r="G11" s="6" t="s">
        <v>17</v>
      </c>
      <c r="H11" s="7" t="s">
        <v>8</v>
      </c>
      <c r="I11" s="7" t="s">
        <v>9</v>
      </c>
      <c r="M11" s="37"/>
      <c r="N11" s="38"/>
      <c r="O11" s="39"/>
      <c r="P11" s="40"/>
    </row>
    <row r="12" spans="1:16">
      <c r="A12" s="2" t="s">
        <v>13</v>
      </c>
      <c r="B12" s="9">
        <v>6920000</v>
      </c>
      <c r="C12" s="9">
        <v>6920000</v>
      </c>
      <c r="D12" s="9">
        <f>B12*$D$4</f>
        <v>138400</v>
      </c>
      <c r="E12" s="9">
        <v>138400</v>
      </c>
      <c r="F12" s="9">
        <f>D12*$D$5</f>
        <v>692000</v>
      </c>
      <c r="G12" s="9">
        <v>692000</v>
      </c>
      <c r="H12" s="9">
        <f>F12-$D$6</f>
        <v>642000</v>
      </c>
      <c r="I12" s="9">
        <v>642000</v>
      </c>
      <c r="M12" s="41"/>
      <c r="N12" s="41"/>
      <c r="O12" s="41"/>
      <c r="P12" s="41"/>
    </row>
    <row r="13" spans="1:16">
      <c r="A13" s="2" t="s">
        <v>14</v>
      </c>
      <c r="B13" s="9">
        <v>5340000</v>
      </c>
      <c r="C13" s="9">
        <v>5340000</v>
      </c>
      <c r="D13" s="9">
        <f t="shared" ref="D13:D14" si="0">B13*$D$4</f>
        <v>106800</v>
      </c>
      <c r="E13" s="9">
        <v>106800</v>
      </c>
      <c r="F13" s="9">
        <f t="shared" ref="F13:F14" si="1">D13*$D$5</f>
        <v>534000</v>
      </c>
      <c r="G13" s="9">
        <v>534000</v>
      </c>
      <c r="H13" s="9">
        <f t="shared" ref="H13:H14" si="2">F13-$D$6</f>
        <v>484000</v>
      </c>
      <c r="I13" s="9">
        <v>484000</v>
      </c>
      <c r="M13" s="49"/>
      <c r="N13" s="49"/>
      <c r="O13" s="49"/>
      <c r="P13" s="49"/>
    </row>
    <row r="14" spans="1:16" ht="15">
      <c r="A14" s="2" t="s">
        <v>15</v>
      </c>
      <c r="B14" s="9">
        <v>11150000</v>
      </c>
      <c r="C14" s="9">
        <v>11150000</v>
      </c>
      <c r="D14" s="9">
        <f t="shared" si="0"/>
        <v>223000</v>
      </c>
      <c r="E14" s="9">
        <v>223000</v>
      </c>
      <c r="F14" s="9">
        <f t="shared" si="1"/>
        <v>1115000</v>
      </c>
      <c r="G14" s="9">
        <v>1115000</v>
      </c>
      <c r="H14" s="14">
        <f t="shared" si="2"/>
        <v>1065000</v>
      </c>
      <c r="I14" s="14">
        <v>1065000</v>
      </c>
      <c r="M14" s="49"/>
      <c r="N14" s="49"/>
      <c r="O14" s="49"/>
      <c r="P14" s="49"/>
    </row>
    <row r="15" spans="1:16">
      <c r="B15" s="11"/>
      <c r="C15" s="11"/>
    </row>
    <row r="16" spans="1:16">
      <c r="C16" s="12"/>
    </row>
    <row r="17" spans="1:4">
      <c r="C17" s="12"/>
    </row>
    <row r="18" spans="1:4">
      <c r="C18" s="12"/>
    </row>
    <row r="19" spans="1:4" ht="15">
      <c r="A19" s="1" t="s">
        <v>22</v>
      </c>
    </row>
    <row r="21" spans="1:4" ht="42.95" customHeight="1">
      <c r="A21" s="20" t="s">
        <v>23</v>
      </c>
      <c r="B21" s="20"/>
      <c r="C21" s="20"/>
      <c r="D21" s="20"/>
    </row>
  </sheetData>
  <mergeCells count="8">
    <mergeCell ref="A9:I9"/>
    <mergeCell ref="A1:D1"/>
    <mergeCell ref="M9:P9"/>
    <mergeCell ref="A21:D21"/>
    <mergeCell ref="B10:C10"/>
    <mergeCell ref="D10:E10"/>
    <mergeCell ref="F10:G10"/>
    <mergeCell ref="H10:I10"/>
  </mergeCells>
  <conditionalFormatting sqref="M12:P14">
    <cfRule type="cellIs" dxfId="8" priority="1" operator="notEqual">
      <formula>0</formula>
    </cfRule>
    <cfRule type="expression" dxfId="7" priority="3">
      <formula>$M$12&lt;&gt;0</formula>
    </cfRule>
  </conditionalFormatting>
  <conditionalFormatting sqref="N12:N14">
    <cfRule type="expression" dxfId="6" priority="2">
      <formula>$M$12:$P$14&lt;&gt;0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tabSelected="1" zoomScale="130" zoomScaleNormal="130" workbookViewId="0">
      <selection activeCell="H12" sqref="H12:I12"/>
    </sheetView>
  </sheetViews>
  <sheetFormatPr defaultRowHeight="14.25"/>
  <cols>
    <col min="1" max="1" width="22.125" customWidth="1"/>
    <col min="2" max="2" width="17.125" customWidth="1"/>
    <col min="3" max="3" width="17.5" customWidth="1"/>
    <col min="4" max="4" width="35.125" customWidth="1"/>
    <col min="5" max="5" width="24.5" customWidth="1"/>
    <col min="6" max="6" width="22.625" customWidth="1"/>
    <col min="7" max="7" width="20.375" customWidth="1"/>
    <col min="8" max="8" width="13.125" customWidth="1"/>
    <col min="9" max="9" width="12.75" bestFit="1" customWidth="1"/>
    <col min="13" max="14" width="18.5" customWidth="1"/>
    <col min="15" max="15" width="22.375" customWidth="1"/>
    <col min="16" max="16" width="12.5" customWidth="1"/>
  </cols>
  <sheetData>
    <row r="1" spans="1:16" ht="23.25">
      <c r="A1" s="17" t="s">
        <v>24</v>
      </c>
      <c r="B1" s="17"/>
      <c r="C1" s="17"/>
      <c r="D1" s="17"/>
    </row>
    <row r="4" spans="1:16" ht="15">
      <c r="A4" s="1" t="s">
        <v>1</v>
      </c>
      <c r="C4" s="8" t="s">
        <v>10</v>
      </c>
      <c r="D4" s="2">
        <v>0.02</v>
      </c>
    </row>
    <row r="5" spans="1:16">
      <c r="C5" s="8" t="s">
        <v>11</v>
      </c>
      <c r="D5" s="2">
        <v>5</v>
      </c>
    </row>
    <row r="6" spans="1:16">
      <c r="C6" s="8" t="s">
        <v>12</v>
      </c>
      <c r="D6" s="9">
        <v>55000</v>
      </c>
    </row>
    <row r="7" spans="1:16">
      <c r="C7" s="15" t="s">
        <v>30</v>
      </c>
      <c r="D7" s="16" t="s">
        <v>33</v>
      </c>
    </row>
    <row r="8" spans="1:16" ht="39.950000000000003" customHeight="1">
      <c r="M8" s="18" t="s">
        <v>19</v>
      </c>
      <c r="N8" s="19"/>
      <c r="O8" s="19"/>
      <c r="P8" s="19"/>
    </row>
    <row r="9" spans="1:16" ht="40.5" customHeight="1">
      <c r="A9" s="3" t="s">
        <v>2</v>
      </c>
      <c r="B9" s="10" t="s">
        <v>3</v>
      </c>
      <c r="C9" s="4" t="s">
        <v>4</v>
      </c>
      <c r="D9" s="5" t="s">
        <v>6</v>
      </c>
      <c r="E9" s="5" t="s">
        <v>7</v>
      </c>
      <c r="F9" s="6" t="s">
        <v>16</v>
      </c>
      <c r="G9" s="6" t="s">
        <v>17</v>
      </c>
      <c r="H9" s="7" t="s">
        <v>8</v>
      </c>
      <c r="I9" s="7" t="s">
        <v>9</v>
      </c>
      <c r="M9" s="10" t="s">
        <v>18</v>
      </c>
      <c r="N9" s="5" t="s">
        <v>5</v>
      </c>
      <c r="O9" s="6" t="s">
        <v>20</v>
      </c>
      <c r="P9" s="13" t="s">
        <v>21</v>
      </c>
    </row>
    <row r="10" spans="1:16">
      <c r="A10" s="2" t="s">
        <v>25</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c r="A11" s="2" t="s">
        <v>26</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c r="A12" s="2" t="s">
        <v>27</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c r="B13" s="11"/>
      <c r="C13" s="11"/>
    </row>
    <row r="14" spans="1:16">
      <c r="C14" s="12"/>
    </row>
    <row r="15" spans="1:16">
      <c r="C15" s="12"/>
    </row>
    <row r="16" spans="1:16">
      <c r="C16" s="12"/>
    </row>
    <row r="17" spans="1:4" ht="15">
      <c r="A17" s="1" t="s">
        <v>22</v>
      </c>
    </row>
    <row r="19" spans="1:4" ht="116.1" customHeight="1">
      <c r="A19" s="20" t="s">
        <v>32</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23"/>
  <sheetViews>
    <sheetView topLeftCell="A5" zoomScale="130" zoomScaleNormal="130" workbookViewId="0">
      <selection activeCell="M12" sqref="M12:P12"/>
    </sheetView>
  </sheetViews>
  <sheetFormatPr defaultRowHeight="14.25"/>
  <cols>
    <col min="1" max="1" width="22.125" customWidth="1"/>
    <col min="2" max="2" width="17.125" customWidth="1"/>
    <col min="3" max="3" width="17.5" customWidth="1"/>
    <col min="4" max="4" width="21.375" customWidth="1"/>
    <col min="5" max="5" width="24.5" customWidth="1"/>
    <col min="6" max="6" width="22.625" customWidth="1"/>
    <col min="7" max="7" width="20.375" customWidth="1"/>
    <col min="8" max="8" width="13.125" customWidth="1"/>
    <col min="9" max="9" width="12.75" bestFit="1" customWidth="1"/>
    <col min="13" max="14" width="18.5" customWidth="1"/>
    <col min="15" max="15" width="22.375" customWidth="1"/>
    <col min="16" max="16" width="12.5" customWidth="1"/>
  </cols>
  <sheetData>
    <row r="1" spans="1:16" ht="23.25">
      <c r="A1" s="17" t="s">
        <v>28</v>
      </c>
      <c r="B1" s="17"/>
      <c r="C1" s="17"/>
      <c r="D1" s="17"/>
    </row>
    <row r="4" spans="1:16" ht="15">
      <c r="A4" s="1" t="s">
        <v>1</v>
      </c>
      <c r="C4" s="8" t="s">
        <v>10</v>
      </c>
      <c r="D4" s="2">
        <v>0.02</v>
      </c>
    </row>
    <row r="5" spans="1:16">
      <c r="C5" s="8" t="s">
        <v>11</v>
      </c>
      <c r="D5" s="2">
        <v>5</v>
      </c>
    </row>
    <row r="6" spans="1:16">
      <c r="C6" s="8" t="s">
        <v>12</v>
      </c>
      <c r="D6" s="9">
        <v>130000</v>
      </c>
    </row>
    <row r="7" spans="1:16">
      <c r="C7" s="15" t="s">
        <v>30</v>
      </c>
      <c r="D7" s="16" t="s">
        <v>34</v>
      </c>
    </row>
    <row r="8" spans="1:16">
      <c r="C8" s="32"/>
      <c r="D8" s="21"/>
    </row>
    <row r="9" spans="1:16">
      <c r="C9" s="32"/>
      <c r="D9" s="21"/>
    </row>
    <row r="10" spans="1:16">
      <c r="C10" s="32"/>
      <c r="D10" s="21"/>
    </row>
    <row r="11" spans="1:16" ht="40.5" customHeight="1">
      <c r="A11" s="23" t="s">
        <v>19</v>
      </c>
      <c r="B11" s="23"/>
      <c r="C11" s="23"/>
      <c r="D11" s="23"/>
      <c r="E11" s="23"/>
      <c r="F11" s="23"/>
      <c r="G11" s="23"/>
      <c r="H11" s="23"/>
      <c r="I11" s="23"/>
    </row>
    <row r="12" spans="1:16" ht="39.950000000000003" customHeight="1">
      <c r="B12" s="33" t="s">
        <v>18</v>
      </c>
      <c r="C12" s="34"/>
      <c r="D12" s="26" t="s">
        <v>5</v>
      </c>
      <c r="E12" s="27"/>
      <c r="F12" s="28" t="s">
        <v>20</v>
      </c>
      <c r="G12" s="29"/>
      <c r="H12" s="30" t="s">
        <v>21</v>
      </c>
      <c r="I12" s="31"/>
      <c r="M12" s="35"/>
      <c r="N12" s="36"/>
      <c r="O12" s="36"/>
      <c r="P12" s="36"/>
    </row>
    <row r="13" spans="1:16" ht="40.5" customHeight="1">
      <c r="A13" s="3" t="s">
        <v>2</v>
      </c>
      <c r="B13" s="22" t="s">
        <v>3</v>
      </c>
      <c r="C13" s="25" t="s">
        <v>4</v>
      </c>
      <c r="D13" s="5" t="s">
        <v>6</v>
      </c>
      <c r="E13" s="5" t="s">
        <v>7</v>
      </c>
      <c r="F13" s="6" t="s">
        <v>16</v>
      </c>
      <c r="G13" s="6" t="s">
        <v>17</v>
      </c>
      <c r="H13" s="7" t="s">
        <v>8</v>
      </c>
      <c r="I13" s="7" t="s">
        <v>9</v>
      </c>
      <c r="M13" s="37"/>
      <c r="N13" s="38"/>
      <c r="O13" s="39"/>
      <c r="P13" s="40"/>
    </row>
    <row r="14" spans="1:16">
      <c r="A14" s="2" t="s">
        <v>15</v>
      </c>
      <c r="B14" s="9">
        <v>11150000</v>
      </c>
      <c r="C14" s="9">
        <v>11150000</v>
      </c>
      <c r="D14" s="9">
        <f>B14*$D$4</f>
        <v>223000</v>
      </c>
      <c r="E14" s="9">
        <v>223000</v>
      </c>
      <c r="F14" s="9">
        <f>D14*$D$5</f>
        <v>1115000</v>
      </c>
      <c r="G14" s="9">
        <v>1115000</v>
      </c>
      <c r="H14" s="9">
        <f>F14-$D$6</f>
        <v>985000</v>
      </c>
      <c r="I14" s="9">
        <v>985000</v>
      </c>
      <c r="M14" s="41"/>
      <c r="N14" s="41"/>
      <c r="O14" s="41"/>
      <c r="P14" s="41"/>
    </row>
    <row r="15" spans="1:16">
      <c r="A15" s="2" t="s">
        <v>14</v>
      </c>
      <c r="B15" s="9">
        <v>5340000</v>
      </c>
      <c r="C15" s="9">
        <v>5340000</v>
      </c>
      <c r="D15" s="9">
        <f t="shared" ref="D15:D16" si="0">B15*$D$4</f>
        <v>106800</v>
      </c>
      <c r="E15" s="9">
        <v>106800</v>
      </c>
      <c r="F15" s="9">
        <f t="shared" ref="F15:F16" si="1">D15*$D$5</f>
        <v>534000</v>
      </c>
      <c r="G15" s="9">
        <v>534000</v>
      </c>
      <c r="H15" s="9">
        <f t="shared" ref="H15:H16" si="2">F15-$D$6</f>
        <v>404000</v>
      </c>
      <c r="I15" s="9">
        <v>404000</v>
      </c>
      <c r="M15" s="41"/>
      <c r="N15" s="41"/>
      <c r="O15" s="41"/>
      <c r="P15" s="41"/>
    </row>
    <row r="16" spans="1:16">
      <c r="A16" s="2" t="s">
        <v>29</v>
      </c>
      <c r="B16" s="9">
        <v>14060000</v>
      </c>
      <c r="C16" s="9">
        <v>14060000</v>
      </c>
      <c r="D16" s="9">
        <f t="shared" si="0"/>
        <v>281200</v>
      </c>
      <c r="E16" s="9">
        <v>281200</v>
      </c>
      <c r="F16" s="9">
        <f t="shared" si="1"/>
        <v>1406000</v>
      </c>
      <c r="G16" s="9">
        <v>1406000</v>
      </c>
      <c r="H16" s="9">
        <f t="shared" si="2"/>
        <v>1276000</v>
      </c>
      <c r="I16" s="9">
        <v>1276000</v>
      </c>
      <c r="M16" s="41"/>
      <c r="N16" s="41"/>
      <c r="O16" s="41"/>
      <c r="P16" s="41"/>
    </row>
    <row r="17" spans="1:16">
      <c r="B17" s="11"/>
      <c r="C17" s="11"/>
      <c r="M17" s="24"/>
      <c r="N17" s="24"/>
      <c r="O17" s="24"/>
      <c r="P17" s="24"/>
    </row>
    <row r="18" spans="1:16">
      <c r="C18" s="12"/>
    </row>
    <row r="19" spans="1:16">
      <c r="C19" s="12"/>
    </row>
    <row r="20" spans="1:16">
      <c r="C20" s="12"/>
    </row>
    <row r="21" spans="1:16" ht="15">
      <c r="A21" s="1" t="s">
        <v>22</v>
      </c>
    </row>
    <row r="23" spans="1:16" ht="63.95" customHeight="1">
      <c r="A23" s="20" t="s">
        <v>35</v>
      </c>
      <c r="B23" s="20"/>
      <c r="C23" s="20"/>
      <c r="D23" s="20"/>
    </row>
  </sheetData>
  <mergeCells count="8">
    <mergeCell ref="A1:D1"/>
    <mergeCell ref="M12:P12"/>
    <mergeCell ref="A23:D23"/>
    <mergeCell ref="B12:C12"/>
    <mergeCell ref="D12:E12"/>
    <mergeCell ref="F12:G12"/>
    <mergeCell ref="H12:I12"/>
    <mergeCell ref="A11:I11"/>
  </mergeCells>
  <conditionalFormatting sqref="M14:P16">
    <cfRule type="cellIs" dxfId="2" priority="1" operator="notEqual">
      <formula>0</formula>
    </cfRule>
    <cfRule type="expression" dxfId="1" priority="3">
      <formula>$M$14&lt;&gt;0</formula>
    </cfRule>
  </conditionalFormatting>
  <conditionalFormatting sqref="N14:N16">
    <cfRule type="expression" dxfId="0" priority="2">
      <formula>$M$14:$P$16&lt;&gt;0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saad saad</cp:lastModifiedBy>
  <dcterms:created xsi:type="dcterms:W3CDTF">2024-05-01T13:04:19Z</dcterms:created>
  <dcterms:modified xsi:type="dcterms:W3CDTF">2024-07-21T18:11:32Z</dcterms:modified>
</cp:coreProperties>
</file>