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FA4D3B5E-7470-47EF-B53E-A6C3BAFD029B}" xr6:coauthVersionLast="47" xr6:coauthVersionMax="47" xr10:uidLastSave="{00000000-0000-0000-0000-000000000000}"/>
  <bookViews>
    <workbookView xWindow="-120" yWindow="-120" windowWidth="20730" windowHeight="11160" activeTab="1" xr2:uid="{E8AF194E-CC61-464D-AA51-E1E15B0F23BD}"/>
  </bookViews>
  <sheets>
    <sheet name="Summary" sheetId="6" r:id="rId1"/>
    <sheet name="Dashboard" sheetId="10" r:id="rId2"/>
    <sheet name="Data" sheetId="1" r:id="rId3"/>
  </sheets>
  <definedNames>
    <definedName name="_xlnm._FilterDatabase" localSheetId="2" hidden="1">Data!$A$1:$G$100</definedName>
    <definedName name="Slicer_Month">#N/A</definedName>
    <definedName name="Slicer_Name">#N/A</definedName>
    <definedName name="Slicer_Product">#N/A</definedName>
    <definedName name="Slicer_Year">#N/A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<sst xmlns="http://schemas.openxmlformats.org/spreadsheetml/2006/main" count="320" uniqueCount="62">
  <si>
    <t>Name</t>
  </si>
  <si>
    <t>Unit price</t>
  </si>
  <si>
    <t>Product</t>
  </si>
  <si>
    <t>Year</t>
  </si>
  <si>
    <t>Quantity</t>
  </si>
  <si>
    <t>Total Price</t>
  </si>
  <si>
    <t>Dinner set</t>
  </si>
  <si>
    <t>Plates</t>
  </si>
  <si>
    <t>Bowl</t>
  </si>
  <si>
    <t>Cups</t>
  </si>
  <si>
    <t>Juicer</t>
  </si>
  <si>
    <t>Mixcer</t>
  </si>
  <si>
    <t>Jugs</t>
  </si>
  <si>
    <t>Pan</t>
  </si>
  <si>
    <t>Saucers</t>
  </si>
  <si>
    <t>Potato Macher</t>
  </si>
  <si>
    <t>Spoons Set</t>
  </si>
  <si>
    <t>Saleem Ibrahim</t>
  </si>
  <si>
    <t>Muzammil Qadir</t>
  </si>
  <si>
    <t>Ayesha Khurram</t>
  </si>
  <si>
    <t>Iqbal Lakhanai</t>
  </si>
  <si>
    <t>Hameed Adisar</t>
  </si>
  <si>
    <t>A.K Awaz</t>
  </si>
  <si>
    <t>Yousuf khzmi</t>
  </si>
  <si>
    <t>Adil pandaya</t>
  </si>
  <si>
    <t>Younus Umer</t>
  </si>
  <si>
    <t>Farooq Ibrahim</t>
  </si>
  <si>
    <t>Saleem Kandala</t>
  </si>
  <si>
    <t>Mubeen Anwar</t>
  </si>
  <si>
    <t>Anwar Ayaz</t>
  </si>
  <si>
    <t>Rizwan Ali</t>
  </si>
  <si>
    <t>Iqbal Shakoor</t>
  </si>
  <si>
    <t>Ali Aziz</t>
  </si>
  <si>
    <t>Habib Isamil</t>
  </si>
  <si>
    <t>Saadia Saleem</t>
  </si>
  <si>
    <t>Ayesha Rafy</t>
  </si>
  <si>
    <t>Bano Ali</t>
  </si>
  <si>
    <t>Duaa Rashid</t>
  </si>
  <si>
    <t>Tisha</t>
  </si>
  <si>
    <t>Saleem Ismail</t>
  </si>
  <si>
    <t>Aziz Baber</t>
  </si>
  <si>
    <t>Month</t>
  </si>
  <si>
    <t>Ali Nawaz</t>
  </si>
  <si>
    <t>Anwar ali</t>
  </si>
  <si>
    <t>Kattel</t>
  </si>
  <si>
    <t>Microwave</t>
  </si>
  <si>
    <t>Oven</t>
  </si>
  <si>
    <t>January</t>
  </si>
  <si>
    <t>March</t>
  </si>
  <si>
    <t>May</t>
  </si>
  <si>
    <t>April</t>
  </si>
  <si>
    <t>June</t>
  </si>
  <si>
    <t>July</t>
  </si>
  <si>
    <t>September</t>
  </si>
  <si>
    <t>August</t>
  </si>
  <si>
    <t>December</t>
  </si>
  <si>
    <t>Febauary</t>
  </si>
  <si>
    <t>November</t>
  </si>
  <si>
    <t>Row Labels</t>
  </si>
  <si>
    <t>Grand Total</t>
  </si>
  <si>
    <t>Sum of Total Price</t>
  </si>
  <si>
    <t>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</si>
</sst>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6" x14ac:knownFonts="1">
    <font>
      <sz val="11"/>
      <color theme="1"/>
      <name val="Calibri"/>
      <family val="2"/>
      <scheme val="minor"/>
    </font>
    <font>
      <b/>
      <sz val="12"/>
      <color theme="1" tint="4.9989318521683403E-2"/>
      <name val="Calibri"/>
      <family val="2"/>
      <scheme val="minor"/>
    </font>
    <font>
      <sz val="11"/>
      <color theme="5" tint="0.39997558519241921"/>
      <name val="Calibri"/>
      <family val="2"/>
      <scheme val="minor"/>
    </font>
    <font>
      <sz val="11"/>
      <color theme="5"/>
      <name val="Calibri"/>
      <family val="2"/>
      <scheme val="minor"/>
    </font>
    <font>
      <sz val="11"/>
      <color theme="9" tint="-0.249977111117893"/>
      <name val="Calibri"/>
      <family val="2"/>
      <scheme val="minor"/>
    </font>
    <font>
      <sz val="11"/>
      <color theme="8"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44" fontId="0" fillId="0" borderId="0" xfId="0" applyNumberFormat="1"/>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[Book1.xlsx]Summary!PivotTable10</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Summary!$G$4:$G$5</c:f>
              <c:strCache>
                <c:ptCount val="1"/>
                <c:pt idx="0">
                  <c:v>Oven</c:v>
                </c:pt>
              </c:strCache>
            </c:strRef>
          </c:cat>
          <c:val>
            <c:numRef>
              <c:f>Summary!$H$4:$H$5</c:f>
              <c:numCache>
                <c:formatCode>_("$"* #,##0.00_);_("$"* \(#,##0.00\);_("$"* "-"??_);_(@_)</c:formatCode>
                <c:ptCount val="1"/>
                <c:pt idx="0">
                  <c:v>24000</c:v>
                </c:pt>
              </c:numCache>
            </c:numRef>
          </c:val>
          <c:smooth val="0"/>
          <c:extLst>
            <c:ext xmlns:c16="http://schemas.microsoft.com/office/drawing/2014/chart" uri="{C3380CC4-5D6E-409C-BE32-E72D297353CC}">
              <c16:uniqueId val="{00000000-B50A-4FF3-82E2-4F84262E4C30}"/>
            </c:ext>
          </c:extLst>
        </c:ser>
        <c:dLbls>
          <c:showLegendKey val="0"/>
          <c:showVal val="0"/>
          <c:showCatName val="0"/>
          <c:showSerName val="0"/>
          <c:showPercent val="0"/>
          <c:showBubbleSize val="0"/>
        </c:dLbls>
        <c:marker val="1"/>
        <c:smooth val="0"/>
        <c:axId val="1509899791"/>
        <c:axId val="1509910831"/>
      </c:lineChart>
      <c:catAx>
        <c:axId val="1509899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910831"/>
        <c:crosses val="autoZero"/>
        <c:auto val="1"/>
        <c:lblAlgn val="ctr"/>
        <c:lblOffset val="100"/>
        <c:noMultiLvlLbl val="0"/>
      </c:catAx>
      <c:valAx>
        <c:axId val="150991083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8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[Book1.xlsx]Summary!PivotTable1</c:name>
    <c:fmtId val="8"/>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sz="2000">
                <a:solidFill>
                  <a:schemeClr val="lt1"/>
                </a:solidFill>
                <a:latin typeface="+mn-lt"/>
                <a:ea typeface="+mn-ea"/>
                <a:cs typeface="+mn-cs"/>
              </a:rPr>
              <a:t>Yearly Total</a:t>
            </a:r>
            <a:endParaRPr lang="en-US" sz="2000"/>
          </a:p>
        </c:rich>
      </c:tx>
      <c:overlay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spPr>
          <a:solidFill>
            <a:schemeClr val="accent4"/>
          </a:solidFill>
          <a:ln>
            <a:noFill/>
          </a:ln>
          <a:effectLst>
            <a:outerShdw blurRad="254000" sx="102000" sy="102000" algn="ctr" rotWithShape="0">
              <a:prstClr val="black">
                <a:alpha val="20000"/>
              </a:prstClr>
            </a:outerShdw>
          </a:effectLst>
        </c:spPr>
      </c:pivotFmt>
      <c:pivotFmt>
        <c:idx val="14"/>
      </c:pivotFmt>
    </c:pivotFmts>
    <c:plotArea>
      <c:layout>
        <c:manualLayout>
          <c:layoutTarget val="inner"/>
          <c:xMode val="edge"/>
          <c:yMode val="edge"/>
          <c:x val="8.3734044645070838E-2"/>
          <c:y val="0.28384040536599592"/>
          <c:w val="0.63274906597587355"/>
          <c:h val="0.6744929279673374"/>
        </c:manualLayout>
      </c:layout>
      <c:pieChart>
        <c:varyColors val="1"/>
        <c:ser>
          <c:idx val="0"/>
          <c:order val="0"/>
          <c:tx>
            <c:strRef>
              <c:f>Summary!$B$3</c:f>
              <c:strCache>
                <c:ptCount val="1"/>
                <c:pt idx="0">
                  <c:v>Total</c:v>
                </c:pt>
              </c:strCache>
            </c:strRef>
          </c:tx>
          <c:dPt>
            <c:idx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AAB-4DE0-86EE-FDA021870DD0}"/>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AAB-4DE0-86EE-FDA021870DD0}"/>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AAB-4DE0-86EE-FDA021870DD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AAB-4DE0-86EE-FDA021870DD0}"/>
              </c:ext>
            </c:extLst>
          </c:dPt>
          <c:dPt>
            <c:idx val="4"/>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AAB-4DE0-86EE-FDA021870DD0}"/>
              </c:ext>
            </c:extLst>
          </c:dPt>
          <c:dPt>
            <c:idx val="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AAB-4DE0-86EE-FDA021870D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Summary!$A$4:$A$5</c:f>
              <c:strCache>
                <c:ptCount val="1"/>
                <c:pt idx="0">
                  <c:v>2024</c:v>
                </c:pt>
              </c:strCache>
            </c:strRef>
          </c:cat>
          <c:val>
            <c:numRef>
              <c:f>Summary!$B$4:$B$5</c:f>
              <c:numCache>
                <c:formatCode>_("$"* #,##0.00_);_("$"* \(#,##0.00\);_("$"* "-"??_);_(@_)</c:formatCode>
                <c:ptCount val="1"/>
                <c:pt idx="0">
                  <c:v>24000</c:v>
                </c:pt>
              </c:numCache>
            </c:numRef>
          </c:val>
          <c:extLst>
            <c:ext xmlns:c16="http://schemas.microsoft.com/office/drawing/2014/chart" uri="{C3380CC4-5D6E-409C-BE32-E72D297353CC}">
              <c16:uniqueId val="{0000000C-4AAB-4DE0-86EE-FDA021870DD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1371395350825448"/>
          <c:y val="0.13446595217264509"/>
          <c:w val="0.17396259842519682"/>
          <c:h val="0.7397233158355205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[Book1.xlsx]Summary!PivotTable9</c:name>
    <c:fmtId val="7"/>
  </c:pivotSource>
  <c:chart>
    <c:title>
      <c:tx>
        <c:rich>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r>
              <a:rPr lang="en-US" sz="2400">
                <a:solidFill>
                  <a:schemeClr val="lt1"/>
                </a:solidFill>
                <a:latin typeface="+mn-lt"/>
                <a:ea typeface="+mn-ea"/>
                <a:cs typeface="+mn-cs"/>
              </a:rPr>
              <a:t>Sorting by Name</a:t>
            </a:r>
            <a:endParaRPr lang="en-US" sz="2400"/>
          </a:p>
        </c:rich>
      </c:tx>
      <c:layout>
        <c:manualLayout>
          <c:xMode val="edge"/>
          <c:yMode val="edge"/>
          <c:x val="0.41549612088901372"/>
          <c:y val="4.1782164507125651E-2"/>
        </c:manualLayout>
      </c:layout>
      <c:overlay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013012094315761E-2"/>
          <c:y val="0.17074126334940157"/>
          <c:w val="0.89362233507725242"/>
          <c:h val="0.63921291952277604"/>
        </c:manualLayout>
      </c:layout>
      <c:bar3DChart>
        <c:barDir val="col"/>
        <c:grouping val="percentStacked"/>
        <c:varyColors val="0"/>
        <c:ser>
          <c:idx val="0"/>
          <c:order val="0"/>
          <c:tx>
            <c:strRef>
              <c:f>Summary!$K$3</c:f>
              <c:strCache>
                <c:ptCount val="1"/>
                <c:pt idx="0">
                  <c:v>Total</c:v>
                </c:pt>
              </c:strCache>
            </c:strRef>
          </c:tx>
          <c:spPr>
            <a:solidFill>
              <a:schemeClr val="accent6"/>
            </a:solidFill>
            <a:ln>
              <a:noFill/>
            </a:ln>
            <a:effectLst/>
            <a:sp3d/>
          </c:spPr>
          <c:invertIfNegative val="0"/>
          <c:cat>
            <c:multiLvlStrRef>
              <c:f>Summary!$J$4:$J$6</c:f>
              <c:multiLvlStrCache>
                <c:ptCount val="1"/>
                <c:lvl>
                  <c:pt idx="0">
                    <c:v>Adil pandaya</c:v>
                  </c:pt>
                </c:lvl>
                <c:lvl>
                  <c:pt idx="0">
                    <c:v>Oven</c:v>
                  </c:pt>
                </c:lvl>
              </c:multiLvlStrCache>
            </c:multiLvlStrRef>
          </c:cat>
          <c:val>
            <c:numRef>
              <c:f>Summary!$K$4:$K$6</c:f>
              <c:numCache>
                <c:formatCode>_("$"* #,##0.00_);_("$"* \(#,##0.00\);_("$"* "-"??_);_(@_)</c:formatCode>
                <c:ptCount val="1"/>
                <c:pt idx="0">
                  <c:v>24000</c:v>
                </c:pt>
              </c:numCache>
            </c:numRef>
          </c:val>
          <c:extLst>
            <c:ext xmlns:c16="http://schemas.microsoft.com/office/drawing/2014/chart" uri="{C3380CC4-5D6E-409C-BE32-E72D297353CC}">
              <c16:uniqueId val="{00000000-C7BB-414F-91A3-5F30CAC43844}"/>
            </c:ext>
          </c:extLst>
        </c:ser>
        <c:dLbls>
          <c:showLegendKey val="0"/>
          <c:showVal val="0"/>
          <c:showCatName val="0"/>
          <c:showSerName val="0"/>
          <c:showPercent val="0"/>
          <c:showBubbleSize val="0"/>
        </c:dLbls>
        <c:gapWidth val="150"/>
        <c:shape val="box"/>
        <c:axId val="218687951"/>
        <c:axId val="218704271"/>
        <c:axId val="0"/>
      </c:bar3DChart>
      <c:catAx>
        <c:axId val="218687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704271"/>
        <c:crosses val="autoZero"/>
        <c:auto val="1"/>
        <c:lblAlgn val="ctr"/>
        <c:lblOffset val="100"/>
        <c:noMultiLvlLbl val="0"/>
      </c:catAx>
      <c:valAx>
        <c:axId val="2187042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[Book1.xlsx]Summary!PivotTable2</c:name>
    <c:fmtId val="73"/>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2400" b="0" cap="none" spc="0">
                <a:ln w="0"/>
                <a:solidFill>
                  <a:schemeClr val="dk1"/>
                </a:solidFill>
                <a:effectLst>
                  <a:outerShdw blurRad="38100" dist="19050" dir="2700000" algn="tl" rotWithShape="0">
                    <a:schemeClr val="dk1">
                      <a:alpha val="40000"/>
                    </a:schemeClr>
                  </a:outerShdw>
                </a:effectLst>
                <a:latin typeface="+mn-lt"/>
                <a:ea typeface="+mn-ea"/>
                <a:cs typeface="+mn-cs"/>
              </a:rPr>
              <a:t>Monthly total</a:t>
            </a:r>
            <a:endParaRPr lang="en-US" sz="2400"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6350" cap="flat" cmpd="sng" algn="ctr">
          <a:solidFill>
            <a:schemeClr val="accent4"/>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Summary!$D$4:$D$5</c:f>
              <c:strCache>
                <c:ptCount val="1"/>
                <c:pt idx="0">
                  <c:v>January</c:v>
                </c:pt>
              </c:strCache>
            </c:strRef>
          </c:cat>
          <c:val>
            <c:numRef>
              <c:f>Summary!$E$4:$E$5</c:f>
              <c:numCache>
                <c:formatCode>_("$"* #,##0.00_);_("$"* \(#,##0.00\);_("$"* "-"??_);_(@_)</c:formatCode>
                <c:ptCount val="1"/>
                <c:pt idx="0">
                  <c:v>24000</c:v>
                </c:pt>
              </c:numCache>
            </c:numRef>
          </c:val>
          <c:extLst>
            <c:ext xmlns:c16="http://schemas.microsoft.com/office/drawing/2014/chart" uri="{C3380CC4-5D6E-409C-BE32-E72D297353CC}">
              <c16:uniqueId val="{00000000-CF96-4361-B173-C6938D6F66A8}"/>
            </c:ext>
          </c:extLst>
        </c:ser>
        <c:dLbls>
          <c:dLblPos val="inEnd"/>
          <c:showLegendKey val="0"/>
          <c:showVal val="1"/>
          <c:showCatName val="0"/>
          <c:showSerName val="0"/>
          <c:showPercent val="0"/>
          <c:showBubbleSize val="0"/>
        </c:dLbls>
        <c:gapWidth val="65"/>
        <c:axId val="71912127"/>
        <c:axId val="71910207"/>
      </c:barChart>
      <c:catAx>
        <c:axId val="71912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910207"/>
        <c:crosses val="autoZero"/>
        <c:auto val="1"/>
        <c:lblAlgn val="ctr"/>
        <c:lblOffset val="100"/>
        <c:noMultiLvlLbl val="0"/>
      </c:catAx>
      <c:valAx>
        <c:axId val="71910207"/>
        <c:scaling>
          <c:orientation val="minMax"/>
        </c:scaling>
        <c:delete val="0"/>
        <c:axPos val="b"/>
        <c:majorGridlines>
          <c:spPr>
            <a:ln w="6350" cap="flat" cmpd="sng" algn="ctr">
              <a:solidFill>
                <a:schemeClr val="accent2"/>
              </a:solidFill>
              <a:prstDash val="solid"/>
              <a:miter lim="800000"/>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1912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[Book1.xlsx]Summary!PivotTable10</c:name>
    <c:fmtId val="14"/>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sz="2000" b="0" cap="none" spc="0">
                <a:ln w="0"/>
                <a:solidFill>
                  <a:schemeClr val="lt1"/>
                </a:solidFill>
                <a:effectLst>
                  <a:outerShdw blurRad="38100" dist="19050" dir="2700000" algn="tl" rotWithShape="0">
                    <a:schemeClr val="dk1">
                      <a:alpha val="40000"/>
                    </a:schemeClr>
                  </a:outerShdw>
                </a:effectLst>
                <a:latin typeface="+mn-lt"/>
                <a:ea typeface="+mn-ea"/>
                <a:cs typeface="+mn-cs"/>
              </a:rPr>
              <a:t>Sort</a:t>
            </a:r>
            <a:r>
              <a:rPr lang="en-US" sz="2000" b="0" cap="none" spc="0" baseline="0">
                <a:ln w="0"/>
                <a:solidFill>
                  <a:schemeClr val="lt1"/>
                </a:solidFill>
                <a:effectLst>
                  <a:outerShdw blurRad="38100" dist="19050" dir="2700000" algn="tl" rotWithShape="0">
                    <a:schemeClr val="dk1">
                      <a:alpha val="40000"/>
                    </a:schemeClr>
                  </a:outerShdw>
                </a:effectLst>
                <a:latin typeface="+mn-lt"/>
                <a:ea typeface="+mn-ea"/>
                <a:cs typeface="+mn-cs"/>
              </a:rPr>
              <a:t> by Product</a:t>
            </a:r>
            <a:endParaRPr lang="en-US" sz="2000" b="0" cap="none" spc="0">
              <a:ln w="0"/>
              <a:solidFill>
                <a:schemeClr val="tx1"/>
              </a:solidFill>
              <a:effectLst>
                <a:outerShdw blurRad="38100" dist="19050" dir="2700000" algn="tl" rotWithShape="0">
                  <a:schemeClr val="dk1">
                    <a:alpha val="40000"/>
                  </a:schemeClr>
                </a:outerShdw>
              </a:effectLst>
            </a:endParaRPr>
          </a:p>
        </c:rich>
      </c:tx>
      <c:overlay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Summary!$H$3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Summary!$G$4:$G$5</c:f>
              <c:strCache>
                <c:ptCount val="1"/>
                <c:pt idx="0">
                  <c:v>Oven</c:v>
                </c:pt>
              </c:strCache>
            </c:strRef>
          </c:cat>
          <c:val>
            <c:numRef>
              <c:f>Summary!$H$4:$H$5</c:f>
              <c:numCache>
                <c:formatCode>_("$"* #,##0.00_);_("$"* \(#,##0.00\);_("$"* "-"??_);_(@_)</c:formatCode>
                <c:ptCount val="1"/>
                <c:pt idx="0">
                  <c:v>24000</c:v>
                </c:pt>
              </c:numCache>
            </c:numRef>
          </c:val>
          <c:smooth val="0"/>
          <c:extLst>
            <c:ext xmlns:c16="http://schemas.microsoft.com/office/drawing/2014/chart" uri="{C3380CC4-5D6E-409C-BE32-E72D297353CC}">
              <c16:uniqueId val="{00000000-D342-4FD2-A7D2-01EC068FEBD4}"/>
            </c:ext>
          </c:extLst>
        </c:ser>
        <c:dLbls>
          <c:showLegendKey val="0"/>
          <c:showVal val="0"/>
          <c:showCatName val="0"/>
          <c:showSerName val="0"/>
          <c:showPercent val="0"/>
          <c:showBubbleSize val="0"/>
        </c:dLbls>
        <c:marker val="1"/>
        <c:smooth val="0"/>
        <c:axId val="1509899791"/>
        <c:axId val="1509910831"/>
      </c:lineChart>
      <c:catAx>
        <c:axId val="15098997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910831"/>
        <c:crosses val="autoZero"/>
        <c:auto val="1"/>
        <c:lblAlgn val="ctr"/>
        <c:lblOffset val="100"/>
        <c:noMultiLvlLbl val="0"/>
      </c:catAx>
      <c:valAx>
        <c:axId val="1509910831"/>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98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809625</xdr:colOff>
      <xdr:row>3</xdr:row>
      <xdr:rowOff>128587</xdr:rowOff>
    </xdr:from>
    <xdr:to>
      <xdr:col>10</xdr:col>
      <xdr:colOff>219075</xdr:colOff>
      <xdr:row>18</xdr:row>
      <xdr:rowOff>14287</xdr:rowOff>
    </xdr:to>
    <xdr:graphicFrame macro="">
      <xdr:nvGraphicFramePr>
        <xdr:cNvPr id="10" name="Chart 9">
          <a:extLst>
            <a:ext uri="{FF2B5EF4-FFF2-40B4-BE49-F238E27FC236}">
              <a16:creationId xmlns:a16="http://schemas.microsoft.com/office/drawing/2014/main" id="{B206A1F9-83C4-355E-F411-E93D89778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130480</xdr:colOff>
      <xdr:row>12</xdr:row>
      <xdr:rowOff>61913</xdr:rowOff>
    </xdr:from>
    <xdr:to>
      <xdr:col>8</xdr:col>
      <xdr:colOff>411955</xdr:colOff>
      <xdr:row>28</xdr:row>
      <xdr:rowOff>130479</xdr:rowOff>
    </xdr:to>
    <xdr:graphicFrame macro="">
      <xdr:nvGraphicFramePr>
        <xdr:cNvPr id="2" name="Chart 1">
          <a:extLst>
            <a:ext uri="{FF2B5EF4-FFF2-40B4-BE49-F238E27FC236}">
              <a16:creationId xmlns:a16="http://schemas.microsoft.com/office/drawing/2014/main" id="{01F4E644-95C5-49F8-8438-B00E2CBAB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121443</xdr:colOff>
      <xdr:row>12</xdr:row>
      <xdr:rowOff>69056</xdr:rowOff>
    </xdr:from>
    <xdr:to>
      <xdr:col>3</xdr:col>
      <xdr:colOff>128587</xdr:colOff>
      <xdr:row>25</xdr:row>
      <xdr:rowOff>116681</xdr:rowOff>
    </xdr:to>
    <mc:AlternateContent xmlns:mc="http://schemas.openxmlformats.org/markup-compatibility/2006">
      <mc:Choice xmlns:a14="http://schemas.microsoft.com/office/drawing/2010/main" Requires="a14">
        <xdr:graphicFrame macro="">
          <xdr:nvGraphicFramePr>
            <xdr:cNvPr id="6" name="Name">
              <a:extLst>
                <a:ext uri="{FF2B5EF4-FFF2-40B4-BE49-F238E27FC236}">
                  <a16:creationId xmlns:a16="http://schemas.microsoft.com/office/drawing/2014/main" id="{62539AD6-78B7-6F95-F30A-74840D884FB6}"/>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1443" y="2417686"/>
              <a:ext cx="1846904" cy="2591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85726</xdr:colOff>
      <xdr:row>0</xdr:row>
      <xdr:rowOff>69057</xdr:rowOff>
    </xdr:from>
    <xdr:to>
      <xdr:col>25</xdr:col>
      <xdr:colOff>428625</xdr:colOff>
      <xdr:row>5</xdr:row>
      <xdr:rowOff>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8EB31DC0-CE34-B206-D54E-192971F4AAD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5726" y="69057"/>
              <a:ext cx="15674235" cy="909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238125</xdr:colOff>
      <xdr:row>12</xdr:row>
      <xdr:rowOff>92868</xdr:rowOff>
    </xdr:from>
    <xdr:to>
      <xdr:col>25</xdr:col>
      <xdr:colOff>414337</xdr:colOff>
      <xdr:row>22</xdr:row>
      <xdr:rowOff>71438</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70BB6BF1-9E2F-7E9F-0ABA-603BB378693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116447" y="2441498"/>
              <a:ext cx="2629226" cy="1935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5</xdr:row>
      <xdr:rowOff>71438</xdr:rowOff>
    </xdr:from>
    <xdr:to>
      <xdr:col>25</xdr:col>
      <xdr:colOff>452437</xdr:colOff>
      <xdr:row>11</xdr:row>
      <xdr:rowOff>166687</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99257DE7-FE20-835D-98B8-AEBF3383A9C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100" y="1050034"/>
              <a:ext cx="15745673" cy="1269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443630</xdr:colOff>
      <xdr:row>30</xdr:row>
      <xdr:rowOff>169624</xdr:rowOff>
    </xdr:from>
    <xdr:to>
      <xdr:col>27</xdr:col>
      <xdr:colOff>508870</xdr:colOff>
      <xdr:row>52</xdr:row>
      <xdr:rowOff>52192</xdr:rowOff>
    </xdr:to>
    <xdr:graphicFrame macro="">
      <xdr:nvGraphicFramePr>
        <xdr:cNvPr id="10" name="Chart 9">
          <a:extLst>
            <a:ext uri="{FF2B5EF4-FFF2-40B4-BE49-F238E27FC236}">
              <a16:creationId xmlns:a16="http://schemas.microsoft.com/office/drawing/2014/main" id="{BA89D273-B3AB-4D29-A8EB-DDB8EC3CC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521919</xdr:colOff>
      <xdr:row>12</xdr:row>
      <xdr:rowOff>91335</xdr:rowOff>
    </xdr:from>
    <xdr:to>
      <xdr:col>21</xdr:col>
      <xdr:colOff>117431</xdr:colOff>
      <xdr:row>28</xdr:row>
      <xdr:rowOff>91336</xdr:rowOff>
    </xdr:to>
    <xdr:graphicFrame macro="">
      <xdr:nvGraphicFramePr>
        <xdr:cNvPr id="11" name="Chart 10">
          <a:extLst>
            <a:ext uri="{FF2B5EF4-FFF2-40B4-BE49-F238E27FC236}">
              <a16:creationId xmlns:a16="http://schemas.microsoft.com/office/drawing/2014/main" id="{3478C2F5-BE50-418D-8293-8E085C588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117431</xdr:colOff>
      <xdr:row>29</xdr:row>
      <xdr:rowOff>65241</xdr:rowOff>
    </xdr:from>
    <xdr:to>
      <xdr:col>10</xdr:col>
      <xdr:colOff>339247</xdr:colOff>
      <xdr:row>52</xdr:row>
      <xdr:rowOff>0</xdr:rowOff>
    </xdr:to>
    <xdr:graphicFrame macro="">
      <xdr:nvGraphicFramePr>
        <xdr:cNvPr id="12" name="Chart 11">
          <a:extLst>
            <a:ext uri="{FF2B5EF4-FFF2-40B4-BE49-F238E27FC236}">
              <a16:creationId xmlns:a16="http://schemas.microsoft.com/office/drawing/2014/main" id="{A2064197-6EDA-409C-9172-8FC371BD3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6.8524869213" createdVersion="8" refreshedVersion="8" minRefreshableVersion="3" recordCount="99" xr:uid="{5E9FEEC9-CEFF-4165-A060-4A4EB1C55A33}">
  <cacheSource type="worksheet">
    <worksheetSource ref="A1:G100" sheet="Data"/>
  </cacheSource>
  <cacheFields count="7">
    <cacheField name="Name" numFmtId="0">
      <sharedItems count="26">
        <s v="Saleem Ibrahim"/>
        <s v="Muzammil Qadir"/>
        <s v="Ayesha Khurram"/>
        <s v="Iqbal Lakhanai"/>
        <s v="Hameed Adisar"/>
        <s v="A.K Awaz"/>
        <s v="Yousuf khzmi"/>
        <s v="Adil pandaya"/>
        <s v="Younus Umer"/>
        <s v="Farooq Ibrahim"/>
        <s v="Saleem Kandala"/>
        <s v="Mubeen Anwar"/>
        <s v="Anwar Ayaz"/>
        <s v="Rizwan Ali"/>
        <s v="Iqbal Shakoor"/>
        <s v="Ali Aziz"/>
        <s v="Habib Isamil"/>
        <s v="Saadia Saleem"/>
        <s v="Ayesha Rafy"/>
        <s v="Bano Ali"/>
        <s v="Duaa Rashid"/>
        <s v="Tisha"/>
        <s v="Saleem Ismail"/>
        <s v="Aziz Baber"/>
        <s v="Ali Nawaz"/>
        <s v="Anwar ali"/>
      </sharedItems>
    </cacheField>
    <cacheField name="Product" numFmtId="0">
      <sharedItems count="14">
        <s v="Dinner set"/>
        <s v="Plates"/>
        <s v="Bowl"/>
        <s v="Cups"/>
        <s v="Juicer"/>
        <s v="Mixcer"/>
        <s v="Jugs"/>
        <s v="Pan"/>
        <s v="Saucers"/>
        <s v="Potato Macher"/>
        <s v="Spoons Set"/>
        <s v="Kattel"/>
        <s v="Microwave"/>
        <s v="Oven"/>
      </sharedItems>
    </cacheField>
    <cacheField name="Unit price" numFmtId="0">
      <sharedItems containsSemiMixedTypes="0" containsString="0" containsNumber="1" containsInteger="1" minValue="400" maxValue="12000"/>
    </cacheField>
    <cacheField name="Quantity" numFmtId="0">
      <sharedItems containsSemiMixedTypes="0" containsString="0" containsNumber="1" containsInteger="1" minValue="1" maxValue="30"/>
    </cacheField>
    <cacheField name="Total Price" numFmtId="0">
      <sharedItems containsSemiMixedTypes="0" containsString="0" containsNumber="1" containsInteger="1" minValue="800" maxValue="50000"/>
    </cacheField>
    <cacheField name="Year" numFmtId="0">
      <sharedItems containsSemiMixedTypes="0" containsString="0" containsNumber="1" containsInteger="1" minValue="2020" maxValue="2025" count="6">
        <n v="2025"/>
        <n v="2020"/>
        <n v="2021"/>
        <n v="2022"/>
        <n v="2023"/>
        <n v="2024"/>
      </sharedItems>
    </cacheField>
    <cacheField name="Month" numFmtId="0">
      <sharedItems count="12">
        <s v="January"/>
        <s v="March"/>
        <s v="May"/>
        <s v="April"/>
        <s v="June"/>
        <s v="July"/>
        <s v="September"/>
        <s v="August"/>
        <s v="December"/>
        <s v="Febauary"/>
        <s v="November"/>
        <s v="October"/>
      </sharedItems>
    </cacheField>
  </cacheFields>
  <extLst>
    <ext xmlns:x14="http://schemas.microsoft.com/office/spreadsheetml/2009/9/main" uri="{725AE2AE-9491-48be-B2B4-4EB974FC3084}">
      <x14:pivotCacheDefinition pivotCacheId="1079313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n v="1200"/>
    <n v="4"/>
    <n v="4800"/>
    <x v="0"/>
    <x v="0"/>
  </r>
  <r>
    <x v="1"/>
    <x v="1"/>
    <n v="500"/>
    <n v="2"/>
    <n v="1000"/>
    <x v="0"/>
    <x v="1"/>
  </r>
  <r>
    <x v="2"/>
    <x v="2"/>
    <n v="1500"/>
    <n v="3"/>
    <n v="4500"/>
    <x v="1"/>
    <x v="2"/>
  </r>
  <r>
    <x v="3"/>
    <x v="3"/>
    <n v="400"/>
    <n v="6"/>
    <n v="2400"/>
    <x v="2"/>
    <x v="3"/>
  </r>
  <r>
    <x v="4"/>
    <x v="4"/>
    <n v="5000"/>
    <n v="1"/>
    <n v="5000"/>
    <x v="2"/>
    <x v="4"/>
  </r>
  <r>
    <x v="5"/>
    <x v="5"/>
    <n v="4000"/>
    <n v="4"/>
    <n v="16000"/>
    <x v="3"/>
    <x v="0"/>
  </r>
  <r>
    <x v="6"/>
    <x v="6"/>
    <n v="2000"/>
    <n v="8"/>
    <n v="16000"/>
    <x v="4"/>
    <x v="3"/>
  </r>
  <r>
    <x v="7"/>
    <x v="7"/>
    <n v="1800"/>
    <n v="2"/>
    <n v="3600"/>
    <x v="5"/>
    <x v="5"/>
  </r>
  <r>
    <x v="8"/>
    <x v="8"/>
    <n v="2250"/>
    <n v="5"/>
    <n v="11250"/>
    <x v="1"/>
    <x v="6"/>
  </r>
  <r>
    <x v="9"/>
    <x v="9"/>
    <n v="400"/>
    <n v="8"/>
    <n v="3200"/>
    <x v="0"/>
    <x v="5"/>
  </r>
  <r>
    <x v="10"/>
    <x v="10"/>
    <n v="800"/>
    <n v="2"/>
    <n v="1600"/>
    <x v="0"/>
    <x v="7"/>
  </r>
  <r>
    <x v="11"/>
    <x v="1"/>
    <n v="500"/>
    <n v="7"/>
    <n v="3500"/>
    <x v="0"/>
    <x v="8"/>
  </r>
  <r>
    <x v="12"/>
    <x v="3"/>
    <n v="400"/>
    <n v="2"/>
    <n v="800"/>
    <x v="0"/>
    <x v="0"/>
  </r>
  <r>
    <x v="13"/>
    <x v="5"/>
    <n v="4000"/>
    <n v="4"/>
    <n v="16000"/>
    <x v="1"/>
    <x v="9"/>
  </r>
  <r>
    <x v="14"/>
    <x v="7"/>
    <n v="1800"/>
    <n v="3"/>
    <n v="5400"/>
    <x v="2"/>
    <x v="9"/>
  </r>
  <r>
    <x v="15"/>
    <x v="8"/>
    <n v="2250"/>
    <n v="2"/>
    <n v="4500"/>
    <x v="2"/>
    <x v="1"/>
  </r>
  <r>
    <x v="16"/>
    <x v="9"/>
    <n v="400"/>
    <n v="5"/>
    <n v="2000"/>
    <x v="3"/>
    <x v="3"/>
  </r>
  <r>
    <x v="17"/>
    <x v="10"/>
    <n v="800"/>
    <n v="8"/>
    <n v="6400"/>
    <x v="4"/>
    <x v="10"/>
  </r>
  <r>
    <x v="18"/>
    <x v="0"/>
    <n v="1200"/>
    <n v="3"/>
    <n v="3600"/>
    <x v="5"/>
    <x v="8"/>
  </r>
  <r>
    <x v="19"/>
    <x v="1"/>
    <n v="500"/>
    <n v="3"/>
    <n v="1500"/>
    <x v="1"/>
    <x v="3"/>
  </r>
  <r>
    <x v="20"/>
    <x v="2"/>
    <n v="1500"/>
    <n v="4"/>
    <n v="6000"/>
    <x v="0"/>
    <x v="4"/>
  </r>
  <r>
    <x v="21"/>
    <x v="3"/>
    <n v="400"/>
    <n v="6"/>
    <n v="2400"/>
    <x v="0"/>
    <x v="0"/>
  </r>
  <r>
    <x v="22"/>
    <x v="4"/>
    <n v="5000"/>
    <n v="2"/>
    <n v="10000"/>
    <x v="4"/>
    <x v="3"/>
  </r>
  <r>
    <x v="23"/>
    <x v="5"/>
    <n v="4000"/>
    <n v="2"/>
    <n v="8000"/>
    <x v="4"/>
    <x v="5"/>
  </r>
  <r>
    <x v="5"/>
    <x v="4"/>
    <n v="5000"/>
    <n v="8"/>
    <n v="40000"/>
    <x v="4"/>
    <x v="6"/>
  </r>
  <r>
    <x v="6"/>
    <x v="5"/>
    <n v="4000"/>
    <n v="5"/>
    <n v="20000"/>
    <x v="3"/>
    <x v="5"/>
  </r>
  <r>
    <x v="7"/>
    <x v="6"/>
    <n v="2000"/>
    <n v="2"/>
    <n v="4000"/>
    <x v="3"/>
    <x v="7"/>
  </r>
  <r>
    <x v="8"/>
    <x v="7"/>
    <n v="1800"/>
    <n v="2"/>
    <n v="3600"/>
    <x v="1"/>
    <x v="5"/>
  </r>
  <r>
    <x v="9"/>
    <x v="8"/>
    <n v="2250"/>
    <n v="2"/>
    <n v="4500"/>
    <x v="1"/>
    <x v="6"/>
  </r>
  <r>
    <x v="10"/>
    <x v="9"/>
    <n v="400"/>
    <n v="3"/>
    <n v="1200"/>
    <x v="0"/>
    <x v="5"/>
  </r>
  <r>
    <x v="11"/>
    <x v="10"/>
    <n v="800"/>
    <n v="4"/>
    <n v="3200"/>
    <x v="0"/>
    <x v="7"/>
  </r>
  <r>
    <x v="0"/>
    <x v="1"/>
    <n v="500"/>
    <n v="4"/>
    <n v="2000"/>
    <x v="4"/>
    <x v="6"/>
  </r>
  <r>
    <x v="1"/>
    <x v="3"/>
    <n v="400"/>
    <n v="4"/>
    <n v="1600"/>
    <x v="4"/>
    <x v="5"/>
  </r>
  <r>
    <x v="2"/>
    <x v="5"/>
    <n v="4000"/>
    <n v="3"/>
    <n v="12000"/>
    <x v="4"/>
    <x v="7"/>
  </r>
  <r>
    <x v="3"/>
    <x v="11"/>
    <n v="5000"/>
    <n v="1"/>
    <n v="5000"/>
    <x v="3"/>
    <x v="8"/>
  </r>
  <r>
    <x v="4"/>
    <x v="12"/>
    <n v="10000"/>
    <n v="1"/>
    <n v="10000"/>
    <x v="5"/>
    <x v="0"/>
  </r>
  <r>
    <x v="5"/>
    <x v="13"/>
    <n v="12000"/>
    <n v="1"/>
    <n v="12000"/>
    <x v="0"/>
    <x v="9"/>
  </r>
  <r>
    <x v="6"/>
    <x v="2"/>
    <n v="1500"/>
    <n v="5"/>
    <n v="7500"/>
    <x v="0"/>
    <x v="9"/>
  </r>
  <r>
    <x v="7"/>
    <x v="3"/>
    <n v="400"/>
    <n v="5"/>
    <n v="2000"/>
    <x v="1"/>
    <x v="1"/>
  </r>
  <r>
    <x v="8"/>
    <x v="4"/>
    <n v="5000"/>
    <n v="3"/>
    <n v="15000"/>
    <x v="2"/>
    <x v="3"/>
  </r>
  <r>
    <x v="9"/>
    <x v="5"/>
    <n v="4000"/>
    <n v="2"/>
    <n v="8000"/>
    <x v="2"/>
    <x v="4"/>
  </r>
  <r>
    <x v="10"/>
    <x v="4"/>
    <n v="5000"/>
    <n v="2"/>
    <n v="10000"/>
    <x v="3"/>
    <x v="0"/>
  </r>
  <r>
    <x v="11"/>
    <x v="2"/>
    <n v="1500"/>
    <n v="10"/>
    <n v="15000"/>
    <x v="4"/>
    <x v="3"/>
  </r>
  <r>
    <x v="12"/>
    <x v="3"/>
    <n v="400"/>
    <n v="6"/>
    <n v="2400"/>
    <x v="5"/>
    <x v="5"/>
  </r>
  <r>
    <x v="13"/>
    <x v="10"/>
    <n v="800"/>
    <n v="6"/>
    <n v="4800"/>
    <x v="1"/>
    <x v="6"/>
  </r>
  <r>
    <x v="21"/>
    <x v="1"/>
    <n v="500"/>
    <n v="4"/>
    <n v="2000"/>
    <x v="0"/>
    <x v="5"/>
  </r>
  <r>
    <x v="22"/>
    <x v="3"/>
    <n v="400"/>
    <n v="30"/>
    <n v="12000"/>
    <x v="0"/>
    <x v="7"/>
  </r>
  <r>
    <x v="23"/>
    <x v="5"/>
    <n v="4000"/>
    <n v="10"/>
    <n v="40000"/>
    <x v="1"/>
    <x v="8"/>
  </r>
  <r>
    <x v="5"/>
    <x v="11"/>
    <n v="5000"/>
    <n v="6"/>
    <n v="30000"/>
    <x v="3"/>
    <x v="5"/>
  </r>
  <r>
    <x v="6"/>
    <x v="12"/>
    <n v="10000"/>
    <n v="5"/>
    <n v="50000"/>
    <x v="4"/>
    <x v="10"/>
  </r>
  <r>
    <x v="7"/>
    <x v="13"/>
    <n v="12000"/>
    <n v="2"/>
    <n v="24000"/>
    <x v="5"/>
    <x v="0"/>
  </r>
  <r>
    <x v="24"/>
    <x v="2"/>
    <n v="1500"/>
    <n v="1"/>
    <n v="1500"/>
    <x v="1"/>
    <x v="5"/>
  </r>
  <r>
    <x v="25"/>
    <x v="3"/>
    <n v="400"/>
    <n v="5"/>
    <n v="2000"/>
    <x v="0"/>
    <x v="2"/>
  </r>
  <r>
    <x v="6"/>
    <x v="3"/>
    <n v="400"/>
    <n v="5"/>
    <n v="2000"/>
    <x v="4"/>
    <x v="7"/>
  </r>
  <r>
    <x v="7"/>
    <x v="10"/>
    <n v="800"/>
    <n v="3"/>
    <n v="2400"/>
    <x v="3"/>
    <x v="6"/>
  </r>
  <r>
    <x v="8"/>
    <x v="1"/>
    <n v="500"/>
    <n v="3"/>
    <n v="1500"/>
    <x v="3"/>
    <x v="11"/>
  </r>
  <r>
    <x v="9"/>
    <x v="3"/>
    <n v="400"/>
    <n v="2"/>
    <n v="800"/>
    <x v="1"/>
    <x v="5"/>
  </r>
  <r>
    <x v="10"/>
    <x v="5"/>
    <n v="4000"/>
    <n v="3"/>
    <n v="12000"/>
    <x v="1"/>
    <x v="2"/>
  </r>
  <r>
    <x v="11"/>
    <x v="11"/>
    <n v="5000"/>
    <n v="3"/>
    <n v="15000"/>
    <x v="0"/>
    <x v="7"/>
  </r>
  <r>
    <x v="0"/>
    <x v="12"/>
    <n v="10000"/>
    <n v="4"/>
    <n v="40000"/>
    <x v="0"/>
    <x v="6"/>
  </r>
  <r>
    <x v="1"/>
    <x v="13"/>
    <n v="12000"/>
    <n v="4"/>
    <n v="48000"/>
    <x v="4"/>
    <x v="11"/>
  </r>
  <r>
    <x v="2"/>
    <x v="2"/>
    <n v="1500"/>
    <n v="6"/>
    <n v="9000"/>
    <x v="4"/>
    <x v="0"/>
  </r>
  <r>
    <x v="3"/>
    <x v="3"/>
    <n v="400"/>
    <n v="4"/>
    <n v="1600"/>
    <x v="4"/>
    <x v="9"/>
  </r>
  <r>
    <x v="4"/>
    <x v="3"/>
    <n v="400"/>
    <n v="5"/>
    <n v="2000"/>
    <x v="3"/>
    <x v="1"/>
  </r>
  <r>
    <x v="5"/>
    <x v="4"/>
    <n v="5000"/>
    <n v="5"/>
    <n v="25000"/>
    <x v="5"/>
    <x v="3"/>
  </r>
  <r>
    <x v="6"/>
    <x v="5"/>
    <n v="4000"/>
    <n v="6"/>
    <n v="24000"/>
    <x v="0"/>
    <x v="8"/>
  </r>
  <r>
    <x v="7"/>
    <x v="6"/>
    <n v="2000"/>
    <n v="7"/>
    <n v="14000"/>
    <x v="0"/>
    <x v="6"/>
  </r>
  <r>
    <x v="8"/>
    <x v="7"/>
    <n v="1800"/>
    <n v="7"/>
    <n v="12600"/>
    <x v="1"/>
    <x v="3"/>
  </r>
  <r>
    <x v="0"/>
    <x v="8"/>
    <n v="2250"/>
    <n v="8"/>
    <n v="18000"/>
    <x v="2"/>
    <x v="4"/>
  </r>
  <r>
    <x v="1"/>
    <x v="9"/>
    <n v="400"/>
    <n v="8"/>
    <n v="3200"/>
    <x v="2"/>
    <x v="4"/>
  </r>
  <r>
    <x v="2"/>
    <x v="10"/>
    <n v="800"/>
    <n v="2"/>
    <n v="1600"/>
    <x v="3"/>
    <x v="11"/>
  </r>
  <r>
    <x v="3"/>
    <x v="1"/>
    <n v="500"/>
    <n v="4"/>
    <n v="2000"/>
    <x v="4"/>
    <x v="11"/>
  </r>
  <r>
    <x v="4"/>
    <x v="3"/>
    <n v="400"/>
    <n v="2"/>
    <n v="800"/>
    <x v="1"/>
    <x v="2"/>
  </r>
  <r>
    <x v="5"/>
    <x v="6"/>
    <n v="2000"/>
    <n v="2"/>
    <n v="4000"/>
    <x v="0"/>
    <x v="7"/>
  </r>
  <r>
    <x v="6"/>
    <x v="7"/>
    <n v="1800"/>
    <n v="2"/>
    <n v="3600"/>
    <x v="0"/>
    <x v="6"/>
  </r>
  <r>
    <x v="7"/>
    <x v="8"/>
    <n v="2250"/>
    <n v="2"/>
    <n v="4500"/>
    <x v="0"/>
    <x v="11"/>
  </r>
  <r>
    <x v="8"/>
    <x v="9"/>
    <n v="400"/>
    <n v="2"/>
    <n v="800"/>
    <x v="0"/>
    <x v="5"/>
  </r>
  <r>
    <x v="2"/>
    <x v="10"/>
    <n v="800"/>
    <n v="2"/>
    <n v="1600"/>
    <x v="1"/>
    <x v="2"/>
  </r>
  <r>
    <x v="3"/>
    <x v="4"/>
    <n v="5000"/>
    <n v="3"/>
    <n v="15000"/>
    <x v="1"/>
    <x v="7"/>
  </r>
  <r>
    <x v="4"/>
    <x v="5"/>
    <n v="4000"/>
    <n v="3"/>
    <n v="12000"/>
    <x v="0"/>
    <x v="6"/>
  </r>
  <r>
    <x v="5"/>
    <x v="6"/>
    <n v="2000"/>
    <n v="3"/>
    <n v="6000"/>
    <x v="0"/>
    <x v="11"/>
  </r>
  <r>
    <x v="6"/>
    <x v="7"/>
    <n v="1800"/>
    <n v="3"/>
    <n v="5400"/>
    <x v="0"/>
    <x v="0"/>
  </r>
  <r>
    <x v="7"/>
    <x v="8"/>
    <n v="2250"/>
    <n v="3"/>
    <n v="6750"/>
    <x v="0"/>
    <x v="9"/>
  </r>
  <r>
    <x v="8"/>
    <x v="9"/>
    <n v="400"/>
    <n v="3"/>
    <n v="1200"/>
    <x v="1"/>
    <x v="1"/>
  </r>
  <r>
    <x v="9"/>
    <x v="10"/>
    <n v="800"/>
    <n v="4"/>
    <n v="3200"/>
    <x v="1"/>
    <x v="3"/>
  </r>
  <r>
    <x v="10"/>
    <x v="1"/>
    <n v="500"/>
    <n v="8"/>
    <n v="4000"/>
    <x v="1"/>
    <x v="8"/>
  </r>
  <r>
    <x v="11"/>
    <x v="9"/>
    <n v="400"/>
    <n v="8"/>
    <n v="3200"/>
    <x v="0"/>
    <x v="6"/>
  </r>
  <r>
    <x v="12"/>
    <x v="0"/>
    <n v="1200"/>
    <n v="8"/>
    <n v="9600"/>
    <x v="0"/>
    <x v="3"/>
  </r>
  <r>
    <x v="13"/>
    <x v="1"/>
    <n v="500"/>
    <n v="3"/>
    <n v="1500"/>
    <x v="4"/>
    <x v="0"/>
  </r>
  <r>
    <x v="21"/>
    <x v="2"/>
    <n v="1500"/>
    <n v="3"/>
    <n v="4500"/>
    <x v="4"/>
    <x v="1"/>
  </r>
  <r>
    <x v="22"/>
    <x v="3"/>
    <n v="400"/>
    <n v="2"/>
    <n v="800"/>
    <x v="4"/>
    <x v="2"/>
  </r>
  <r>
    <x v="23"/>
    <x v="4"/>
    <n v="5000"/>
    <n v="9"/>
    <n v="45000"/>
    <x v="3"/>
    <x v="3"/>
  </r>
  <r>
    <x v="5"/>
    <x v="5"/>
    <n v="4000"/>
    <n v="2"/>
    <n v="8000"/>
    <x v="5"/>
    <x v="4"/>
  </r>
  <r>
    <x v="21"/>
    <x v="6"/>
    <n v="2000"/>
    <n v="2"/>
    <n v="4000"/>
    <x v="0"/>
    <x v="2"/>
  </r>
  <r>
    <x v="22"/>
    <x v="7"/>
    <n v="1800"/>
    <n v="2"/>
    <n v="3600"/>
    <x v="0"/>
    <x v="2"/>
  </r>
  <r>
    <x v="23"/>
    <x v="8"/>
    <n v="2250"/>
    <n v="2"/>
    <n v="4500"/>
    <x v="1"/>
    <x v="7"/>
  </r>
  <r>
    <x v="5"/>
    <x v="9"/>
    <n v="400"/>
    <n v="2"/>
    <n v="800"/>
    <x v="2"/>
    <x v="6"/>
  </r>
  <r>
    <x v="21"/>
    <x v="10"/>
    <n v="800"/>
    <n v="2"/>
    <n v="1600"/>
    <x v="2"/>
    <x v="11"/>
  </r>
  <r>
    <x v="22"/>
    <x v="1"/>
    <n v="500"/>
    <n v="6"/>
    <n v="3000"/>
    <x v="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532CF3-6707-4428-897C-A2642C72D62F}" name="PivotTable10"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G3:H5" firstHeaderRow="1" firstDataRow="1" firstDataCol="1"/>
  <pivotFields count="7">
    <pivotField showAll="0">
      <items count="27">
        <item x="5"/>
        <item x="7"/>
        <item x="15"/>
        <item x="24"/>
        <item x="25"/>
        <item x="12"/>
        <item x="2"/>
        <item x="18"/>
        <item x="23"/>
        <item x="19"/>
        <item x="20"/>
        <item x="9"/>
        <item x="16"/>
        <item x="4"/>
        <item x="3"/>
        <item x="14"/>
        <item x="11"/>
        <item x="1"/>
        <item x="13"/>
        <item x="17"/>
        <item x="0"/>
        <item x="22"/>
        <item x="10"/>
        <item x="21"/>
        <item x="8"/>
        <item x="6"/>
        <item t="default"/>
      </items>
    </pivotField>
    <pivotField axis="axisRow" showAll="0">
      <items count="15">
        <item h="1" x="2"/>
        <item h="1" x="3"/>
        <item h="1" x="0"/>
        <item h="1" x="6"/>
        <item h="1" x="4"/>
        <item h="1" x="11"/>
        <item h="1" x="12"/>
        <item h="1" x="5"/>
        <item x="13"/>
        <item h="1" x="7"/>
        <item h="1" x="1"/>
        <item h="1" x="9"/>
        <item h="1" x="8"/>
        <item h="1" x="10"/>
        <item t="default"/>
      </items>
    </pivotField>
    <pivotField showAll="0"/>
    <pivotField showAll="0"/>
    <pivotField dataField="1" showAll="0"/>
    <pivotField showAll="0">
      <items count="7">
        <item h="1" x="1"/>
        <item h="1" x="2"/>
        <item h="1" x="3"/>
        <item h="1" x="4"/>
        <item x="5"/>
        <item h="1" x="0"/>
        <item t="default"/>
      </items>
    </pivotField>
    <pivotField showAll="0">
      <items count="13">
        <item x="0"/>
        <item x="1"/>
        <item x="3"/>
        <item x="2"/>
        <item x="4"/>
        <item x="5"/>
        <item x="7"/>
        <item x="6"/>
        <item x="11"/>
        <item x="10"/>
        <item x="8"/>
        <item x="9"/>
        <item t="default"/>
      </items>
    </pivotField>
  </pivotFields>
  <rowFields count="1">
    <field x="1"/>
  </rowFields>
  <rowItems count="2">
    <i>
      <x v="8"/>
    </i>
    <i t="grand">
      <x/>
    </i>
  </rowItems>
  <colItems count="1">
    <i/>
  </colItems>
  <dataFields count="1">
    <dataField name="Sum of Total Price" fld="4" baseField="0" baseItem="0" numFmtId="44"/>
  </dataFields>
  <chartFormats count="5">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F54CFE-76AD-456C-9FBF-72411F3E7102}" name="PivotTable9"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J3:K6" firstHeaderRow="1" firstDataRow="1" firstDataCol="1"/>
  <pivotFields count="7">
    <pivotField axis="axisRow" showAll="0">
      <items count="27">
        <item x="5"/>
        <item x="7"/>
        <item x="15"/>
        <item x="24"/>
        <item x="25"/>
        <item x="12"/>
        <item x="2"/>
        <item x="18"/>
        <item x="23"/>
        <item x="19"/>
        <item x="20"/>
        <item x="9"/>
        <item x="16"/>
        <item x="4"/>
        <item x="3"/>
        <item x="14"/>
        <item x="11"/>
        <item x="1"/>
        <item x="13"/>
        <item x="17"/>
        <item x="0"/>
        <item x="22"/>
        <item x="10"/>
        <item x="21"/>
        <item x="8"/>
        <item x="6"/>
        <item t="default"/>
      </items>
    </pivotField>
    <pivotField axis="axisRow" showAll="0">
      <items count="15">
        <item h="1" x="2"/>
        <item h="1" x="3"/>
        <item h="1" x="0"/>
        <item h="1" x="6"/>
        <item h="1" x="4"/>
        <item h="1" x="11"/>
        <item h="1" x="12"/>
        <item h="1" x="5"/>
        <item x="13"/>
        <item h="1" x="7"/>
        <item h="1" x="1"/>
        <item h="1" x="9"/>
        <item h="1" x="8"/>
        <item h="1" x="10"/>
        <item t="default"/>
      </items>
    </pivotField>
    <pivotField showAll="0"/>
    <pivotField showAll="0"/>
    <pivotField dataField="1" showAll="0"/>
    <pivotField showAll="0">
      <items count="7">
        <item h="1" x="1"/>
        <item h="1" x="2"/>
        <item h="1" x="3"/>
        <item h="1" x="4"/>
        <item x="5"/>
        <item h="1" x="0"/>
        <item t="default"/>
      </items>
    </pivotField>
    <pivotField showAll="0">
      <items count="13">
        <item x="0"/>
        <item x="1"/>
        <item x="3"/>
        <item x="2"/>
        <item x="4"/>
        <item x="5"/>
        <item x="7"/>
        <item x="6"/>
        <item x="11"/>
        <item x="10"/>
        <item x="8"/>
        <item x="9"/>
        <item t="default"/>
      </items>
    </pivotField>
  </pivotFields>
  <rowFields count="2">
    <field x="1"/>
    <field x="0"/>
  </rowFields>
  <rowItems count="3">
    <i>
      <x v="8"/>
    </i>
    <i r="1">
      <x v="1"/>
    </i>
    <i t="grand">
      <x/>
    </i>
  </rowItems>
  <colItems count="1">
    <i/>
  </colItems>
  <dataFields count="1">
    <dataField name="Sum of Total Price" fld="4" baseField="0" baseItem="0" numFmtId="44"/>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FF6775-B5C1-4FA6-908E-56F1A36208A1}"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5" firstHeaderRow="1" firstDataRow="1" firstDataCol="1"/>
  <pivotFields count="7">
    <pivotField showAll="0">
      <items count="27">
        <item x="5"/>
        <item x="7"/>
        <item x="15"/>
        <item x="24"/>
        <item x="25"/>
        <item x="12"/>
        <item x="2"/>
        <item x="18"/>
        <item x="23"/>
        <item x="19"/>
        <item x="20"/>
        <item x="9"/>
        <item x="16"/>
        <item x="4"/>
        <item x="3"/>
        <item x="14"/>
        <item x="11"/>
        <item x="1"/>
        <item x="13"/>
        <item x="17"/>
        <item x="0"/>
        <item x="22"/>
        <item x="10"/>
        <item x="21"/>
        <item x="8"/>
        <item x="6"/>
        <item t="default"/>
      </items>
    </pivotField>
    <pivotField showAll="0">
      <items count="15">
        <item h="1" x="2"/>
        <item h="1" x="3"/>
        <item h="1" x="0"/>
        <item h="1" x="6"/>
        <item h="1" x="4"/>
        <item h="1" x="11"/>
        <item h="1" x="12"/>
        <item h="1" x="5"/>
        <item x="13"/>
        <item h="1" x="7"/>
        <item h="1" x="1"/>
        <item h="1" x="9"/>
        <item h="1" x="8"/>
        <item h="1" x="10"/>
        <item t="default"/>
      </items>
    </pivotField>
    <pivotField showAll="0"/>
    <pivotField showAll="0"/>
    <pivotField dataField="1" showAll="0"/>
    <pivotField axis="axisRow" showAll="0">
      <items count="7">
        <item h="1" x="1"/>
        <item h="1" x="2"/>
        <item h="1" x="3"/>
        <item h="1" x="4"/>
        <item x="5"/>
        <item h="1" x="0"/>
        <item t="default"/>
      </items>
    </pivotField>
    <pivotField showAll="0">
      <items count="13">
        <item x="0"/>
        <item x="1"/>
        <item x="3"/>
        <item x="2"/>
        <item x="4"/>
        <item x="5"/>
        <item x="7"/>
        <item x="6"/>
        <item x="11"/>
        <item x="10"/>
        <item x="8"/>
        <item x="9"/>
        <item t="default"/>
      </items>
    </pivotField>
  </pivotFields>
  <rowFields count="1">
    <field x="5"/>
  </rowFields>
  <rowItems count="2">
    <i>
      <x v="4"/>
    </i>
    <i t="grand">
      <x/>
    </i>
  </rowItems>
  <colItems count="1">
    <i/>
  </colItems>
  <dataFields count="1">
    <dataField name="Sum of Total Price" fld="4" baseField="0" baseItem="0" numFmtId="44"/>
  </dataFields>
  <chartFormats count="7">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5" count="1" selected="0">
            <x v="0"/>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8" format="11">
      <pivotArea type="data" outline="0" fieldPosition="0">
        <references count="2">
          <reference field="4294967294" count="1" selected="0">
            <x v="0"/>
          </reference>
          <reference field="5" count="1" selected="0">
            <x v="2"/>
          </reference>
        </references>
      </pivotArea>
    </chartFormat>
    <chartFormat chart="8" format="12">
      <pivotArea type="data" outline="0" fieldPosition="0">
        <references count="2">
          <reference field="4294967294" count="1" selected="0">
            <x v="0"/>
          </reference>
          <reference field="5" count="1" selected="0">
            <x v="3"/>
          </reference>
        </references>
      </pivotArea>
    </chartFormat>
    <chartFormat chart="8" format="13">
      <pivotArea type="data" outline="0" fieldPosition="0">
        <references count="2">
          <reference field="4294967294" count="1" selected="0">
            <x v="0"/>
          </reference>
          <reference field="5" count="1" selected="0">
            <x v="4"/>
          </reference>
        </references>
      </pivotArea>
    </chartFormat>
    <chartFormat chart="8"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E18E7F-CC06-41A8-B992-D11AA9AD9D33}" name="PivotTable2"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75">
  <location ref="D3:E5" firstHeaderRow="1" firstDataRow="1" firstDataCol="1"/>
  <pivotFields count="7">
    <pivotField showAll="0">
      <items count="27">
        <item x="5"/>
        <item x="7"/>
        <item x="15"/>
        <item x="24"/>
        <item x="25"/>
        <item x="12"/>
        <item x="2"/>
        <item x="18"/>
        <item x="23"/>
        <item x="19"/>
        <item x="20"/>
        <item x="9"/>
        <item x="16"/>
        <item x="4"/>
        <item x="3"/>
        <item x="14"/>
        <item x="11"/>
        <item x="1"/>
        <item x="13"/>
        <item x="17"/>
        <item x="0"/>
        <item x="22"/>
        <item x="10"/>
        <item x="21"/>
        <item x="8"/>
        <item x="6"/>
        <item t="default"/>
      </items>
    </pivotField>
    <pivotField showAll="0">
      <items count="15">
        <item h="1" x="2"/>
        <item h="1" x="3"/>
        <item h="1" x="0"/>
        <item h="1" x="6"/>
        <item h="1" x="4"/>
        <item h="1" x="11"/>
        <item h="1" x="12"/>
        <item h="1" x="5"/>
        <item x="13"/>
        <item h="1" x="7"/>
        <item h="1" x="1"/>
        <item h="1" x="9"/>
        <item h="1" x="8"/>
        <item h="1" x="10"/>
        <item t="default"/>
      </items>
    </pivotField>
    <pivotField showAll="0"/>
    <pivotField showAll="0"/>
    <pivotField dataField="1" showAll="0"/>
    <pivotField showAll="0">
      <items count="7">
        <item h="1" x="1"/>
        <item h="1" x="2"/>
        <item h="1" x="3"/>
        <item h="1" x="4"/>
        <item x="5"/>
        <item h="1" x="0"/>
        <item t="default"/>
      </items>
    </pivotField>
    <pivotField axis="axisRow" showAll="0" sortType="ascending">
      <items count="13">
        <item x="0"/>
        <item x="1"/>
        <item x="3"/>
        <item x="2"/>
        <item x="4"/>
        <item x="5"/>
        <item x="7"/>
        <item x="6"/>
        <item x="11"/>
        <item x="10"/>
        <item x="8"/>
        <item x="9"/>
        <item t="default"/>
      </items>
    </pivotField>
  </pivotFields>
  <rowFields count="1">
    <field x="6"/>
  </rowFields>
  <rowItems count="2">
    <i>
      <x/>
    </i>
    <i t="grand">
      <x/>
    </i>
  </rowItems>
  <colItems count="1">
    <i/>
  </colItems>
  <dataFields count="1">
    <dataField name="Sum of Total Price" fld="4" baseField="0" baseItem="0" numFmtId="44"/>
  </dataFields>
  <chartFormats count="4">
    <chartFormat chart="58" format="2"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06E45B3-D473-4BF5-83F0-D9F658B5D586}" sourceName="Name">
  <pivotTables>
    <pivotTable tabId="6" name="PivotTable1"/>
    <pivotTable tabId="6" name="PivotTable10"/>
    <pivotTable tabId="6" name="PivotTable2"/>
    <pivotTable tabId="6" name="PivotTable9"/>
  </pivotTables>
  <data>
    <tabular pivotCacheId="1079313167">
      <items count="26">
        <i x="7" s="1"/>
        <i x="5" s="1" nd="1"/>
        <i x="15" s="1" nd="1"/>
        <i x="24" s="1" nd="1"/>
        <i x="25" s="1" nd="1"/>
        <i x="12" s="1" nd="1"/>
        <i x="2" s="1" nd="1"/>
        <i x="18" s="1" nd="1"/>
        <i x="23" s="1" nd="1"/>
        <i x="19" s="1" nd="1"/>
        <i x="20" s="1" nd="1"/>
        <i x="9" s="1" nd="1"/>
        <i x="16" s="1" nd="1"/>
        <i x="4" s="1" nd="1"/>
        <i x="3" s="1" nd="1"/>
        <i x="14" s="1" nd="1"/>
        <i x="11" s="1" nd="1"/>
        <i x="1" s="1" nd="1"/>
        <i x="13" s="1" nd="1"/>
        <i x="17" s="1" nd="1"/>
        <i x="0" s="1" nd="1"/>
        <i x="22" s="1" nd="1"/>
        <i x="10" s="1" nd="1"/>
        <i x="21" s="1" nd="1"/>
        <i x="8"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34200B6-5514-448A-84F3-53C0CED74851}" sourceName="Product">
  <pivotTables>
    <pivotTable tabId="6" name="PivotTable1"/>
    <pivotTable tabId="6" name="PivotTable10"/>
    <pivotTable tabId="6" name="PivotTable2"/>
    <pivotTable tabId="6" name="PivotTable9"/>
  </pivotTables>
  <data>
    <tabular pivotCacheId="1079313167">
      <items count="14">
        <i x="3"/>
        <i x="0"/>
        <i x="4"/>
        <i x="12"/>
        <i x="5"/>
        <i x="13" s="1"/>
        <i x="7"/>
        <i x="2" nd="1"/>
        <i x="6" nd="1"/>
        <i x="11" nd="1"/>
        <i x="1" nd="1"/>
        <i x="9" nd="1"/>
        <i x="8"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BDEA2A-535F-4B98-B49B-1CD34764F07D}" sourceName="Year">
  <pivotTables>
    <pivotTable tabId="6" name="PivotTable1"/>
    <pivotTable tabId="6" name="PivotTable10"/>
    <pivotTable tabId="6" name="PivotTable2"/>
    <pivotTable tabId="6" name="PivotTable9"/>
  </pivotTables>
  <data>
    <tabular pivotCacheId="1079313167">
      <items count="6">
        <i x="4"/>
        <i x="5" s="1"/>
        <i x="0"/>
        <i x="1"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1EFBE43-7021-428A-A538-C448503B4568}" sourceName="Month">
  <pivotTables>
    <pivotTable tabId="6" name="PivotTable1"/>
    <pivotTable tabId="6" name="PivotTable10"/>
    <pivotTable tabId="6" name="PivotTable2"/>
    <pivotTable tabId="6" name="PivotTable9"/>
  </pivotTables>
  <data>
    <tabular pivotCacheId="1079313167">
      <items count="12">
        <i x="0" s="1"/>
        <i x="1" s="1" nd="1"/>
        <i x="3" s="1" nd="1"/>
        <i x="2" s="1" nd="1"/>
        <i x="4" s="1" nd="1"/>
        <i x="5" s="1" nd="1"/>
        <i x="7" s="1" nd="1"/>
        <i x="6" s="1" nd="1"/>
        <i x="11" s="1" nd="1"/>
        <i x="10" s="1" nd="1"/>
        <i x="8"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11A5764-214A-4EEF-95CC-898090E9894C}" cache="Slicer_Name" caption="Name" startItem="18" style="SlicerStyleDark6" rowHeight="241300"/>
  <slicer name="Product" xr10:uid="{3BFD52E9-1F41-4261-B4B5-5B522E10FBE8}" cache="Slicer_Product" caption="Product" columnCount="7" style="SlicerStyleLight2" rowHeight="241300"/>
  <slicer name="Year" xr10:uid="{2224E2E1-A625-4467-BB84-2232629CCFF6}" cache="Slicer_Year" caption="Year" style="SlicerStyleLight6" rowHeight="241300"/>
  <slicer name="Month" xr10:uid="{6662C297-788F-4371-A4A8-B6C53CAEA89E}" cache="Slicer_Month" caption="Month" columnCount="4"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2FB09-529D-441B-AA18-002FCE573069}">
  <dimension ref="A3:K6"/>
  <sheetViews>
    <sheetView workbookViewId="0">
      <selection activeCell="G3" sqref="G3"/>
    </sheetView>
  </sheetViews>
  <sheetFormatPr defaultRowHeight="15" x14ac:dyDescent="0.25"/>
  <cols>
    <col min="1" max="1" width="13.140625" bestFit="1" customWidth="1"/>
    <col min="2" max="2" width="17" bestFit="1" customWidth="1"/>
    <col min="3" max="3" width="4.42578125" customWidth="1"/>
    <col min="4" max="4" width="13.140625" bestFit="1" customWidth="1"/>
    <col min="5" max="5" width="17" bestFit="1" customWidth="1"/>
    <col min="6" max="6" width="5.42578125" customWidth="1"/>
    <col min="7" max="7" width="13.140625" bestFit="1" customWidth="1"/>
    <col min="8" max="8" width="17" bestFit="1" customWidth="1"/>
    <col min="9" max="9" width="4.5703125" customWidth="1"/>
    <col min="10" max="10" width="16.28515625" bestFit="1" customWidth="1"/>
    <col min="11" max="11" width="17" bestFit="1" customWidth="1"/>
    <col min="12" max="16" width="5" bestFit="1" customWidth="1"/>
    <col min="17" max="17" width="11.28515625" bestFit="1" customWidth="1"/>
    <col min="18" max="18" width="7.7109375" bestFit="1" customWidth="1"/>
    <col min="19" max="19" width="10.7109375" bestFit="1" customWidth="1"/>
    <col min="20" max="20" width="9.85546875" bestFit="1" customWidth="1"/>
    <col min="21" max="21" width="6.85546875" bestFit="1" customWidth="1"/>
    <col min="22" max="22" width="6.140625" bestFit="1" customWidth="1"/>
    <col min="23" max="23" width="7.140625" bestFit="1" customWidth="1"/>
    <col min="24" max="24" width="4.28515625" bestFit="1" customWidth="1"/>
    <col min="25" max="25" width="14.140625" bestFit="1" customWidth="1"/>
    <col min="26" max="26" width="7.7109375" bestFit="1" customWidth="1"/>
    <col min="27" max="27" width="10.7109375" bestFit="1" customWidth="1"/>
    <col min="28" max="28" width="9.85546875" bestFit="1" customWidth="1"/>
    <col min="29" max="29" width="6.85546875" bestFit="1" customWidth="1"/>
    <col min="30" max="30" width="4.7109375" bestFit="1" customWidth="1"/>
    <col min="31" max="31" width="6.140625" bestFit="1" customWidth="1"/>
    <col min="32" max="32" width="6.28515625" bestFit="1" customWidth="1"/>
    <col min="33" max="33" width="7.140625" bestFit="1" customWidth="1"/>
    <col min="34" max="34" width="6.42578125" bestFit="1" customWidth="1"/>
    <col min="35" max="35" width="14.140625" bestFit="1" customWidth="1"/>
    <col min="36" max="36" width="10.7109375" bestFit="1" customWidth="1"/>
    <col min="37" max="37" width="9.85546875" bestFit="1" customWidth="1"/>
    <col min="38" max="38" width="6.85546875" bestFit="1" customWidth="1"/>
    <col min="39" max="39" width="5.28515625" bestFit="1" customWidth="1"/>
    <col min="40" max="40" width="4.7109375" bestFit="1" customWidth="1"/>
    <col min="41" max="41" width="6.140625" bestFit="1" customWidth="1"/>
    <col min="42" max="42" width="10.85546875" bestFit="1" customWidth="1"/>
    <col min="43" max="43" width="7.140625" bestFit="1" customWidth="1"/>
    <col min="44" max="44" width="5.7109375" bestFit="1" customWidth="1"/>
    <col min="45" max="45" width="6.42578125" bestFit="1" customWidth="1"/>
    <col min="46" max="46" width="10.7109375" bestFit="1" customWidth="1"/>
    <col min="47" max="47" width="9.85546875" bestFit="1" customWidth="1"/>
    <col min="48" max="48" width="6.85546875" bestFit="1" customWidth="1"/>
    <col min="49" max="49" width="10.140625" bestFit="1" customWidth="1"/>
    <col min="50" max="50" width="6.140625" bestFit="1" customWidth="1"/>
    <col min="51" max="51" width="10.85546875" bestFit="1" customWidth="1"/>
    <col min="52" max="52" width="7.140625" bestFit="1" customWidth="1"/>
    <col min="53" max="53" width="5.7109375" bestFit="1" customWidth="1"/>
    <col min="54" max="54" width="4.28515625" bestFit="1" customWidth="1"/>
    <col min="55" max="55" width="9.85546875" bestFit="1" customWidth="1"/>
    <col min="56" max="56" width="6.85546875" bestFit="1" customWidth="1"/>
    <col min="57" max="57" width="5.28515625" bestFit="1" customWidth="1"/>
    <col min="58" max="58" width="10.140625" bestFit="1" customWidth="1"/>
    <col min="59" max="59" width="4.7109375" bestFit="1" customWidth="1"/>
    <col min="60" max="60" width="6.28515625" bestFit="1" customWidth="1"/>
    <col min="61" max="61" width="10.85546875" bestFit="1" customWidth="1"/>
    <col min="62" max="62" width="7.140625" bestFit="1" customWidth="1"/>
    <col min="63" max="63" width="5.7109375" bestFit="1" customWidth="1"/>
    <col min="64" max="64" width="4.28515625" bestFit="1" customWidth="1"/>
    <col min="65" max="65" width="6.42578125" bestFit="1" customWidth="1"/>
    <col min="66" max="66" width="14.140625" bestFit="1" customWidth="1"/>
    <col min="67" max="67" width="7.7109375" bestFit="1" customWidth="1"/>
    <col min="68" max="68" width="10.7109375" bestFit="1" customWidth="1"/>
    <col min="69" max="69" width="9.85546875" bestFit="1" customWidth="1"/>
    <col min="70" max="70" width="11.28515625" bestFit="1" customWidth="1"/>
    <col min="71" max="71" width="8.28515625" bestFit="1" customWidth="1"/>
    <col min="72" max="72" width="6.5703125" bestFit="1" customWidth="1"/>
    <col min="73" max="73" width="5.28515625" bestFit="1" customWidth="1"/>
    <col min="74" max="74" width="5" bestFit="1" customWidth="1"/>
    <col min="75" max="75" width="10.85546875" bestFit="1" customWidth="1"/>
    <col min="76" max="76" width="8.140625" bestFit="1" customWidth="1"/>
    <col min="77" max="77" width="10.140625" bestFit="1" customWidth="1"/>
    <col min="78" max="78" width="11.28515625" bestFit="1" customWidth="1"/>
    <col min="79" max="79" width="16" bestFit="1" customWidth="1"/>
    <col min="80" max="80" width="5.28515625" bestFit="1" customWidth="1"/>
    <col min="81" max="81" width="5.140625" bestFit="1" customWidth="1"/>
    <col min="82" max="82" width="5" bestFit="1" customWidth="1"/>
    <col min="83" max="83" width="10.85546875" bestFit="1" customWidth="1"/>
    <col min="84" max="84" width="19.140625" bestFit="1" customWidth="1"/>
    <col min="85" max="85" width="9.5703125" bestFit="1" customWidth="1"/>
    <col min="86" max="86" width="6" bestFit="1" customWidth="1"/>
    <col min="87" max="87" width="7.140625" bestFit="1" customWidth="1"/>
    <col min="88" max="88" width="10.85546875" bestFit="1" customWidth="1"/>
    <col min="89" max="89" width="8.140625" bestFit="1" customWidth="1"/>
    <col min="91" max="92" width="12.5703125" bestFit="1" customWidth="1"/>
    <col min="93" max="93" width="5" bestFit="1" customWidth="1"/>
    <col min="94" max="94" width="7.140625" bestFit="1" customWidth="1"/>
    <col min="95" max="95" width="10.85546875" bestFit="1" customWidth="1"/>
    <col min="96" max="96" width="8.140625" bestFit="1" customWidth="1"/>
    <col min="97" max="97" width="10.42578125" bestFit="1" customWidth="1"/>
    <col min="98" max="98" width="15.7109375" bestFit="1" customWidth="1"/>
    <col min="99" max="99" width="11.28515625" bestFit="1" customWidth="1"/>
  </cols>
  <sheetData>
    <row r="3" spans="1:11" x14ac:dyDescent="0.25">
      <c r="A3" s="1" t="s">
        <v>58</v>
      </c>
      <c r="B3" t="s">
        <v>60</v>
      </c>
      <c r="D3" s="1" t="s">
        <v>58</v>
      </c>
      <c r="E3" t="s">
        <v>60</v>
      </c>
      <c r="G3" s="1" t="s">
        <v>58</v>
      </c>
      <c r="H3" t="s">
        <v>60</v>
      </c>
      <c r="J3" s="1" t="s">
        <v>58</v>
      </c>
      <c r="K3" t="s">
        <v>60</v>
      </c>
    </row>
    <row r="4" spans="1:11" x14ac:dyDescent="0.25">
      <c r="A4" s="2">
        <v>2024</v>
      </c>
      <c r="B4" s="3">
        <v>24000</v>
      </c>
      <c r="D4" s="2" t="s">
        <v>47</v>
      </c>
      <c r="E4" s="3">
        <v>24000</v>
      </c>
      <c r="G4" s="2" t="s">
        <v>46</v>
      </c>
      <c r="H4" s="3">
        <v>24000</v>
      </c>
      <c r="J4" s="2" t="s">
        <v>46</v>
      </c>
      <c r="K4" s="3">
        <v>24000</v>
      </c>
    </row>
    <row r="5" spans="1:11" x14ac:dyDescent="0.25">
      <c r="A5" s="2" t="s">
        <v>59</v>
      </c>
      <c r="B5" s="3">
        <v>24000</v>
      </c>
      <c r="D5" s="2" t="s">
        <v>59</v>
      </c>
      <c r="E5" s="3">
        <v>24000</v>
      </c>
      <c r="G5" s="2" t="s">
        <v>59</v>
      </c>
      <c r="H5" s="3">
        <v>24000</v>
      </c>
      <c r="J5" s="11" t="s">
        <v>24</v>
      </c>
      <c r="K5" s="3">
        <v>24000</v>
      </c>
    </row>
    <row r="6" spans="1:11" x14ac:dyDescent="0.25">
      <c r="J6" s="2" t="s">
        <v>59</v>
      </c>
      <c r="K6" s="3">
        <v>24000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92CF-5EDD-4233-A6F9-FE46BEC3D91B}">
  <dimension ref="A1"/>
  <sheetViews>
    <sheetView showGridLines="0" tabSelected="1" zoomScale="73" zoomScaleNormal="73" workbookViewId="0">
      <selection activeCell="X30" sqref="X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B4B26-3F67-41A2-AFEA-F15CBF8392CE}">
  <dimension ref="A1:G111"/>
  <sheetViews>
    <sheetView topLeftCell="A8" workbookViewId="0">
      <selection activeCell="H12" sqref="H12"/>
    </sheetView>
  </sheetViews>
  <sheetFormatPr defaultRowHeight="15" x14ac:dyDescent="0.25"/>
  <cols>
    <col min="1" max="1" width="18.42578125" customWidth="1"/>
    <col min="2" max="2" width="16.85546875" customWidth="1"/>
    <col min="3" max="3" width="15.5703125" customWidth="1"/>
    <col min="4" max="4" width="15.28515625" customWidth="1"/>
    <col min="5" max="5" width="19.140625" customWidth="1"/>
    <col min="6" max="6" width="13.28515625" customWidth="1"/>
    <col min="7" max="7" width="14.42578125" customWidth="1"/>
    <col min="8" max="8" width="9.140625" customWidth="1"/>
  </cols>
  <sheetData>
    <row r="1" spans="1:7" ht="15.75" x14ac:dyDescent="0.25">
      <c r="A1" s="4" t="s">
        <v>0</v>
      </c>
      <c r="B1" s="4" t="s">
        <v>2</v>
      </c>
      <c r="C1" s="4" t="s">
        <v>1</v>
      </c>
      <c r="D1" s="4" t="s">
        <v>4</v>
      </c>
      <c r="E1" s="4" t="s">
        <v>5</v>
      </c>
      <c r="F1" s="4" t="s">
        <v>3</v>
      </c>
      <c r="G1" s="4" t="s">
        <v>41</v>
      </c>
    </row>
    <row r="2" spans="1:7" x14ac:dyDescent="0.25">
      <c r="A2" t="s">
        <v>17</v>
      </c>
      <c r="B2" s="8" t="s">
        <v>6</v>
      </c>
      <c r="C2">
        <v>1200</v>
      </c>
      <c r="D2" s="9">
        <v>4</v>
      </c>
      <c r="E2" s="6">
        <f>C2*D2</f>
        <v>4800</v>
      </c>
      <c r="F2" s="9">
        <v>2025</v>
      </c>
      <c r="G2" s="10" t="s">
        <v>47</v>
      </c>
    </row>
    <row r="3" spans="1:7" x14ac:dyDescent="0.25">
      <c r="A3" t="s">
        <v>18</v>
      </c>
      <c r="B3" s="8" t="s">
        <v>7</v>
      </c>
      <c r="C3">
        <v>500</v>
      </c>
      <c r="D3" s="9">
        <v>2</v>
      </c>
      <c r="E3" s="6">
        <f>C3*D3</f>
        <v>1000</v>
      </c>
      <c r="F3" s="9">
        <v>2025</v>
      </c>
      <c r="G3" s="10" t="s">
        <v>48</v>
      </c>
    </row>
    <row r="4" spans="1:7" x14ac:dyDescent="0.25">
      <c r="A4" t="s">
        <v>19</v>
      </c>
      <c r="B4" s="8" t="s">
        <v>8</v>
      </c>
      <c r="C4">
        <v>1500</v>
      </c>
      <c r="D4" s="9">
        <v>3</v>
      </c>
      <c r="E4" s="6">
        <f>C4*D4</f>
        <v>4500</v>
      </c>
      <c r="F4" s="9">
        <v>2020</v>
      </c>
      <c r="G4" s="10" t="s">
        <v>49</v>
      </c>
    </row>
    <row r="5" spans="1:7" x14ac:dyDescent="0.25">
      <c r="A5" t="s">
        <v>20</v>
      </c>
      <c r="B5" s="8" t="s">
        <v>9</v>
      </c>
      <c r="C5">
        <v>400</v>
      </c>
      <c r="D5" s="9">
        <v>6</v>
      </c>
      <c r="E5" s="6">
        <f>C5*D5</f>
        <v>2400</v>
      </c>
      <c r="F5" s="9">
        <v>2021</v>
      </c>
      <c r="G5" s="10" t="s">
        <v>50</v>
      </c>
    </row>
    <row r="6" spans="1:7" x14ac:dyDescent="0.25">
      <c r="A6" t="s">
        <v>21</v>
      </c>
      <c r="B6" s="8" t="s">
        <v>10</v>
      </c>
      <c r="C6">
        <v>5000</v>
      </c>
      <c r="D6" s="9">
        <v>1</v>
      </c>
      <c r="E6" s="6">
        <f>C6*D6</f>
        <v>5000</v>
      </c>
      <c r="F6" s="9">
        <v>2021</v>
      </c>
      <c r="G6" s="10" t="s">
        <v>51</v>
      </c>
    </row>
    <row r="7" spans="1:7" x14ac:dyDescent="0.25">
      <c r="A7" t="s">
        <v>22</v>
      </c>
      <c r="B7" s="8" t="s">
        <v>11</v>
      </c>
      <c r="C7">
        <v>4000</v>
      </c>
      <c r="D7" s="9">
        <v>4</v>
      </c>
      <c r="E7" s="6">
        <f>C7*D7</f>
        <v>16000</v>
      </c>
      <c r="F7" s="9">
        <v>2022</v>
      </c>
      <c r="G7" s="10" t="s">
        <v>47</v>
      </c>
    </row>
    <row r="8" spans="1:7" x14ac:dyDescent="0.25">
      <c r="A8" t="s">
        <v>23</v>
      </c>
      <c r="B8" s="8" t="s">
        <v>12</v>
      </c>
      <c r="C8">
        <v>2000</v>
      </c>
      <c r="D8" s="9">
        <v>8</v>
      </c>
      <c r="E8" s="6">
        <f>C8*D8</f>
        <v>16000</v>
      </c>
      <c r="F8" s="9">
        <v>2023</v>
      </c>
      <c r="G8" s="10" t="s">
        <v>50</v>
      </c>
    </row>
    <row r="9" spans="1:7" x14ac:dyDescent="0.25">
      <c r="A9" t="s">
        <v>24</v>
      </c>
      <c r="B9" s="8" t="s">
        <v>13</v>
      </c>
      <c r="C9">
        <v>1800</v>
      </c>
      <c r="D9" s="9">
        <v>2</v>
      </c>
      <c r="E9" s="6">
        <f>C9*D9</f>
        <v>3600</v>
      </c>
      <c r="F9" s="9">
        <v>2024</v>
      </c>
      <c r="G9" s="10" t="s">
        <v>52</v>
      </c>
    </row>
    <row r="10" spans="1:7" x14ac:dyDescent="0.25">
      <c r="A10" t="s">
        <v>25</v>
      </c>
      <c r="B10" s="8" t="s">
        <v>14</v>
      </c>
      <c r="C10">
        <v>2250</v>
      </c>
      <c r="D10" s="9">
        <v>5</v>
      </c>
      <c r="E10" s="6">
        <f>C10*D10</f>
        <v>11250</v>
      </c>
      <c r="F10" s="9">
        <v>2020</v>
      </c>
      <c r="G10" s="10" t="s">
        <v>53</v>
      </c>
    </row>
    <row r="11" spans="1:7" x14ac:dyDescent="0.25">
      <c r="A11" t="s">
        <v>26</v>
      </c>
      <c r="B11" s="8" t="s">
        <v>15</v>
      </c>
      <c r="C11">
        <v>400</v>
      </c>
      <c r="D11" s="9">
        <v>8</v>
      </c>
      <c r="E11" s="6">
        <f>C11*D11</f>
        <v>3200</v>
      </c>
      <c r="F11" s="9">
        <v>2025</v>
      </c>
      <c r="G11" s="10" t="s">
        <v>52</v>
      </c>
    </row>
    <row r="12" spans="1:7" x14ac:dyDescent="0.25">
      <c r="A12" t="s">
        <v>27</v>
      </c>
      <c r="B12" s="8" t="s">
        <v>16</v>
      </c>
      <c r="C12">
        <v>800</v>
      </c>
      <c r="D12" s="9">
        <v>2</v>
      </c>
      <c r="E12" s="6">
        <f>C12*D12</f>
        <v>1600</v>
      </c>
      <c r="F12" s="9">
        <v>2025</v>
      </c>
      <c r="G12" s="10" t="s">
        <v>54</v>
      </c>
    </row>
    <row r="13" spans="1:7" x14ac:dyDescent="0.25">
      <c r="A13" t="s">
        <v>28</v>
      </c>
      <c r="B13" s="8" t="s">
        <v>7</v>
      </c>
      <c r="C13">
        <v>500</v>
      </c>
      <c r="D13" s="9">
        <v>7</v>
      </c>
      <c r="E13" s="6">
        <f>C13*D13</f>
        <v>3500</v>
      </c>
      <c r="F13" s="9">
        <v>2025</v>
      </c>
      <c r="G13" s="10" t="s">
        <v>55</v>
      </c>
    </row>
    <row r="14" spans="1:7" x14ac:dyDescent="0.25">
      <c r="A14" t="s">
        <v>29</v>
      </c>
      <c r="B14" s="8" t="s">
        <v>9</v>
      </c>
      <c r="C14">
        <v>400</v>
      </c>
      <c r="D14" s="9">
        <v>2</v>
      </c>
      <c r="E14" s="6">
        <f>C14*D14</f>
        <v>800</v>
      </c>
      <c r="F14" s="9">
        <v>2025</v>
      </c>
      <c r="G14" s="10" t="s">
        <v>47</v>
      </c>
    </row>
    <row r="15" spans="1:7" x14ac:dyDescent="0.25">
      <c r="A15" t="s">
        <v>30</v>
      </c>
      <c r="B15" s="8" t="s">
        <v>11</v>
      </c>
      <c r="C15">
        <v>4000</v>
      </c>
      <c r="D15" s="9">
        <v>4</v>
      </c>
      <c r="E15" s="6">
        <f>C15*D15</f>
        <v>16000</v>
      </c>
      <c r="F15" s="9">
        <v>2020</v>
      </c>
      <c r="G15" s="10" t="s">
        <v>56</v>
      </c>
    </row>
    <row r="16" spans="1:7" x14ac:dyDescent="0.25">
      <c r="A16" t="s">
        <v>31</v>
      </c>
      <c r="B16" s="8" t="s">
        <v>13</v>
      </c>
      <c r="C16">
        <v>1800</v>
      </c>
      <c r="D16" s="9">
        <v>3</v>
      </c>
      <c r="E16" s="6">
        <f>C16*D16</f>
        <v>5400</v>
      </c>
      <c r="F16" s="9">
        <v>2021</v>
      </c>
      <c r="G16" s="10" t="s">
        <v>56</v>
      </c>
    </row>
    <row r="17" spans="1:7" x14ac:dyDescent="0.25">
      <c r="A17" t="s">
        <v>32</v>
      </c>
      <c r="B17" s="8" t="s">
        <v>14</v>
      </c>
      <c r="C17">
        <v>2250</v>
      </c>
      <c r="D17" s="9">
        <v>2</v>
      </c>
      <c r="E17" s="6">
        <f>C17*D17</f>
        <v>4500</v>
      </c>
      <c r="F17" s="9">
        <v>2021</v>
      </c>
      <c r="G17" s="10" t="s">
        <v>48</v>
      </c>
    </row>
    <row r="18" spans="1:7" x14ac:dyDescent="0.25">
      <c r="A18" t="s">
        <v>33</v>
      </c>
      <c r="B18" s="8" t="s">
        <v>15</v>
      </c>
      <c r="C18">
        <v>400</v>
      </c>
      <c r="D18" s="9">
        <v>5</v>
      </c>
      <c r="E18" s="6">
        <f>C18*D18</f>
        <v>2000</v>
      </c>
      <c r="F18" s="9">
        <v>2022</v>
      </c>
      <c r="G18" s="10" t="s">
        <v>50</v>
      </c>
    </row>
    <row r="19" spans="1:7" x14ac:dyDescent="0.25">
      <c r="A19" t="s">
        <v>34</v>
      </c>
      <c r="B19" s="8" t="s">
        <v>16</v>
      </c>
      <c r="C19">
        <v>800</v>
      </c>
      <c r="D19" s="9">
        <v>8</v>
      </c>
      <c r="E19" s="6">
        <f>C19*D19</f>
        <v>6400</v>
      </c>
      <c r="F19" s="9">
        <v>2023</v>
      </c>
      <c r="G19" s="10" t="s">
        <v>57</v>
      </c>
    </row>
    <row r="20" spans="1:7" x14ac:dyDescent="0.25">
      <c r="A20" t="s">
        <v>35</v>
      </c>
      <c r="B20" s="8" t="s">
        <v>6</v>
      </c>
      <c r="C20">
        <v>1200</v>
      </c>
      <c r="D20" s="9">
        <v>3</v>
      </c>
      <c r="E20" s="6">
        <f>C20*D20</f>
        <v>3600</v>
      </c>
      <c r="F20" s="9">
        <v>2024</v>
      </c>
      <c r="G20" s="10" t="s">
        <v>55</v>
      </c>
    </row>
    <row r="21" spans="1:7" x14ac:dyDescent="0.25">
      <c r="A21" t="s">
        <v>36</v>
      </c>
      <c r="B21" s="8" t="s">
        <v>7</v>
      </c>
      <c r="C21">
        <v>500</v>
      </c>
      <c r="D21" s="9">
        <v>3</v>
      </c>
      <c r="E21" s="6">
        <f>C21*D21</f>
        <v>1500</v>
      </c>
      <c r="F21" s="9">
        <v>2020</v>
      </c>
      <c r="G21" s="10" t="s">
        <v>50</v>
      </c>
    </row>
    <row r="22" spans="1:7" x14ac:dyDescent="0.25">
      <c r="A22" t="s">
        <v>37</v>
      </c>
      <c r="B22" s="8" t="s">
        <v>8</v>
      </c>
      <c r="C22">
        <v>1500</v>
      </c>
      <c r="D22" s="9">
        <v>4</v>
      </c>
      <c r="E22" s="6">
        <f>C22*D22</f>
        <v>6000</v>
      </c>
      <c r="F22" s="9">
        <v>2025</v>
      </c>
      <c r="G22" s="10" t="s">
        <v>51</v>
      </c>
    </row>
    <row r="23" spans="1:7" x14ac:dyDescent="0.25">
      <c r="A23" t="s">
        <v>38</v>
      </c>
      <c r="B23" s="8" t="s">
        <v>9</v>
      </c>
      <c r="C23">
        <v>400</v>
      </c>
      <c r="D23" s="9">
        <v>6</v>
      </c>
      <c r="E23" s="6">
        <f>C23*D23</f>
        <v>2400</v>
      </c>
      <c r="F23" s="9">
        <v>2025</v>
      </c>
      <c r="G23" s="10" t="s">
        <v>47</v>
      </c>
    </row>
    <row r="24" spans="1:7" x14ac:dyDescent="0.25">
      <c r="A24" t="s">
        <v>39</v>
      </c>
      <c r="B24" s="8" t="s">
        <v>10</v>
      </c>
      <c r="C24">
        <v>5000</v>
      </c>
      <c r="D24" s="9">
        <v>2</v>
      </c>
      <c r="E24" s="6">
        <f>C24*D24</f>
        <v>10000</v>
      </c>
      <c r="F24" s="9">
        <v>2023</v>
      </c>
      <c r="G24" s="10" t="s">
        <v>50</v>
      </c>
    </row>
    <row r="25" spans="1:7" x14ac:dyDescent="0.25">
      <c r="A25" t="s">
        <v>40</v>
      </c>
      <c r="B25" s="8" t="s">
        <v>11</v>
      </c>
      <c r="C25">
        <v>4000</v>
      </c>
      <c r="D25" s="9">
        <v>2</v>
      </c>
      <c r="E25" s="6">
        <f>C25*D25</f>
        <v>8000</v>
      </c>
      <c r="F25" s="9">
        <v>2023</v>
      </c>
      <c r="G25" s="10" t="s">
        <v>52</v>
      </c>
    </row>
    <row r="26" spans="1:7" x14ac:dyDescent="0.25">
      <c r="A26" t="s">
        <v>22</v>
      </c>
      <c r="B26" s="8" t="s">
        <v>10</v>
      </c>
      <c r="C26">
        <v>5000</v>
      </c>
      <c r="D26" s="9">
        <v>8</v>
      </c>
      <c r="E26" s="6">
        <f>C26*D26</f>
        <v>40000</v>
      </c>
      <c r="F26" s="9">
        <v>2023</v>
      </c>
      <c r="G26" s="10" t="s">
        <v>53</v>
      </c>
    </row>
    <row r="27" spans="1:7" x14ac:dyDescent="0.25">
      <c r="A27" t="s">
        <v>23</v>
      </c>
      <c r="B27" s="8" t="s">
        <v>11</v>
      </c>
      <c r="C27">
        <v>4000</v>
      </c>
      <c r="D27" s="9">
        <v>5</v>
      </c>
      <c r="E27" s="6">
        <f>C27*D27</f>
        <v>20000</v>
      </c>
      <c r="F27" s="9">
        <v>2022</v>
      </c>
      <c r="G27" s="10" t="s">
        <v>52</v>
      </c>
    </row>
    <row r="28" spans="1:7" x14ac:dyDescent="0.25">
      <c r="A28" t="s">
        <v>24</v>
      </c>
      <c r="B28" s="8" t="s">
        <v>12</v>
      </c>
      <c r="C28">
        <v>2000</v>
      </c>
      <c r="D28" s="9">
        <v>2</v>
      </c>
      <c r="E28" s="6">
        <f>C28*D28</f>
        <v>4000</v>
      </c>
      <c r="F28" s="9">
        <v>2022</v>
      </c>
      <c r="G28" s="10" t="s">
        <v>54</v>
      </c>
    </row>
    <row r="29" spans="1:7" x14ac:dyDescent="0.25">
      <c r="A29" t="s">
        <v>25</v>
      </c>
      <c r="B29" s="8" t="s">
        <v>13</v>
      </c>
      <c r="C29">
        <v>1800</v>
      </c>
      <c r="D29" s="9">
        <v>2</v>
      </c>
      <c r="E29" s="6">
        <f>C29*D29</f>
        <v>3600</v>
      </c>
      <c r="F29" s="9">
        <v>2020</v>
      </c>
      <c r="G29" s="10" t="s">
        <v>52</v>
      </c>
    </row>
    <row r="30" spans="1:7" x14ac:dyDescent="0.25">
      <c r="A30" t="s">
        <v>26</v>
      </c>
      <c r="B30" s="8" t="s">
        <v>14</v>
      </c>
      <c r="C30">
        <v>2250</v>
      </c>
      <c r="D30" s="9">
        <v>2</v>
      </c>
      <c r="E30" s="6">
        <f>C30*D30</f>
        <v>4500</v>
      </c>
      <c r="F30" s="9">
        <v>2020</v>
      </c>
      <c r="G30" s="10" t="s">
        <v>53</v>
      </c>
    </row>
    <row r="31" spans="1:7" x14ac:dyDescent="0.25">
      <c r="A31" t="s">
        <v>27</v>
      </c>
      <c r="B31" s="8" t="s">
        <v>15</v>
      </c>
      <c r="C31">
        <v>400</v>
      </c>
      <c r="D31" s="9">
        <v>3</v>
      </c>
      <c r="E31" s="6">
        <f>C31*D31</f>
        <v>1200</v>
      </c>
      <c r="F31" s="9">
        <v>2025</v>
      </c>
      <c r="G31" s="10" t="s">
        <v>52</v>
      </c>
    </row>
    <row r="32" spans="1:7" x14ac:dyDescent="0.25">
      <c r="A32" t="s">
        <v>28</v>
      </c>
      <c r="B32" s="8" t="s">
        <v>16</v>
      </c>
      <c r="C32">
        <v>800</v>
      </c>
      <c r="D32" s="9">
        <v>4</v>
      </c>
      <c r="E32" s="6">
        <f>C32*D32</f>
        <v>3200</v>
      </c>
      <c r="F32" s="9">
        <v>2025</v>
      </c>
      <c r="G32" s="10" t="s">
        <v>54</v>
      </c>
    </row>
    <row r="33" spans="1:7" x14ac:dyDescent="0.25">
      <c r="A33" t="s">
        <v>17</v>
      </c>
      <c r="B33" s="8" t="s">
        <v>7</v>
      </c>
      <c r="C33">
        <v>500</v>
      </c>
      <c r="D33" s="9">
        <v>4</v>
      </c>
      <c r="E33" s="6">
        <f>C33*D33</f>
        <v>2000</v>
      </c>
      <c r="F33" s="9">
        <v>2023</v>
      </c>
      <c r="G33" s="10" t="s">
        <v>53</v>
      </c>
    </row>
    <row r="34" spans="1:7" x14ac:dyDescent="0.25">
      <c r="A34" t="s">
        <v>18</v>
      </c>
      <c r="B34" s="8" t="s">
        <v>9</v>
      </c>
      <c r="C34">
        <v>400</v>
      </c>
      <c r="D34" s="9">
        <v>4</v>
      </c>
      <c r="E34" s="6">
        <f>C34*D34</f>
        <v>1600</v>
      </c>
      <c r="F34" s="9">
        <v>2023</v>
      </c>
      <c r="G34" s="10" t="s">
        <v>52</v>
      </c>
    </row>
    <row r="35" spans="1:7" x14ac:dyDescent="0.25">
      <c r="A35" t="s">
        <v>19</v>
      </c>
      <c r="B35" s="8" t="s">
        <v>11</v>
      </c>
      <c r="C35">
        <v>4000</v>
      </c>
      <c r="D35" s="9">
        <v>3</v>
      </c>
      <c r="E35" s="6">
        <f>C35*D35</f>
        <v>12000</v>
      </c>
      <c r="F35" s="9">
        <v>2023</v>
      </c>
      <c r="G35" s="10" t="s">
        <v>54</v>
      </c>
    </row>
    <row r="36" spans="1:7" x14ac:dyDescent="0.25">
      <c r="A36" t="s">
        <v>20</v>
      </c>
      <c r="B36" s="8" t="s">
        <v>44</v>
      </c>
      <c r="C36">
        <v>5000</v>
      </c>
      <c r="D36" s="9">
        <v>1</v>
      </c>
      <c r="E36" s="6">
        <f>C36*D36</f>
        <v>5000</v>
      </c>
      <c r="F36" s="9">
        <v>2022</v>
      </c>
      <c r="G36" s="10" t="s">
        <v>55</v>
      </c>
    </row>
    <row r="37" spans="1:7" x14ac:dyDescent="0.25">
      <c r="A37" t="s">
        <v>21</v>
      </c>
      <c r="B37" s="8" t="s">
        <v>45</v>
      </c>
      <c r="C37">
        <v>10000</v>
      </c>
      <c r="D37" s="9">
        <v>1</v>
      </c>
      <c r="E37" s="6">
        <f>C37*D37</f>
        <v>10000</v>
      </c>
      <c r="F37" s="9">
        <v>2024</v>
      </c>
      <c r="G37" s="10" t="s">
        <v>47</v>
      </c>
    </row>
    <row r="38" spans="1:7" x14ac:dyDescent="0.25">
      <c r="A38" t="s">
        <v>22</v>
      </c>
      <c r="B38" s="8" t="s">
        <v>46</v>
      </c>
      <c r="C38">
        <v>12000</v>
      </c>
      <c r="D38" s="9">
        <v>1</v>
      </c>
      <c r="E38" s="6">
        <f>C38*D38</f>
        <v>12000</v>
      </c>
      <c r="F38" s="9">
        <v>2025</v>
      </c>
      <c r="G38" s="10" t="s">
        <v>56</v>
      </c>
    </row>
    <row r="39" spans="1:7" x14ac:dyDescent="0.25">
      <c r="A39" t="s">
        <v>23</v>
      </c>
      <c r="B39" s="8" t="s">
        <v>8</v>
      </c>
      <c r="C39">
        <v>1500</v>
      </c>
      <c r="D39" s="9">
        <v>5</v>
      </c>
      <c r="E39" s="6">
        <f>C39*D39</f>
        <v>7500</v>
      </c>
      <c r="F39" s="9">
        <v>2025</v>
      </c>
      <c r="G39" s="10" t="s">
        <v>56</v>
      </c>
    </row>
    <row r="40" spans="1:7" x14ac:dyDescent="0.25">
      <c r="A40" t="s">
        <v>24</v>
      </c>
      <c r="B40" s="8" t="s">
        <v>9</v>
      </c>
      <c r="C40">
        <v>400</v>
      </c>
      <c r="D40" s="9">
        <v>5</v>
      </c>
      <c r="E40" s="6">
        <f>C40*D40</f>
        <v>2000</v>
      </c>
      <c r="F40" s="9">
        <v>2020</v>
      </c>
      <c r="G40" s="10" t="s">
        <v>48</v>
      </c>
    </row>
    <row r="41" spans="1:7" x14ac:dyDescent="0.25">
      <c r="A41" t="s">
        <v>25</v>
      </c>
      <c r="B41" s="8" t="s">
        <v>10</v>
      </c>
      <c r="C41">
        <v>5000</v>
      </c>
      <c r="D41" s="9">
        <v>3</v>
      </c>
      <c r="E41" s="6">
        <f>C41*D41</f>
        <v>15000</v>
      </c>
      <c r="F41" s="9">
        <v>2021</v>
      </c>
      <c r="G41" s="10" t="s">
        <v>50</v>
      </c>
    </row>
    <row r="42" spans="1:7" x14ac:dyDescent="0.25">
      <c r="A42" t="s">
        <v>26</v>
      </c>
      <c r="B42" s="8" t="s">
        <v>11</v>
      </c>
      <c r="C42">
        <v>4000</v>
      </c>
      <c r="D42" s="9">
        <v>2</v>
      </c>
      <c r="E42" s="6">
        <f>C42*D42</f>
        <v>8000</v>
      </c>
      <c r="F42" s="9">
        <v>2021</v>
      </c>
      <c r="G42" s="10" t="s">
        <v>51</v>
      </c>
    </row>
    <row r="43" spans="1:7" x14ac:dyDescent="0.25">
      <c r="A43" t="s">
        <v>27</v>
      </c>
      <c r="B43" s="8" t="s">
        <v>10</v>
      </c>
      <c r="C43">
        <v>5000</v>
      </c>
      <c r="D43" s="9">
        <v>2</v>
      </c>
      <c r="E43" s="6">
        <f>C43*D43</f>
        <v>10000</v>
      </c>
      <c r="F43" s="9">
        <v>2022</v>
      </c>
      <c r="G43" s="10" t="s">
        <v>47</v>
      </c>
    </row>
    <row r="44" spans="1:7" x14ac:dyDescent="0.25">
      <c r="A44" t="s">
        <v>28</v>
      </c>
      <c r="B44" s="8" t="s">
        <v>8</v>
      </c>
      <c r="C44">
        <v>1500</v>
      </c>
      <c r="D44" s="9">
        <v>10</v>
      </c>
      <c r="E44" s="6">
        <f>C44*D44</f>
        <v>15000</v>
      </c>
      <c r="F44" s="9">
        <v>2023</v>
      </c>
      <c r="G44" s="10" t="s">
        <v>50</v>
      </c>
    </row>
    <row r="45" spans="1:7" x14ac:dyDescent="0.25">
      <c r="A45" t="s">
        <v>29</v>
      </c>
      <c r="B45" s="8" t="s">
        <v>9</v>
      </c>
      <c r="C45">
        <v>400</v>
      </c>
      <c r="D45" s="9">
        <v>6</v>
      </c>
      <c r="E45" s="6">
        <f>C45*D45</f>
        <v>2400</v>
      </c>
      <c r="F45" s="9">
        <v>2024</v>
      </c>
      <c r="G45" s="10" t="s">
        <v>52</v>
      </c>
    </row>
    <row r="46" spans="1:7" x14ac:dyDescent="0.25">
      <c r="A46" t="s">
        <v>30</v>
      </c>
      <c r="B46" s="8" t="s">
        <v>16</v>
      </c>
      <c r="C46">
        <v>800</v>
      </c>
      <c r="D46" s="9">
        <v>6</v>
      </c>
      <c r="E46" s="6">
        <f>C46*D46</f>
        <v>4800</v>
      </c>
      <c r="F46" s="9">
        <v>2020</v>
      </c>
      <c r="G46" s="10" t="s">
        <v>53</v>
      </c>
    </row>
    <row r="47" spans="1:7" x14ac:dyDescent="0.25">
      <c r="A47" t="s">
        <v>38</v>
      </c>
      <c r="B47" s="8" t="s">
        <v>7</v>
      </c>
      <c r="C47">
        <v>500</v>
      </c>
      <c r="D47" s="9">
        <v>4</v>
      </c>
      <c r="E47" s="6">
        <f>C47*D47</f>
        <v>2000</v>
      </c>
      <c r="F47" s="9">
        <v>2025</v>
      </c>
      <c r="G47" s="10" t="s">
        <v>52</v>
      </c>
    </row>
    <row r="48" spans="1:7" x14ac:dyDescent="0.25">
      <c r="A48" t="s">
        <v>39</v>
      </c>
      <c r="B48" s="8" t="s">
        <v>9</v>
      </c>
      <c r="C48">
        <v>400</v>
      </c>
      <c r="D48" s="9">
        <v>30</v>
      </c>
      <c r="E48" s="6">
        <f>C48*D48</f>
        <v>12000</v>
      </c>
      <c r="F48" s="9">
        <v>2025</v>
      </c>
      <c r="G48" s="10" t="s">
        <v>54</v>
      </c>
    </row>
    <row r="49" spans="1:7" x14ac:dyDescent="0.25">
      <c r="A49" t="s">
        <v>40</v>
      </c>
      <c r="B49" s="8" t="s">
        <v>11</v>
      </c>
      <c r="C49">
        <v>4000</v>
      </c>
      <c r="D49" s="9">
        <v>10</v>
      </c>
      <c r="E49" s="6">
        <f>C49*D49</f>
        <v>40000</v>
      </c>
      <c r="F49" s="9">
        <v>2020</v>
      </c>
      <c r="G49" s="10" t="s">
        <v>55</v>
      </c>
    </row>
    <row r="50" spans="1:7" x14ac:dyDescent="0.25">
      <c r="A50" t="s">
        <v>22</v>
      </c>
      <c r="B50" s="8" t="s">
        <v>44</v>
      </c>
      <c r="C50">
        <v>5000</v>
      </c>
      <c r="D50" s="9">
        <v>6</v>
      </c>
      <c r="E50" s="6">
        <f>C50*D50</f>
        <v>30000</v>
      </c>
      <c r="F50" s="9">
        <v>2022</v>
      </c>
      <c r="G50" s="10" t="s">
        <v>52</v>
      </c>
    </row>
    <row r="51" spans="1:7" x14ac:dyDescent="0.25">
      <c r="A51" t="s">
        <v>23</v>
      </c>
      <c r="B51" s="8" t="s">
        <v>45</v>
      </c>
      <c r="C51">
        <v>10000</v>
      </c>
      <c r="D51" s="9">
        <v>5</v>
      </c>
      <c r="E51" s="6">
        <f>C51*D51</f>
        <v>50000</v>
      </c>
      <c r="F51" s="9">
        <v>2023</v>
      </c>
      <c r="G51" s="10" t="s">
        <v>57</v>
      </c>
    </row>
    <row r="52" spans="1:7" x14ac:dyDescent="0.25">
      <c r="A52" t="s">
        <v>24</v>
      </c>
      <c r="B52" s="8" t="s">
        <v>46</v>
      </c>
      <c r="C52">
        <v>12000</v>
      </c>
      <c r="D52" s="9">
        <v>2</v>
      </c>
      <c r="E52" s="6">
        <f>C52*D52</f>
        <v>24000</v>
      </c>
      <c r="F52" s="9">
        <v>2024</v>
      </c>
      <c r="G52" s="10" t="s">
        <v>47</v>
      </c>
    </row>
    <row r="53" spans="1:7" x14ac:dyDescent="0.25">
      <c r="A53" t="s">
        <v>42</v>
      </c>
      <c r="B53" s="8" t="s">
        <v>8</v>
      </c>
      <c r="C53">
        <v>1500</v>
      </c>
      <c r="D53" s="9">
        <v>1</v>
      </c>
      <c r="E53" s="6">
        <f>C53*D53</f>
        <v>1500</v>
      </c>
      <c r="F53" s="9">
        <v>2020</v>
      </c>
      <c r="G53" s="10" t="s">
        <v>52</v>
      </c>
    </row>
    <row r="54" spans="1:7" x14ac:dyDescent="0.25">
      <c r="A54" t="s">
        <v>43</v>
      </c>
      <c r="B54" s="8" t="s">
        <v>9</v>
      </c>
      <c r="C54">
        <v>400</v>
      </c>
      <c r="D54" s="9">
        <v>5</v>
      </c>
      <c r="E54" s="6">
        <f>C54*D54</f>
        <v>2000</v>
      </c>
      <c r="F54" s="9">
        <v>2025</v>
      </c>
      <c r="G54" s="10" t="s">
        <v>49</v>
      </c>
    </row>
    <row r="55" spans="1:7" x14ac:dyDescent="0.25">
      <c r="A55" t="s">
        <v>23</v>
      </c>
      <c r="B55" s="8" t="s">
        <v>9</v>
      </c>
      <c r="C55">
        <v>400</v>
      </c>
      <c r="D55" s="9">
        <v>5</v>
      </c>
      <c r="E55" s="6">
        <f>C55*D55</f>
        <v>2000</v>
      </c>
      <c r="F55" s="9">
        <v>2023</v>
      </c>
      <c r="G55" s="10" t="s">
        <v>54</v>
      </c>
    </row>
    <row r="56" spans="1:7" x14ac:dyDescent="0.25">
      <c r="A56" t="s">
        <v>24</v>
      </c>
      <c r="B56" s="8" t="s">
        <v>16</v>
      </c>
      <c r="C56">
        <v>800</v>
      </c>
      <c r="D56" s="9">
        <v>3</v>
      </c>
      <c r="E56" s="6">
        <f>C56*D56</f>
        <v>2400</v>
      </c>
      <c r="F56" s="9">
        <v>2022</v>
      </c>
      <c r="G56" s="10" t="s">
        <v>53</v>
      </c>
    </row>
    <row r="57" spans="1:7" x14ac:dyDescent="0.25">
      <c r="A57" t="s">
        <v>25</v>
      </c>
      <c r="B57" s="8" t="s">
        <v>7</v>
      </c>
      <c r="C57">
        <v>500</v>
      </c>
      <c r="D57" s="9">
        <v>3</v>
      </c>
      <c r="E57" s="6">
        <f>C57*D57</f>
        <v>1500</v>
      </c>
      <c r="F57" s="9">
        <v>2022</v>
      </c>
      <c r="G57" s="10" t="s">
        <v>61</v>
      </c>
    </row>
    <row r="58" spans="1:7" x14ac:dyDescent="0.25">
      <c r="A58" t="s">
        <v>26</v>
      </c>
      <c r="B58" s="8" t="s">
        <v>9</v>
      </c>
      <c r="C58">
        <v>400</v>
      </c>
      <c r="D58" s="9">
        <v>2</v>
      </c>
      <c r="E58" s="6">
        <f>C58*D58</f>
        <v>800</v>
      </c>
      <c r="F58" s="9">
        <v>2020</v>
      </c>
      <c r="G58" s="10" t="s">
        <v>52</v>
      </c>
    </row>
    <row r="59" spans="1:7" x14ac:dyDescent="0.25">
      <c r="A59" t="s">
        <v>27</v>
      </c>
      <c r="B59" s="8" t="s">
        <v>11</v>
      </c>
      <c r="C59">
        <v>4000</v>
      </c>
      <c r="D59" s="9">
        <v>3</v>
      </c>
      <c r="E59" s="6">
        <f>C59*D59</f>
        <v>12000</v>
      </c>
      <c r="F59" s="9">
        <v>2020</v>
      </c>
      <c r="G59" s="10" t="s">
        <v>49</v>
      </c>
    </row>
    <row r="60" spans="1:7" x14ac:dyDescent="0.25">
      <c r="A60" t="s">
        <v>28</v>
      </c>
      <c r="B60" s="8" t="s">
        <v>44</v>
      </c>
      <c r="C60">
        <v>5000</v>
      </c>
      <c r="D60" s="9">
        <v>3</v>
      </c>
      <c r="E60" s="6">
        <f>C60*D60</f>
        <v>15000</v>
      </c>
      <c r="F60" s="9">
        <v>2025</v>
      </c>
      <c r="G60" s="10" t="s">
        <v>54</v>
      </c>
    </row>
    <row r="61" spans="1:7" x14ac:dyDescent="0.25">
      <c r="A61" t="s">
        <v>17</v>
      </c>
      <c r="B61" s="8" t="s">
        <v>45</v>
      </c>
      <c r="C61">
        <v>10000</v>
      </c>
      <c r="D61" s="9">
        <v>4</v>
      </c>
      <c r="E61" s="6">
        <f>C61*D61</f>
        <v>40000</v>
      </c>
      <c r="F61" s="9">
        <v>2025</v>
      </c>
      <c r="G61" s="10" t="s">
        <v>53</v>
      </c>
    </row>
    <row r="62" spans="1:7" x14ac:dyDescent="0.25">
      <c r="A62" t="s">
        <v>18</v>
      </c>
      <c r="B62" s="8" t="s">
        <v>46</v>
      </c>
      <c r="C62">
        <v>12000</v>
      </c>
      <c r="D62" s="9">
        <v>4</v>
      </c>
      <c r="E62" s="6">
        <f>C62*D62</f>
        <v>48000</v>
      </c>
      <c r="F62" s="9">
        <v>2023</v>
      </c>
      <c r="G62" s="10" t="s">
        <v>61</v>
      </c>
    </row>
    <row r="63" spans="1:7" x14ac:dyDescent="0.25">
      <c r="A63" t="s">
        <v>19</v>
      </c>
      <c r="B63" s="8" t="s">
        <v>8</v>
      </c>
      <c r="C63">
        <v>1500</v>
      </c>
      <c r="D63" s="9">
        <v>6</v>
      </c>
      <c r="E63" s="6">
        <f>C63*D63</f>
        <v>9000</v>
      </c>
      <c r="F63" s="9">
        <v>2023</v>
      </c>
      <c r="G63" s="10" t="s">
        <v>47</v>
      </c>
    </row>
    <row r="64" spans="1:7" x14ac:dyDescent="0.25">
      <c r="A64" t="s">
        <v>20</v>
      </c>
      <c r="B64" s="8" t="s">
        <v>9</v>
      </c>
      <c r="C64">
        <v>400</v>
      </c>
      <c r="D64" s="9">
        <v>4</v>
      </c>
      <c r="E64" s="6">
        <f>C64*D64</f>
        <v>1600</v>
      </c>
      <c r="F64" s="9">
        <v>2023</v>
      </c>
      <c r="G64" s="10" t="s">
        <v>56</v>
      </c>
    </row>
    <row r="65" spans="1:7" x14ac:dyDescent="0.25">
      <c r="A65" t="s">
        <v>21</v>
      </c>
      <c r="B65" s="8" t="s">
        <v>9</v>
      </c>
      <c r="C65">
        <v>400</v>
      </c>
      <c r="D65" s="9">
        <v>5</v>
      </c>
      <c r="E65" s="6">
        <f>C65*D65</f>
        <v>2000</v>
      </c>
      <c r="F65" s="9">
        <v>2022</v>
      </c>
      <c r="G65" s="10" t="s">
        <v>48</v>
      </c>
    </row>
    <row r="66" spans="1:7" x14ac:dyDescent="0.25">
      <c r="A66" t="s">
        <v>22</v>
      </c>
      <c r="B66" s="8" t="s">
        <v>10</v>
      </c>
      <c r="C66">
        <v>5000</v>
      </c>
      <c r="D66" s="9">
        <v>5</v>
      </c>
      <c r="E66" s="6">
        <f>C66*D66</f>
        <v>25000</v>
      </c>
      <c r="F66" s="9">
        <v>2024</v>
      </c>
      <c r="G66" s="10" t="s">
        <v>50</v>
      </c>
    </row>
    <row r="67" spans="1:7" x14ac:dyDescent="0.25">
      <c r="A67" t="s">
        <v>23</v>
      </c>
      <c r="B67" s="8" t="s">
        <v>11</v>
      </c>
      <c r="C67">
        <v>4000</v>
      </c>
      <c r="D67" s="9">
        <v>6</v>
      </c>
      <c r="E67" s="6">
        <f>C67*D67</f>
        <v>24000</v>
      </c>
      <c r="F67" s="9">
        <v>2025</v>
      </c>
      <c r="G67" s="10" t="s">
        <v>55</v>
      </c>
    </row>
    <row r="68" spans="1:7" x14ac:dyDescent="0.25">
      <c r="A68" t="s">
        <v>24</v>
      </c>
      <c r="B68" s="8" t="s">
        <v>12</v>
      </c>
      <c r="C68">
        <v>2000</v>
      </c>
      <c r="D68" s="9">
        <v>7</v>
      </c>
      <c r="E68" s="6">
        <f>C68*D68</f>
        <v>14000</v>
      </c>
      <c r="F68" s="9">
        <v>2025</v>
      </c>
      <c r="G68" s="10" t="s">
        <v>53</v>
      </c>
    </row>
    <row r="69" spans="1:7" x14ac:dyDescent="0.25">
      <c r="A69" t="s">
        <v>25</v>
      </c>
      <c r="B69" s="8" t="s">
        <v>13</v>
      </c>
      <c r="C69">
        <v>1800</v>
      </c>
      <c r="D69" s="9">
        <v>7</v>
      </c>
      <c r="E69" s="6">
        <f>C69*D69</f>
        <v>12600</v>
      </c>
      <c r="F69" s="9">
        <v>2020</v>
      </c>
      <c r="G69" s="10" t="s">
        <v>50</v>
      </c>
    </row>
    <row r="70" spans="1:7" x14ac:dyDescent="0.25">
      <c r="A70" t="s">
        <v>17</v>
      </c>
      <c r="B70" s="8" t="s">
        <v>14</v>
      </c>
      <c r="C70">
        <v>2250</v>
      </c>
      <c r="D70" s="9">
        <v>8</v>
      </c>
      <c r="E70" s="6">
        <f>C70*D70</f>
        <v>18000</v>
      </c>
      <c r="F70" s="9">
        <v>2021</v>
      </c>
      <c r="G70" s="10" t="s">
        <v>51</v>
      </c>
    </row>
    <row r="71" spans="1:7" x14ac:dyDescent="0.25">
      <c r="A71" t="s">
        <v>18</v>
      </c>
      <c r="B71" s="8" t="s">
        <v>15</v>
      </c>
      <c r="C71">
        <v>400</v>
      </c>
      <c r="D71" s="9">
        <v>8</v>
      </c>
      <c r="E71" s="6">
        <f>C71*D71</f>
        <v>3200</v>
      </c>
      <c r="F71" s="9">
        <v>2021</v>
      </c>
      <c r="G71" s="10" t="s">
        <v>51</v>
      </c>
    </row>
    <row r="72" spans="1:7" x14ac:dyDescent="0.25">
      <c r="A72" t="s">
        <v>19</v>
      </c>
      <c r="B72" s="8" t="s">
        <v>16</v>
      </c>
      <c r="C72">
        <v>800</v>
      </c>
      <c r="D72" s="9">
        <v>2</v>
      </c>
      <c r="E72" s="6">
        <f>C72*D72</f>
        <v>1600</v>
      </c>
      <c r="F72" s="9">
        <v>2022</v>
      </c>
      <c r="G72" s="10" t="s">
        <v>61</v>
      </c>
    </row>
    <row r="73" spans="1:7" x14ac:dyDescent="0.25">
      <c r="A73" t="s">
        <v>20</v>
      </c>
      <c r="B73" s="8" t="s">
        <v>7</v>
      </c>
      <c r="C73">
        <v>500</v>
      </c>
      <c r="D73" s="9">
        <v>4</v>
      </c>
      <c r="E73" s="6">
        <f>C73*D73</f>
        <v>2000</v>
      </c>
      <c r="F73" s="9">
        <v>2023</v>
      </c>
      <c r="G73" s="10" t="s">
        <v>61</v>
      </c>
    </row>
    <row r="74" spans="1:7" x14ac:dyDescent="0.25">
      <c r="A74" t="s">
        <v>21</v>
      </c>
      <c r="B74" s="8" t="s">
        <v>9</v>
      </c>
      <c r="C74">
        <v>400</v>
      </c>
      <c r="D74" s="9">
        <v>2</v>
      </c>
      <c r="E74" s="6">
        <f>C74*D74</f>
        <v>800</v>
      </c>
      <c r="F74" s="9">
        <v>2020</v>
      </c>
      <c r="G74" s="10" t="s">
        <v>49</v>
      </c>
    </row>
    <row r="75" spans="1:7" x14ac:dyDescent="0.25">
      <c r="A75" t="s">
        <v>22</v>
      </c>
      <c r="B75" s="8" t="s">
        <v>12</v>
      </c>
      <c r="C75">
        <v>2000</v>
      </c>
      <c r="D75" s="9">
        <v>2</v>
      </c>
      <c r="E75" s="6">
        <f>C75*D75</f>
        <v>4000</v>
      </c>
      <c r="F75" s="9">
        <v>2025</v>
      </c>
      <c r="G75" s="10" t="s">
        <v>54</v>
      </c>
    </row>
    <row r="76" spans="1:7" x14ac:dyDescent="0.25">
      <c r="A76" t="s">
        <v>23</v>
      </c>
      <c r="B76" s="8" t="s">
        <v>13</v>
      </c>
      <c r="C76">
        <v>1800</v>
      </c>
      <c r="D76" s="9">
        <v>2</v>
      </c>
      <c r="E76" s="6">
        <f>C76*D76</f>
        <v>3600</v>
      </c>
      <c r="F76" s="9">
        <v>2025</v>
      </c>
      <c r="G76" s="10" t="s">
        <v>53</v>
      </c>
    </row>
    <row r="77" spans="1:7" x14ac:dyDescent="0.25">
      <c r="A77" t="s">
        <v>24</v>
      </c>
      <c r="B77" s="8" t="s">
        <v>14</v>
      </c>
      <c r="C77">
        <v>2250</v>
      </c>
      <c r="D77" s="9">
        <v>2</v>
      </c>
      <c r="E77" s="6">
        <f>C77*D77</f>
        <v>4500</v>
      </c>
      <c r="F77" s="9">
        <v>2025</v>
      </c>
      <c r="G77" s="10" t="s">
        <v>61</v>
      </c>
    </row>
    <row r="78" spans="1:7" x14ac:dyDescent="0.25">
      <c r="A78" t="s">
        <v>25</v>
      </c>
      <c r="B78" s="8" t="s">
        <v>15</v>
      </c>
      <c r="C78">
        <v>400</v>
      </c>
      <c r="D78" s="9">
        <v>2</v>
      </c>
      <c r="E78" s="6">
        <f>C78*D78</f>
        <v>800</v>
      </c>
      <c r="F78" s="9">
        <v>2025</v>
      </c>
      <c r="G78" s="10" t="s">
        <v>52</v>
      </c>
    </row>
    <row r="79" spans="1:7" x14ac:dyDescent="0.25">
      <c r="A79" t="s">
        <v>19</v>
      </c>
      <c r="B79" s="8" t="s">
        <v>16</v>
      </c>
      <c r="C79">
        <v>800</v>
      </c>
      <c r="D79" s="9">
        <v>2</v>
      </c>
      <c r="E79" s="6">
        <f>C79*D79</f>
        <v>1600</v>
      </c>
      <c r="F79" s="9">
        <v>2020</v>
      </c>
      <c r="G79" s="10" t="s">
        <v>49</v>
      </c>
    </row>
    <row r="80" spans="1:7" x14ac:dyDescent="0.25">
      <c r="A80" t="s">
        <v>20</v>
      </c>
      <c r="B80" s="8" t="s">
        <v>10</v>
      </c>
      <c r="C80">
        <v>5000</v>
      </c>
      <c r="D80" s="9">
        <v>3</v>
      </c>
      <c r="E80" s="6">
        <f>C80*D80</f>
        <v>15000</v>
      </c>
      <c r="F80" s="9">
        <v>2020</v>
      </c>
      <c r="G80" s="10" t="s">
        <v>54</v>
      </c>
    </row>
    <row r="81" spans="1:7" x14ac:dyDescent="0.25">
      <c r="A81" t="s">
        <v>21</v>
      </c>
      <c r="B81" s="8" t="s">
        <v>11</v>
      </c>
      <c r="C81">
        <v>4000</v>
      </c>
      <c r="D81" s="9">
        <v>3</v>
      </c>
      <c r="E81" s="6">
        <f>C81*D81</f>
        <v>12000</v>
      </c>
      <c r="F81" s="9">
        <v>2025</v>
      </c>
      <c r="G81" s="10" t="s">
        <v>53</v>
      </c>
    </row>
    <row r="82" spans="1:7" x14ac:dyDescent="0.25">
      <c r="A82" t="s">
        <v>22</v>
      </c>
      <c r="B82" s="8" t="s">
        <v>12</v>
      </c>
      <c r="C82">
        <v>2000</v>
      </c>
      <c r="D82" s="9">
        <v>3</v>
      </c>
      <c r="E82" s="6">
        <f>C82*D82</f>
        <v>6000</v>
      </c>
      <c r="F82" s="9">
        <v>2025</v>
      </c>
      <c r="G82" s="10" t="s">
        <v>61</v>
      </c>
    </row>
    <row r="83" spans="1:7" x14ac:dyDescent="0.25">
      <c r="A83" t="s">
        <v>23</v>
      </c>
      <c r="B83" s="8" t="s">
        <v>13</v>
      </c>
      <c r="C83">
        <v>1800</v>
      </c>
      <c r="D83" s="9">
        <v>3</v>
      </c>
      <c r="E83" s="6">
        <f>C83*D83</f>
        <v>5400</v>
      </c>
      <c r="F83" s="9">
        <v>2025</v>
      </c>
      <c r="G83" s="10" t="s">
        <v>47</v>
      </c>
    </row>
    <row r="84" spans="1:7" x14ac:dyDescent="0.25">
      <c r="A84" t="s">
        <v>24</v>
      </c>
      <c r="B84" s="8" t="s">
        <v>14</v>
      </c>
      <c r="C84">
        <v>2250</v>
      </c>
      <c r="D84" s="9">
        <v>3</v>
      </c>
      <c r="E84" s="6">
        <f>C84*D84</f>
        <v>6750</v>
      </c>
      <c r="F84" s="9">
        <v>2025</v>
      </c>
      <c r="G84" s="10" t="s">
        <v>56</v>
      </c>
    </row>
    <row r="85" spans="1:7" x14ac:dyDescent="0.25">
      <c r="A85" t="s">
        <v>25</v>
      </c>
      <c r="B85" s="8" t="s">
        <v>15</v>
      </c>
      <c r="C85">
        <v>400</v>
      </c>
      <c r="D85" s="9">
        <v>3</v>
      </c>
      <c r="E85" s="6">
        <f>C85*D85</f>
        <v>1200</v>
      </c>
      <c r="F85" s="9">
        <v>2020</v>
      </c>
      <c r="G85" s="10" t="s">
        <v>48</v>
      </c>
    </row>
    <row r="86" spans="1:7" x14ac:dyDescent="0.25">
      <c r="A86" t="s">
        <v>26</v>
      </c>
      <c r="B86" s="8" t="s">
        <v>16</v>
      </c>
      <c r="C86">
        <v>800</v>
      </c>
      <c r="D86" s="9">
        <v>4</v>
      </c>
      <c r="E86" s="6">
        <f>C86*D86</f>
        <v>3200</v>
      </c>
      <c r="F86" s="9">
        <v>2020</v>
      </c>
      <c r="G86" s="10" t="s">
        <v>50</v>
      </c>
    </row>
    <row r="87" spans="1:7" x14ac:dyDescent="0.25">
      <c r="A87" t="s">
        <v>27</v>
      </c>
      <c r="B87" s="8" t="s">
        <v>7</v>
      </c>
      <c r="C87">
        <v>500</v>
      </c>
      <c r="D87" s="9">
        <v>8</v>
      </c>
      <c r="E87" s="6">
        <f>C87*D87</f>
        <v>4000</v>
      </c>
      <c r="F87" s="9">
        <v>2020</v>
      </c>
      <c r="G87" s="10" t="s">
        <v>55</v>
      </c>
    </row>
    <row r="88" spans="1:7" x14ac:dyDescent="0.25">
      <c r="A88" t="s">
        <v>28</v>
      </c>
      <c r="B88" s="8" t="s">
        <v>15</v>
      </c>
      <c r="C88">
        <v>400</v>
      </c>
      <c r="D88" s="9">
        <v>8</v>
      </c>
      <c r="E88" s="6">
        <f>C88*D88</f>
        <v>3200</v>
      </c>
      <c r="F88" s="9">
        <v>2025</v>
      </c>
      <c r="G88" s="10" t="s">
        <v>53</v>
      </c>
    </row>
    <row r="89" spans="1:7" x14ac:dyDescent="0.25">
      <c r="A89" t="s">
        <v>29</v>
      </c>
      <c r="B89" s="8" t="s">
        <v>6</v>
      </c>
      <c r="C89">
        <v>1200</v>
      </c>
      <c r="D89" s="9">
        <v>8</v>
      </c>
      <c r="E89" s="6">
        <f>C89*D89</f>
        <v>9600</v>
      </c>
      <c r="F89" s="9">
        <v>2025</v>
      </c>
      <c r="G89" s="10" t="s">
        <v>50</v>
      </c>
    </row>
    <row r="90" spans="1:7" x14ac:dyDescent="0.25">
      <c r="A90" t="s">
        <v>30</v>
      </c>
      <c r="B90" s="8" t="s">
        <v>7</v>
      </c>
      <c r="C90">
        <v>500</v>
      </c>
      <c r="D90" s="9">
        <v>3</v>
      </c>
      <c r="E90" s="6">
        <f>C90*D90</f>
        <v>1500</v>
      </c>
      <c r="F90" s="9">
        <v>2023</v>
      </c>
      <c r="G90" s="10" t="s">
        <v>47</v>
      </c>
    </row>
    <row r="91" spans="1:7" x14ac:dyDescent="0.25">
      <c r="A91" t="s">
        <v>38</v>
      </c>
      <c r="B91" s="8" t="s">
        <v>8</v>
      </c>
      <c r="C91">
        <v>1500</v>
      </c>
      <c r="D91" s="9">
        <v>3</v>
      </c>
      <c r="E91" s="6">
        <f>C91*D91</f>
        <v>4500</v>
      </c>
      <c r="F91" s="9">
        <v>2023</v>
      </c>
      <c r="G91" s="10" t="s">
        <v>48</v>
      </c>
    </row>
    <row r="92" spans="1:7" x14ac:dyDescent="0.25">
      <c r="A92" t="s">
        <v>39</v>
      </c>
      <c r="B92" s="8" t="s">
        <v>9</v>
      </c>
      <c r="C92">
        <v>400</v>
      </c>
      <c r="D92" s="9">
        <v>2</v>
      </c>
      <c r="E92" s="6">
        <f>C92*D92</f>
        <v>800</v>
      </c>
      <c r="F92" s="9">
        <v>2023</v>
      </c>
      <c r="G92" s="10" t="s">
        <v>49</v>
      </c>
    </row>
    <row r="93" spans="1:7" x14ac:dyDescent="0.25">
      <c r="A93" t="s">
        <v>40</v>
      </c>
      <c r="B93" s="8" t="s">
        <v>10</v>
      </c>
      <c r="C93">
        <v>5000</v>
      </c>
      <c r="D93" s="9">
        <v>9</v>
      </c>
      <c r="E93" s="6">
        <f>C93*D93</f>
        <v>45000</v>
      </c>
      <c r="F93" s="9">
        <v>2022</v>
      </c>
      <c r="G93" s="10" t="s">
        <v>50</v>
      </c>
    </row>
    <row r="94" spans="1:7" x14ac:dyDescent="0.25">
      <c r="A94" t="s">
        <v>22</v>
      </c>
      <c r="B94" s="8" t="s">
        <v>11</v>
      </c>
      <c r="C94">
        <v>4000</v>
      </c>
      <c r="D94" s="9">
        <v>2</v>
      </c>
      <c r="E94" s="6">
        <f>C94*D94</f>
        <v>8000</v>
      </c>
      <c r="F94" s="9">
        <v>2024</v>
      </c>
      <c r="G94" s="10" t="s">
        <v>51</v>
      </c>
    </row>
    <row r="95" spans="1:7" x14ac:dyDescent="0.25">
      <c r="A95" t="s">
        <v>38</v>
      </c>
      <c r="B95" s="8" t="s">
        <v>12</v>
      </c>
      <c r="C95">
        <v>2000</v>
      </c>
      <c r="D95" s="9">
        <v>2</v>
      </c>
      <c r="E95" s="6">
        <f>C95*D95</f>
        <v>4000</v>
      </c>
      <c r="F95" s="9">
        <v>2025</v>
      </c>
      <c r="G95" s="10" t="s">
        <v>49</v>
      </c>
    </row>
    <row r="96" spans="1:7" x14ac:dyDescent="0.25">
      <c r="A96" t="s">
        <v>39</v>
      </c>
      <c r="B96" s="8" t="s">
        <v>13</v>
      </c>
      <c r="C96">
        <v>1800</v>
      </c>
      <c r="D96" s="9">
        <v>2</v>
      </c>
      <c r="E96" s="6">
        <f>C96*D96</f>
        <v>3600</v>
      </c>
      <c r="F96" s="9">
        <v>2025</v>
      </c>
      <c r="G96" s="10" t="s">
        <v>49</v>
      </c>
    </row>
    <row r="97" spans="1:7" x14ac:dyDescent="0.25">
      <c r="A97" t="s">
        <v>40</v>
      </c>
      <c r="B97" s="8" t="s">
        <v>14</v>
      </c>
      <c r="C97">
        <v>2250</v>
      </c>
      <c r="D97" s="9">
        <v>2</v>
      </c>
      <c r="E97" s="6">
        <f>C97*D97</f>
        <v>4500</v>
      </c>
      <c r="F97" s="9">
        <v>2020</v>
      </c>
      <c r="G97" s="10" t="s">
        <v>54</v>
      </c>
    </row>
    <row r="98" spans="1:7" x14ac:dyDescent="0.25">
      <c r="A98" t="s">
        <v>22</v>
      </c>
      <c r="B98" s="8" t="s">
        <v>15</v>
      </c>
      <c r="C98">
        <v>400</v>
      </c>
      <c r="D98" s="9">
        <v>2</v>
      </c>
      <c r="E98" s="6">
        <f>C98*D98</f>
        <v>800</v>
      </c>
      <c r="F98" s="9">
        <v>2021</v>
      </c>
      <c r="G98" s="10" t="s">
        <v>53</v>
      </c>
    </row>
    <row r="99" spans="1:7" x14ac:dyDescent="0.25">
      <c r="A99" t="s">
        <v>38</v>
      </c>
      <c r="B99" s="8" t="s">
        <v>16</v>
      </c>
      <c r="C99">
        <v>800</v>
      </c>
      <c r="D99" s="9">
        <v>2</v>
      </c>
      <c r="E99" s="6">
        <f>C99*D99</f>
        <v>1600</v>
      </c>
      <c r="F99" s="9">
        <v>2021</v>
      </c>
      <c r="G99" s="10" t="s">
        <v>61</v>
      </c>
    </row>
    <row r="100" spans="1:7" x14ac:dyDescent="0.25">
      <c r="A100" t="s">
        <v>39</v>
      </c>
      <c r="B100" s="8" t="s">
        <v>7</v>
      </c>
      <c r="C100">
        <v>500</v>
      </c>
      <c r="D100" s="9">
        <v>6</v>
      </c>
      <c r="E100" s="6">
        <f>C100*D100</f>
        <v>3000</v>
      </c>
      <c r="F100" s="9">
        <v>2022</v>
      </c>
      <c r="G100" s="10" t="s">
        <v>52</v>
      </c>
    </row>
    <row r="101" spans="1:7" x14ac:dyDescent="0.25">
      <c r="B101" s="5"/>
      <c r="G101" s="7"/>
    </row>
    <row r="102" spans="1:7" x14ac:dyDescent="0.25">
      <c r="B102" s="5"/>
      <c r="G102" s="7"/>
    </row>
    <row r="103" spans="1:7" x14ac:dyDescent="0.25">
      <c r="B103" s="5"/>
      <c r="G103" s="7"/>
    </row>
    <row r="104" spans="1:7" x14ac:dyDescent="0.25">
      <c r="B104" s="5"/>
      <c r="G104" s="7"/>
    </row>
    <row r="105" spans="1:7" x14ac:dyDescent="0.25">
      <c r="B105" s="5"/>
      <c r="G105" s="7"/>
    </row>
    <row r="106" spans="1:7" x14ac:dyDescent="0.25">
      <c r="G106" s="7"/>
    </row>
    <row r="107" spans="1:7" x14ac:dyDescent="0.25">
      <c r="G107" s="7"/>
    </row>
    <row r="108" spans="1:7" x14ac:dyDescent="0.25">
      <c r="G108" s="7"/>
    </row>
    <row r="109" spans="1:7" x14ac:dyDescent="0.25">
      <c r="G109" s="7"/>
    </row>
    <row r="110" spans="1:7" x14ac:dyDescent="0.25">
      <c r="G110" s="7"/>
    </row>
    <row r="111" spans="1:7" x14ac:dyDescent="0.25">
      <c r="G111" s="7"/>
    </row>
  </sheetData>
  <autoFilter ref="A1:G100" xr:uid="{79DB4B26-3F67-41A2-AFEA-F15CBF8392C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2025-04-19T10:19:43Z</dcterms:created>
  <dcterms:modified xsi:type="dcterms:W3CDTF">2025-04-22T16:42:21Z</dcterms:modified>
</cp:coreProperties>
</file>