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5semester\SATPR_Samchuk\7\"/>
    </mc:Choice>
  </mc:AlternateContent>
  <xr:revisionPtr revIDLastSave="0" documentId="13_ncr:1_{75771035-B664-438D-8205-3EB2830E5E4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4" i="1" l="1"/>
  <c r="H174" i="1"/>
  <c r="H173" i="1"/>
  <c r="H172" i="1"/>
  <c r="H171" i="1"/>
  <c r="B182" i="1"/>
  <c r="B181" i="1"/>
  <c r="B180" i="1"/>
  <c r="B179" i="1"/>
  <c r="C109" i="1"/>
  <c r="C108" i="1"/>
  <c r="C107" i="1"/>
  <c r="B93" i="1"/>
  <c r="B92" i="1"/>
  <c r="B91" i="1"/>
</calcChain>
</file>

<file path=xl/sharedStrings.xml><?xml version="1.0" encoding="utf-8"?>
<sst xmlns="http://schemas.openxmlformats.org/spreadsheetml/2006/main" count="451" uniqueCount="64">
  <si>
    <t>A</t>
  </si>
  <si>
    <t>C</t>
  </si>
  <si>
    <t>D</t>
  </si>
  <si>
    <t>B</t>
  </si>
  <si>
    <t>Кількість голосів</t>
  </si>
  <si>
    <t>Впорядкування кандидатів</t>
  </si>
  <si>
    <t>Правило абсолютної відносності</t>
  </si>
  <si>
    <t>Перший тур:</t>
  </si>
  <si>
    <t>Кандидат</t>
  </si>
  <si>
    <t>Голоси</t>
  </si>
  <si>
    <t>Другий тур:</t>
  </si>
  <si>
    <t>С</t>
  </si>
  <si>
    <t>Таблиця переможців:</t>
  </si>
  <si>
    <t>Правило</t>
  </si>
  <si>
    <t>Переможець</t>
  </si>
  <si>
    <t>Абсолютної більшості</t>
  </si>
  <si>
    <t>Відносної більшості</t>
  </si>
  <si>
    <t>Борда</t>
  </si>
  <si>
    <t>Кондорсе</t>
  </si>
  <si>
    <t>Копленда</t>
  </si>
  <si>
    <t>Сімпсона</t>
  </si>
  <si>
    <t>Колективний порядок</t>
  </si>
  <si>
    <r>
      <t xml:space="preserve">C </t>
    </r>
    <r>
      <rPr>
        <sz val="11"/>
        <color theme="1"/>
        <rFont val="Calibri"/>
        <family val="2"/>
        <charset val="204"/>
      </rPr>
      <t>→</t>
    </r>
  </si>
  <si>
    <t>Впорядкування</t>
  </si>
  <si>
    <t>оскільки набрав &gt;50% голосів</t>
  </si>
  <si>
    <r>
      <t xml:space="preserve">C </t>
    </r>
    <r>
      <rPr>
        <sz val="11"/>
        <color theme="1"/>
        <rFont val="Calibri"/>
        <family val="2"/>
        <charset val="204"/>
      </rPr>
      <t>→</t>
    </r>
    <r>
      <rPr>
        <sz val="11"/>
        <color theme="1"/>
        <rFont val="Calibri"/>
        <family val="2"/>
        <scheme val="minor"/>
      </rPr>
      <t xml:space="preserve"> A → </t>
    </r>
  </si>
  <si>
    <r>
      <t xml:space="preserve">C </t>
    </r>
    <r>
      <rPr>
        <sz val="11"/>
        <color theme="1"/>
        <rFont val="Calibri"/>
        <family val="2"/>
        <charset val="204"/>
      </rPr>
      <t>→</t>
    </r>
    <r>
      <rPr>
        <sz val="11"/>
        <color theme="1"/>
        <rFont val="Calibri"/>
        <family val="2"/>
        <scheme val="minor"/>
      </rPr>
      <t xml:space="preserve"> A → B → D</t>
    </r>
  </si>
  <si>
    <t>C → A → B → D</t>
  </si>
  <si>
    <t>Правило відносної більшості</t>
  </si>
  <si>
    <t>Правило Борда</t>
  </si>
  <si>
    <t>S</t>
  </si>
  <si>
    <t>Бали</t>
  </si>
  <si>
    <t>A, С</t>
  </si>
  <si>
    <r>
      <t xml:space="preserve">A </t>
    </r>
    <r>
      <rPr>
        <sz val="11"/>
        <color theme="1"/>
        <rFont val="Calibri"/>
        <family val="2"/>
        <charset val="204"/>
      </rPr>
      <t>→</t>
    </r>
  </si>
  <si>
    <r>
      <t xml:space="preserve">A </t>
    </r>
    <r>
      <rPr>
        <sz val="11"/>
        <color theme="1"/>
        <rFont val="Calibri"/>
        <family val="2"/>
        <charset val="204"/>
      </rPr>
      <t>→ C →</t>
    </r>
  </si>
  <si>
    <r>
      <t xml:space="preserve">A </t>
    </r>
    <r>
      <rPr>
        <sz val="11"/>
        <color theme="1"/>
        <rFont val="Calibri"/>
        <family val="2"/>
        <charset val="204"/>
      </rPr>
      <t>→</t>
    </r>
    <r>
      <rPr>
        <sz val="11"/>
        <color theme="1"/>
        <rFont val="Calibri"/>
        <family val="2"/>
        <scheme val="minor"/>
      </rPr>
      <t xml:space="preserve"> C → B → D</t>
    </r>
  </si>
  <si>
    <t>A → C → B → D,       C → A → B → D</t>
  </si>
  <si>
    <t>Правило Кондорсе</t>
  </si>
  <si>
    <t>Порівняння</t>
  </si>
  <si>
    <t>Значення</t>
  </si>
  <si>
    <t>A : B</t>
  </si>
  <si>
    <t>A : C</t>
  </si>
  <si>
    <t>A : D</t>
  </si>
  <si>
    <t>B : C</t>
  </si>
  <si>
    <t>B : D</t>
  </si>
  <si>
    <t>C : D</t>
  </si>
  <si>
    <t>"14 : 6"</t>
  </si>
  <si>
    <t>"10 : 10"</t>
  </si>
  <si>
    <t>"17 : 3"</t>
  </si>
  <si>
    <t>"6 : 14"</t>
  </si>
  <si>
    <t>"13 : 7"</t>
  </si>
  <si>
    <t>"20 : 0"</t>
  </si>
  <si>
    <r>
      <t xml:space="preserve">A </t>
    </r>
    <r>
      <rPr>
        <sz val="11"/>
        <color theme="1"/>
        <rFont val="Calibri"/>
        <family val="2"/>
        <charset val="204"/>
      </rPr>
      <t>→ B</t>
    </r>
  </si>
  <si>
    <r>
      <t xml:space="preserve">A </t>
    </r>
    <r>
      <rPr>
        <sz val="11"/>
        <color theme="1"/>
        <rFont val="Calibri"/>
        <family val="2"/>
        <charset val="204"/>
      </rPr>
      <t>↔</t>
    </r>
    <r>
      <rPr>
        <sz val="9.6999999999999993"/>
        <color theme="1"/>
        <rFont val="Calibri"/>
        <family val="2"/>
      </rPr>
      <t xml:space="preserve"> C</t>
    </r>
  </si>
  <si>
    <t>A → D</t>
  </si>
  <si>
    <r>
      <t xml:space="preserve">B </t>
    </r>
    <r>
      <rPr>
        <sz val="11"/>
        <color theme="1"/>
        <rFont val="Calibri"/>
        <family val="2"/>
        <charset val="204"/>
      </rPr>
      <t>←</t>
    </r>
    <r>
      <rPr>
        <sz val="9.6999999999999993"/>
        <color theme="1"/>
        <rFont val="Calibri"/>
        <family val="2"/>
      </rPr>
      <t xml:space="preserve"> C</t>
    </r>
  </si>
  <si>
    <t>B → D</t>
  </si>
  <si>
    <t>C → D</t>
  </si>
  <si>
    <t>Правило Копленда</t>
  </si>
  <si>
    <t>Правило Сімпсона</t>
  </si>
  <si>
    <t>min</t>
  </si>
  <si>
    <t>оцінка</t>
  </si>
  <si>
    <t>А</t>
  </si>
  <si>
    <t>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</si>
</sst>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9.6999999999999993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Alignment="1"/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1" xfId="0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topLeftCell="A88" zoomScale="88" workbookViewId="0">
      <selection activeCell="I107" sqref="I107"/>
    </sheetView>
  </sheetViews>
  <sheetFormatPr defaultRowHeight="14.4" x14ac:dyDescent="0.3"/>
  <cols>
    <col min="1" max="1" width="15.5546875" customWidth="1"/>
    <col min="9" max="9" width="11.109375" customWidth="1"/>
  </cols>
  <sheetData>
    <row r="1" spans="1:15" ht="15" thickBot="1" x14ac:dyDescent="0.35">
      <c r="A1" s="14" t="s">
        <v>4</v>
      </c>
      <c r="B1" s="18" t="s">
        <v>5</v>
      </c>
      <c r="C1" s="19"/>
      <c r="D1" s="19"/>
      <c r="E1" s="20"/>
      <c r="H1" t="s">
        <v>12</v>
      </c>
    </row>
    <row r="2" spans="1:15" ht="15" thickBot="1" x14ac:dyDescent="0.35">
      <c r="A2" s="15">
        <v>7</v>
      </c>
      <c r="B2" s="21" t="s">
        <v>0</v>
      </c>
      <c r="C2" s="22" t="s">
        <v>1</v>
      </c>
      <c r="D2" s="22" t="s">
        <v>2</v>
      </c>
      <c r="E2" s="23" t="s">
        <v>3</v>
      </c>
      <c r="H2" s="80" t="s">
        <v>13</v>
      </c>
      <c r="I2" s="81"/>
      <c r="J2" s="80" t="s">
        <v>14</v>
      </c>
      <c r="K2" s="81"/>
      <c r="L2" s="82" t="s">
        <v>21</v>
      </c>
      <c r="M2" s="83"/>
      <c r="N2" s="83"/>
      <c r="O2" s="84"/>
    </row>
    <row r="3" spans="1:15" x14ac:dyDescent="0.3">
      <c r="A3" s="16">
        <v>7</v>
      </c>
      <c r="B3" s="24" t="s">
        <v>1</v>
      </c>
      <c r="C3" s="25" t="s">
        <v>0</v>
      </c>
      <c r="D3" s="25" t="s">
        <v>3</v>
      </c>
      <c r="E3" s="26" t="s">
        <v>2</v>
      </c>
      <c r="H3" s="78" t="s">
        <v>15</v>
      </c>
      <c r="I3" s="4"/>
      <c r="J3" s="4" t="s">
        <v>32</v>
      </c>
      <c r="K3" s="4"/>
      <c r="L3" s="4" t="s">
        <v>36</v>
      </c>
      <c r="M3" s="4"/>
      <c r="N3" s="4"/>
      <c r="O3" s="5"/>
    </row>
    <row r="4" spans="1:15" x14ac:dyDescent="0.3">
      <c r="A4" s="16">
        <v>3</v>
      </c>
      <c r="B4" s="24" t="s">
        <v>3</v>
      </c>
      <c r="C4" s="25" t="s">
        <v>1</v>
      </c>
      <c r="D4" s="25" t="s">
        <v>2</v>
      </c>
      <c r="E4" s="26" t="s">
        <v>0</v>
      </c>
      <c r="H4" s="39" t="s">
        <v>16</v>
      </c>
      <c r="I4" s="3"/>
      <c r="J4" s="3" t="s">
        <v>32</v>
      </c>
      <c r="K4" s="3"/>
      <c r="L4" s="3" t="s">
        <v>36</v>
      </c>
      <c r="M4" s="3"/>
      <c r="N4" s="3"/>
      <c r="O4" s="40"/>
    </row>
    <row r="5" spans="1:15" ht="15" thickBot="1" x14ac:dyDescent="0.35">
      <c r="A5" s="17">
        <v>3</v>
      </c>
      <c r="B5" s="27" t="s">
        <v>3</v>
      </c>
      <c r="C5" s="28" t="s">
        <v>0</v>
      </c>
      <c r="D5" s="28" t="s">
        <v>1</v>
      </c>
      <c r="E5" s="29" t="s">
        <v>2</v>
      </c>
      <c r="H5" s="39" t="s">
        <v>17</v>
      </c>
      <c r="I5" s="3"/>
      <c r="J5" s="3" t="s">
        <v>1</v>
      </c>
      <c r="K5" s="3"/>
      <c r="L5" s="3" t="s">
        <v>27</v>
      </c>
      <c r="M5" s="3"/>
      <c r="N5" s="3"/>
      <c r="O5" s="40"/>
    </row>
    <row r="6" spans="1:15" x14ac:dyDescent="0.3">
      <c r="H6" s="39" t="s">
        <v>18</v>
      </c>
      <c r="I6" s="3"/>
      <c r="J6" s="3" t="s">
        <v>63</v>
      </c>
      <c r="K6" s="3"/>
      <c r="L6" s="3" t="s">
        <v>36</v>
      </c>
      <c r="M6" s="3"/>
      <c r="N6" s="3"/>
      <c r="O6" s="40"/>
    </row>
    <row r="7" spans="1:15" x14ac:dyDescent="0.3">
      <c r="A7" s="2" t="s">
        <v>6</v>
      </c>
      <c r="B7" s="2"/>
      <c r="C7" s="2"/>
      <c r="H7" s="39" t="s">
        <v>19</v>
      </c>
      <c r="I7" s="3"/>
      <c r="J7" s="3" t="s">
        <v>63</v>
      </c>
      <c r="K7" s="3"/>
      <c r="L7" s="3" t="s">
        <v>36</v>
      </c>
      <c r="M7" s="3"/>
      <c r="N7" s="3"/>
      <c r="O7" s="40"/>
    </row>
    <row r="8" spans="1:15" ht="15" thickBot="1" x14ac:dyDescent="0.35">
      <c r="A8" t="s">
        <v>7</v>
      </c>
      <c r="D8" s="31" t="s">
        <v>10</v>
      </c>
      <c r="H8" s="41" t="s">
        <v>20</v>
      </c>
      <c r="I8" s="42"/>
      <c r="J8" s="42" t="s">
        <v>63</v>
      </c>
      <c r="K8" s="42"/>
      <c r="L8" s="42" t="s">
        <v>36</v>
      </c>
      <c r="M8" s="42"/>
      <c r="N8" s="42"/>
      <c r="O8" s="43"/>
    </row>
    <row r="9" spans="1:15" ht="15" thickBot="1" x14ac:dyDescent="0.35">
      <c r="A9" s="10" t="s">
        <v>8</v>
      </c>
      <c r="B9" s="30" t="s">
        <v>9</v>
      </c>
      <c r="D9" s="10" t="s">
        <v>8</v>
      </c>
      <c r="E9" s="30" t="s">
        <v>9</v>
      </c>
    </row>
    <row r="10" spans="1:15" x14ac:dyDescent="0.3">
      <c r="A10" s="32" t="s">
        <v>0</v>
      </c>
      <c r="B10" s="33">
        <v>7</v>
      </c>
      <c r="D10" s="64" t="s">
        <v>0</v>
      </c>
      <c r="E10" s="65">
        <v>10</v>
      </c>
    </row>
    <row r="11" spans="1:15" ht="15" thickBot="1" x14ac:dyDescent="0.35">
      <c r="A11" s="6" t="s">
        <v>3</v>
      </c>
      <c r="B11" s="7">
        <v>6</v>
      </c>
      <c r="D11" s="36" t="s">
        <v>11</v>
      </c>
      <c r="E11" s="37">
        <v>10</v>
      </c>
    </row>
    <row r="12" spans="1:15" x14ac:dyDescent="0.3">
      <c r="A12" s="34" t="s">
        <v>1</v>
      </c>
      <c r="B12" s="35">
        <v>7</v>
      </c>
    </row>
    <row r="13" spans="1:15" ht="15" thickBot="1" x14ac:dyDescent="0.35">
      <c r="A13" s="8" t="s">
        <v>2</v>
      </c>
      <c r="B13" s="9">
        <v>0</v>
      </c>
    </row>
    <row r="15" spans="1:15" x14ac:dyDescent="0.3">
      <c r="B15" t="s">
        <v>21</v>
      </c>
    </row>
    <row r="16" spans="1:15" x14ac:dyDescent="0.3">
      <c r="B16" t="s">
        <v>22</v>
      </c>
      <c r="I16" t="s">
        <v>33</v>
      </c>
    </row>
    <row r="17" spans="2:13" ht="15" thickBot="1" x14ac:dyDescent="0.35"/>
    <row r="18" spans="2:13" ht="15" thickBot="1" x14ac:dyDescent="0.35">
      <c r="B18" s="46" t="s">
        <v>4</v>
      </c>
      <c r="C18" s="47"/>
      <c r="D18" s="48" t="s">
        <v>23</v>
      </c>
      <c r="E18" s="19"/>
      <c r="F18" s="20"/>
      <c r="I18" s="46" t="s">
        <v>4</v>
      </c>
      <c r="J18" s="47"/>
      <c r="K18" s="48" t="s">
        <v>23</v>
      </c>
      <c r="L18" s="19"/>
      <c r="M18" s="20"/>
    </row>
    <row r="19" spans="2:13" x14ac:dyDescent="0.3">
      <c r="B19" s="56">
        <v>7</v>
      </c>
      <c r="C19" s="57"/>
      <c r="D19" s="49" t="s">
        <v>0</v>
      </c>
      <c r="E19" s="22" t="s">
        <v>2</v>
      </c>
      <c r="F19" s="23" t="s">
        <v>3</v>
      </c>
      <c r="I19" s="56">
        <v>7</v>
      </c>
      <c r="J19" s="57"/>
      <c r="K19" s="49" t="s">
        <v>1</v>
      </c>
      <c r="L19" s="22" t="s">
        <v>2</v>
      </c>
      <c r="M19" s="23" t="s">
        <v>3</v>
      </c>
    </row>
    <row r="20" spans="2:13" x14ac:dyDescent="0.3">
      <c r="B20" s="54">
        <v>7</v>
      </c>
      <c r="C20" s="55"/>
      <c r="D20" s="50" t="s">
        <v>0</v>
      </c>
      <c r="E20" s="25" t="s">
        <v>3</v>
      </c>
      <c r="F20" s="26" t="s">
        <v>2</v>
      </c>
      <c r="I20" s="54">
        <v>7</v>
      </c>
      <c r="J20" s="55"/>
      <c r="K20" s="50" t="s">
        <v>1</v>
      </c>
      <c r="L20" s="25" t="s">
        <v>3</v>
      </c>
      <c r="M20" s="26" t="s">
        <v>2</v>
      </c>
    </row>
    <row r="21" spans="2:13" x14ac:dyDescent="0.3">
      <c r="B21" s="54">
        <v>3</v>
      </c>
      <c r="C21" s="55"/>
      <c r="D21" s="50" t="s">
        <v>3</v>
      </c>
      <c r="E21" s="25" t="s">
        <v>2</v>
      </c>
      <c r="F21" s="26" t="s">
        <v>0</v>
      </c>
      <c r="I21" s="54">
        <v>3</v>
      </c>
      <c r="J21" s="55"/>
      <c r="K21" s="50" t="s">
        <v>3</v>
      </c>
      <c r="L21" s="25" t="s">
        <v>1</v>
      </c>
      <c r="M21" s="26" t="s">
        <v>2</v>
      </c>
    </row>
    <row r="22" spans="2:13" ht="15" thickBot="1" x14ac:dyDescent="0.35">
      <c r="B22" s="52">
        <v>3</v>
      </c>
      <c r="C22" s="53"/>
      <c r="D22" s="51" t="s">
        <v>3</v>
      </c>
      <c r="E22" s="28" t="s">
        <v>0</v>
      </c>
      <c r="F22" s="29" t="s">
        <v>2</v>
      </c>
      <c r="I22" s="52">
        <v>3</v>
      </c>
      <c r="J22" s="53"/>
      <c r="K22" s="51" t="s">
        <v>3</v>
      </c>
      <c r="L22" s="28" t="s">
        <v>1</v>
      </c>
      <c r="M22" s="29" t="s">
        <v>2</v>
      </c>
    </row>
    <row r="24" spans="2:13" ht="15" thickBot="1" x14ac:dyDescent="0.35">
      <c r="B24" t="s">
        <v>7</v>
      </c>
      <c r="I24" t="s">
        <v>7</v>
      </c>
    </row>
    <row r="25" spans="2:13" ht="15" thickBot="1" x14ac:dyDescent="0.35">
      <c r="B25" s="10" t="s">
        <v>8</v>
      </c>
      <c r="C25" s="30" t="s">
        <v>9</v>
      </c>
      <c r="I25" s="10" t="s">
        <v>8</v>
      </c>
      <c r="J25" s="30" t="s">
        <v>9</v>
      </c>
    </row>
    <row r="26" spans="2:13" x14ac:dyDescent="0.3">
      <c r="B26" s="58" t="s">
        <v>0</v>
      </c>
      <c r="C26" s="59">
        <v>14</v>
      </c>
      <c r="D26" t="s">
        <v>24</v>
      </c>
      <c r="I26" s="6" t="s">
        <v>3</v>
      </c>
      <c r="J26" s="7">
        <v>6</v>
      </c>
    </row>
    <row r="27" spans="2:13" x14ac:dyDescent="0.3">
      <c r="B27" s="6" t="s">
        <v>3</v>
      </c>
      <c r="C27" s="7">
        <v>6</v>
      </c>
      <c r="I27" s="68" t="s">
        <v>1</v>
      </c>
      <c r="J27" s="69">
        <v>14</v>
      </c>
      <c r="K27" t="s">
        <v>24</v>
      </c>
    </row>
    <row r="28" spans="2:13" ht="15" thickBot="1" x14ac:dyDescent="0.35">
      <c r="B28" s="8" t="s">
        <v>2</v>
      </c>
      <c r="C28" s="9">
        <v>0</v>
      </c>
      <c r="I28" s="8" t="s">
        <v>2</v>
      </c>
      <c r="J28" s="9">
        <v>0</v>
      </c>
    </row>
    <row r="30" spans="2:13" x14ac:dyDescent="0.3">
      <c r="B30" t="s">
        <v>25</v>
      </c>
      <c r="I30" t="s">
        <v>34</v>
      </c>
    </row>
    <row r="31" spans="2:13" ht="15" thickBot="1" x14ac:dyDescent="0.35"/>
    <row r="32" spans="2:13" ht="15" thickBot="1" x14ac:dyDescent="0.35">
      <c r="B32" s="46" t="s">
        <v>4</v>
      </c>
      <c r="C32" s="47"/>
      <c r="D32" s="48" t="s">
        <v>23</v>
      </c>
      <c r="E32" s="20"/>
      <c r="I32" s="46" t="s">
        <v>4</v>
      </c>
      <c r="J32" s="47"/>
      <c r="K32" s="48" t="s">
        <v>23</v>
      </c>
      <c r="L32" s="20"/>
    </row>
    <row r="33" spans="1:12" x14ac:dyDescent="0.3">
      <c r="B33" s="56">
        <v>7</v>
      </c>
      <c r="C33" s="61"/>
      <c r="D33" s="49" t="s">
        <v>2</v>
      </c>
      <c r="E33" s="23" t="s">
        <v>3</v>
      </c>
      <c r="I33" s="56">
        <v>7</v>
      </c>
      <c r="J33" s="61"/>
      <c r="K33" s="49" t="s">
        <v>2</v>
      </c>
      <c r="L33" s="23" t="s">
        <v>3</v>
      </c>
    </row>
    <row r="34" spans="1:12" x14ac:dyDescent="0.3">
      <c r="B34" s="54">
        <v>7</v>
      </c>
      <c r="C34" s="62"/>
      <c r="D34" s="50" t="s">
        <v>3</v>
      </c>
      <c r="E34" s="26" t="s">
        <v>2</v>
      </c>
      <c r="I34" s="54">
        <v>7</v>
      </c>
      <c r="J34" s="62"/>
      <c r="K34" s="50" t="s">
        <v>3</v>
      </c>
      <c r="L34" s="26" t="s">
        <v>2</v>
      </c>
    </row>
    <row r="35" spans="1:12" x14ac:dyDescent="0.3">
      <c r="B35" s="54">
        <v>3</v>
      </c>
      <c r="C35" s="62"/>
      <c r="D35" s="50" t="s">
        <v>3</v>
      </c>
      <c r="E35" s="26" t="s">
        <v>2</v>
      </c>
      <c r="I35" s="54">
        <v>3</v>
      </c>
      <c r="J35" s="62"/>
      <c r="K35" s="50" t="s">
        <v>3</v>
      </c>
      <c r="L35" s="26" t="s">
        <v>2</v>
      </c>
    </row>
    <row r="36" spans="1:12" ht="15" thickBot="1" x14ac:dyDescent="0.35">
      <c r="B36" s="52">
        <v>3</v>
      </c>
      <c r="C36" s="63"/>
      <c r="D36" s="51" t="s">
        <v>3</v>
      </c>
      <c r="E36" s="29" t="s">
        <v>2</v>
      </c>
      <c r="I36" s="52">
        <v>3</v>
      </c>
      <c r="J36" s="63"/>
      <c r="K36" s="51" t="s">
        <v>3</v>
      </c>
      <c r="L36" s="29" t="s">
        <v>2</v>
      </c>
    </row>
    <row r="38" spans="1:12" ht="15" thickBot="1" x14ac:dyDescent="0.35">
      <c r="B38" t="s">
        <v>7</v>
      </c>
      <c r="I38" t="s">
        <v>7</v>
      </c>
    </row>
    <row r="39" spans="1:12" ht="15" thickBot="1" x14ac:dyDescent="0.35">
      <c r="B39" s="10" t="s">
        <v>8</v>
      </c>
      <c r="C39" s="30" t="s">
        <v>9</v>
      </c>
      <c r="I39" s="10" t="s">
        <v>8</v>
      </c>
      <c r="J39" s="30" t="s">
        <v>9</v>
      </c>
    </row>
    <row r="40" spans="1:12" x14ac:dyDescent="0.3">
      <c r="B40" s="64" t="s">
        <v>3</v>
      </c>
      <c r="C40" s="65">
        <v>13</v>
      </c>
      <c r="I40" s="64" t="s">
        <v>3</v>
      </c>
      <c r="J40" s="65">
        <v>13</v>
      </c>
    </row>
    <row r="41" spans="1:12" ht="15" thickBot="1" x14ac:dyDescent="0.35">
      <c r="B41" s="8" t="s">
        <v>2</v>
      </c>
      <c r="C41" s="9">
        <v>7</v>
      </c>
      <c r="I41" s="8" t="s">
        <v>2</v>
      </c>
      <c r="J41" s="9">
        <v>7</v>
      </c>
    </row>
    <row r="43" spans="1:12" x14ac:dyDescent="0.3">
      <c r="B43" s="2" t="s">
        <v>26</v>
      </c>
      <c r="C43" s="2"/>
      <c r="I43" s="2" t="s">
        <v>35</v>
      </c>
      <c r="J43" s="2"/>
    </row>
    <row r="46" spans="1:12" ht="15" thickBot="1" x14ac:dyDescent="0.35">
      <c r="A46" s="2" t="s">
        <v>28</v>
      </c>
      <c r="B46" s="2"/>
      <c r="C46" s="2"/>
    </row>
    <row r="47" spans="1:12" ht="15" thickBot="1" x14ac:dyDescent="0.35">
      <c r="A47" s="10" t="s">
        <v>8</v>
      </c>
      <c r="B47" s="30" t="s">
        <v>9</v>
      </c>
    </row>
    <row r="48" spans="1:12" x14ac:dyDescent="0.3">
      <c r="A48" s="64" t="s">
        <v>0</v>
      </c>
      <c r="B48" s="65">
        <v>7</v>
      </c>
    </row>
    <row r="49" spans="1:13" x14ac:dyDescent="0.3">
      <c r="A49" s="6" t="s">
        <v>3</v>
      </c>
      <c r="B49" s="7">
        <v>6</v>
      </c>
    </row>
    <row r="50" spans="1:13" x14ac:dyDescent="0.3">
      <c r="A50" s="68" t="s">
        <v>1</v>
      </c>
      <c r="B50" s="69">
        <v>7</v>
      </c>
    </row>
    <row r="51" spans="1:13" ht="15" thickBot="1" x14ac:dyDescent="0.35">
      <c r="A51" s="8" t="s">
        <v>2</v>
      </c>
      <c r="B51" s="9">
        <v>0</v>
      </c>
    </row>
    <row r="53" spans="1:13" x14ac:dyDescent="0.3">
      <c r="B53" t="s">
        <v>21</v>
      </c>
    </row>
    <row r="54" spans="1:13" x14ac:dyDescent="0.3">
      <c r="B54" t="s">
        <v>22</v>
      </c>
      <c r="I54" t="s">
        <v>33</v>
      </c>
    </row>
    <row r="55" spans="1:13" ht="15" thickBot="1" x14ac:dyDescent="0.35"/>
    <row r="56" spans="1:13" ht="15" thickBot="1" x14ac:dyDescent="0.35">
      <c r="B56" s="46" t="s">
        <v>4</v>
      </c>
      <c r="C56" s="47"/>
      <c r="D56" s="48" t="s">
        <v>23</v>
      </c>
      <c r="E56" s="19"/>
      <c r="F56" s="20"/>
      <c r="I56" s="46" t="s">
        <v>4</v>
      </c>
      <c r="J56" s="47"/>
      <c r="K56" s="48" t="s">
        <v>23</v>
      </c>
      <c r="L56" s="19"/>
      <c r="M56" s="20"/>
    </row>
    <row r="57" spans="1:13" x14ac:dyDescent="0.3">
      <c r="B57" s="56">
        <v>7</v>
      </c>
      <c r="C57" s="57"/>
      <c r="D57" s="49" t="s">
        <v>0</v>
      </c>
      <c r="E57" s="22" t="s">
        <v>2</v>
      </c>
      <c r="F57" s="23" t="s">
        <v>3</v>
      </c>
      <c r="I57" s="56">
        <v>7</v>
      </c>
      <c r="J57" s="57"/>
      <c r="K57" s="49" t="s">
        <v>1</v>
      </c>
      <c r="L57" s="22" t="s">
        <v>2</v>
      </c>
      <c r="M57" s="23" t="s">
        <v>3</v>
      </c>
    </row>
    <row r="58" spans="1:13" x14ac:dyDescent="0.3">
      <c r="B58" s="54">
        <v>7</v>
      </c>
      <c r="C58" s="55"/>
      <c r="D58" s="50" t="s">
        <v>0</v>
      </c>
      <c r="E58" s="25" t="s">
        <v>3</v>
      </c>
      <c r="F58" s="26" t="s">
        <v>2</v>
      </c>
      <c r="I58" s="54">
        <v>7</v>
      </c>
      <c r="J58" s="55"/>
      <c r="K58" s="50" t="s">
        <v>1</v>
      </c>
      <c r="L58" s="25" t="s">
        <v>3</v>
      </c>
      <c r="M58" s="26" t="s">
        <v>2</v>
      </c>
    </row>
    <row r="59" spans="1:13" x14ac:dyDescent="0.3">
      <c r="B59" s="54">
        <v>3</v>
      </c>
      <c r="C59" s="55"/>
      <c r="D59" s="50" t="s">
        <v>3</v>
      </c>
      <c r="E59" s="25" t="s">
        <v>2</v>
      </c>
      <c r="F59" s="26" t="s">
        <v>0</v>
      </c>
      <c r="I59" s="54">
        <v>3</v>
      </c>
      <c r="J59" s="55"/>
      <c r="K59" s="50" t="s">
        <v>3</v>
      </c>
      <c r="L59" s="25" t="s">
        <v>1</v>
      </c>
      <c r="M59" s="26" t="s">
        <v>2</v>
      </c>
    </row>
    <row r="60" spans="1:13" ht="15" thickBot="1" x14ac:dyDescent="0.35">
      <c r="B60" s="52">
        <v>3</v>
      </c>
      <c r="C60" s="53"/>
      <c r="D60" s="51" t="s">
        <v>3</v>
      </c>
      <c r="E60" s="28" t="s">
        <v>0</v>
      </c>
      <c r="F60" s="29" t="s">
        <v>2</v>
      </c>
      <c r="I60" s="52">
        <v>3</v>
      </c>
      <c r="J60" s="53"/>
      <c r="K60" s="51" t="s">
        <v>3</v>
      </c>
      <c r="L60" s="28" t="s">
        <v>1</v>
      </c>
      <c r="M60" s="29" t="s">
        <v>2</v>
      </c>
    </row>
    <row r="61" spans="1:13" ht="15" thickBot="1" x14ac:dyDescent="0.35"/>
    <row r="62" spans="1:13" ht="15" thickBot="1" x14ac:dyDescent="0.35">
      <c r="B62" s="10" t="s">
        <v>8</v>
      </c>
      <c r="C62" s="30" t="s">
        <v>9</v>
      </c>
      <c r="I62" s="10" t="s">
        <v>8</v>
      </c>
      <c r="J62" s="30" t="s">
        <v>9</v>
      </c>
    </row>
    <row r="63" spans="1:13" x14ac:dyDescent="0.3">
      <c r="B63" s="64" t="s">
        <v>0</v>
      </c>
      <c r="C63" s="65">
        <v>14</v>
      </c>
      <c r="I63" s="6" t="s">
        <v>3</v>
      </c>
      <c r="J63" s="7">
        <v>6</v>
      </c>
    </row>
    <row r="64" spans="1:13" x14ac:dyDescent="0.3">
      <c r="B64" s="6" t="s">
        <v>3</v>
      </c>
      <c r="C64" s="7">
        <v>6</v>
      </c>
      <c r="I64" s="68" t="s">
        <v>1</v>
      </c>
      <c r="J64" s="69">
        <v>14</v>
      </c>
      <c r="K64" t="s">
        <v>24</v>
      </c>
    </row>
    <row r="65" spans="2:12" ht="15" thickBot="1" x14ac:dyDescent="0.35">
      <c r="B65" s="8" t="s">
        <v>2</v>
      </c>
      <c r="C65" s="9">
        <v>0</v>
      </c>
      <c r="I65" s="8" t="s">
        <v>2</v>
      </c>
      <c r="J65" s="9">
        <v>0</v>
      </c>
    </row>
    <row r="67" spans="2:12" x14ac:dyDescent="0.3">
      <c r="B67" t="s">
        <v>25</v>
      </c>
      <c r="I67" t="s">
        <v>34</v>
      </c>
    </row>
    <row r="68" spans="2:12" ht="15" thickBot="1" x14ac:dyDescent="0.35"/>
    <row r="69" spans="2:12" ht="15" thickBot="1" x14ac:dyDescent="0.35">
      <c r="B69" s="46" t="s">
        <v>4</v>
      </c>
      <c r="C69" s="47"/>
      <c r="D69" s="48" t="s">
        <v>23</v>
      </c>
      <c r="E69" s="20"/>
      <c r="I69" s="46" t="s">
        <v>4</v>
      </c>
      <c r="J69" s="47"/>
      <c r="K69" s="48" t="s">
        <v>23</v>
      </c>
      <c r="L69" s="20"/>
    </row>
    <row r="70" spans="2:12" x14ac:dyDescent="0.3">
      <c r="B70" s="56">
        <v>7</v>
      </c>
      <c r="C70" s="61"/>
      <c r="D70" s="49" t="s">
        <v>2</v>
      </c>
      <c r="E70" s="23" t="s">
        <v>3</v>
      </c>
      <c r="I70" s="56">
        <v>7</v>
      </c>
      <c r="J70" s="61"/>
      <c r="K70" s="49" t="s">
        <v>2</v>
      </c>
      <c r="L70" s="23" t="s">
        <v>3</v>
      </c>
    </row>
    <row r="71" spans="2:12" x14ac:dyDescent="0.3">
      <c r="B71" s="54">
        <v>7</v>
      </c>
      <c r="C71" s="62"/>
      <c r="D71" s="50" t="s">
        <v>3</v>
      </c>
      <c r="E71" s="26" t="s">
        <v>2</v>
      </c>
      <c r="I71" s="54">
        <v>7</v>
      </c>
      <c r="J71" s="62"/>
      <c r="K71" s="50" t="s">
        <v>3</v>
      </c>
      <c r="L71" s="26" t="s">
        <v>2</v>
      </c>
    </row>
    <row r="72" spans="2:12" x14ac:dyDescent="0.3">
      <c r="B72" s="54">
        <v>3</v>
      </c>
      <c r="C72" s="62"/>
      <c r="D72" s="50" t="s">
        <v>3</v>
      </c>
      <c r="E72" s="26" t="s">
        <v>2</v>
      </c>
      <c r="I72" s="54">
        <v>3</v>
      </c>
      <c r="J72" s="62"/>
      <c r="K72" s="50" t="s">
        <v>3</v>
      </c>
      <c r="L72" s="26" t="s">
        <v>2</v>
      </c>
    </row>
    <row r="73" spans="2:12" ht="15" thickBot="1" x14ac:dyDescent="0.35">
      <c r="B73" s="52">
        <v>3</v>
      </c>
      <c r="C73" s="63"/>
      <c r="D73" s="51" t="s">
        <v>3</v>
      </c>
      <c r="E73" s="29" t="s">
        <v>2</v>
      </c>
      <c r="I73" s="52">
        <v>3</v>
      </c>
      <c r="J73" s="63"/>
      <c r="K73" s="51" t="s">
        <v>3</v>
      </c>
      <c r="L73" s="29" t="s">
        <v>2</v>
      </c>
    </row>
    <row r="74" spans="2:12" ht="15" thickBot="1" x14ac:dyDescent="0.35"/>
    <row r="75" spans="2:12" ht="15" thickBot="1" x14ac:dyDescent="0.35">
      <c r="B75" s="10" t="s">
        <v>8</v>
      </c>
      <c r="C75" s="30" t="s">
        <v>9</v>
      </c>
      <c r="I75" s="10" t="s">
        <v>8</v>
      </c>
      <c r="J75" s="30" t="s">
        <v>9</v>
      </c>
    </row>
    <row r="76" spans="2:12" x14ac:dyDescent="0.3">
      <c r="B76" s="64" t="s">
        <v>3</v>
      </c>
      <c r="C76" s="65">
        <v>13</v>
      </c>
      <c r="I76" s="64" t="s">
        <v>3</v>
      </c>
      <c r="J76" s="65">
        <v>13</v>
      </c>
    </row>
    <row r="77" spans="2:12" ht="15" thickBot="1" x14ac:dyDescent="0.35">
      <c r="B77" s="8" t="s">
        <v>2</v>
      </c>
      <c r="C77" s="9">
        <v>7</v>
      </c>
      <c r="I77" s="8" t="s">
        <v>2</v>
      </c>
      <c r="J77" s="9">
        <v>7</v>
      </c>
    </row>
    <row r="79" spans="2:12" x14ac:dyDescent="0.3">
      <c r="B79" s="2" t="s">
        <v>26</v>
      </c>
      <c r="C79" s="2"/>
      <c r="I79" s="2" t="s">
        <v>35</v>
      </c>
      <c r="J79" s="2"/>
    </row>
    <row r="81" spans="1:5" x14ac:dyDescent="0.3">
      <c r="A81" t="s">
        <v>29</v>
      </c>
    </row>
    <row r="82" spans="1:5" ht="15" thickBot="1" x14ac:dyDescent="0.35"/>
    <row r="83" spans="1:5" ht="15" thickBot="1" x14ac:dyDescent="0.35">
      <c r="A83" s="14" t="s">
        <v>4</v>
      </c>
      <c r="B83" s="18" t="s">
        <v>5</v>
      </c>
      <c r="C83" s="19"/>
      <c r="D83" s="19"/>
      <c r="E83" s="20"/>
    </row>
    <row r="84" spans="1:5" x14ac:dyDescent="0.3">
      <c r="A84" s="15">
        <v>7</v>
      </c>
      <c r="B84" s="21" t="s">
        <v>0</v>
      </c>
      <c r="C84" s="22" t="s">
        <v>1</v>
      </c>
      <c r="D84" s="22" t="s">
        <v>2</v>
      </c>
      <c r="E84" s="23" t="s">
        <v>3</v>
      </c>
    </row>
    <row r="85" spans="1:5" x14ac:dyDescent="0.3">
      <c r="A85" s="16">
        <v>7</v>
      </c>
      <c r="B85" s="24" t="s">
        <v>1</v>
      </c>
      <c r="C85" s="25" t="s">
        <v>0</v>
      </c>
      <c r="D85" s="25" t="s">
        <v>3</v>
      </c>
      <c r="E85" s="26" t="s">
        <v>2</v>
      </c>
    </row>
    <row r="86" spans="1:5" x14ac:dyDescent="0.3">
      <c r="A86" s="16">
        <v>3</v>
      </c>
      <c r="B86" s="24" t="s">
        <v>3</v>
      </c>
      <c r="C86" s="25" t="s">
        <v>1</v>
      </c>
      <c r="D86" s="25" t="s">
        <v>2</v>
      </c>
      <c r="E86" s="26" t="s">
        <v>0</v>
      </c>
    </row>
    <row r="87" spans="1:5" ht="15" thickBot="1" x14ac:dyDescent="0.35">
      <c r="A87" s="72">
        <v>3</v>
      </c>
      <c r="B87" s="73" t="s">
        <v>3</v>
      </c>
      <c r="C87" s="74" t="s">
        <v>0</v>
      </c>
      <c r="D87" s="74" t="s">
        <v>1</v>
      </c>
      <c r="E87" s="75" t="s">
        <v>2</v>
      </c>
    </row>
    <row r="88" spans="1:5" ht="15" thickBot="1" x14ac:dyDescent="0.35">
      <c r="A88" s="13" t="s">
        <v>30</v>
      </c>
      <c r="B88" s="77">
        <v>3</v>
      </c>
      <c r="C88" s="76">
        <v>2</v>
      </c>
      <c r="D88" s="76">
        <v>1</v>
      </c>
      <c r="E88" s="30">
        <v>0</v>
      </c>
    </row>
    <row r="89" spans="1:5" ht="15" thickBot="1" x14ac:dyDescent="0.35"/>
    <row r="90" spans="1:5" ht="15" thickBot="1" x14ac:dyDescent="0.35">
      <c r="A90" s="10" t="s">
        <v>8</v>
      </c>
      <c r="B90" s="30" t="s">
        <v>31</v>
      </c>
    </row>
    <row r="91" spans="1:5" x14ac:dyDescent="0.3">
      <c r="A91" s="66" t="s">
        <v>0</v>
      </c>
      <c r="B91" s="67">
        <f>B88*A84+C88*A85+C88*A87+E88*A86</f>
        <v>41</v>
      </c>
    </row>
    <row r="92" spans="1:5" x14ac:dyDescent="0.3">
      <c r="A92" s="6" t="s">
        <v>3</v>
      </c>
      <c r="B92" s="7">
        <f>B88*A86+B88*A87+D88*A85+E88*A84</f>
        <v>25</v>
      </c>
    </row>
    <row r="93" spans="1:5" x14ac:dyDescent="0.3">
      <c r="A93" s="68" t="s">
        <v>1</v>
      </c>
      <c r="B93" s="69">
        <f>B88*A85+C88*A84+C88*A86+D88*A87</f>
        <v>44</v>
      </c>
    </row>
    <row r="94" spans="1:5" ht="15" thickBot="1" x14ac:dyDescent="0.35">
      <c r="A94" s="8" t="s">
        <v>2</v>
      </c>
      <c r="B94" s="9">
        <f>D88*A86+D88*A84+E88*A87+E88*A85</f>
        <v>10</v>
      </c>
    </row>
    <row r="96" spans="1:5" x14ac:dyDescent="0.3">
      <c r="B96" t="s">
        <v>21</v>
      </c>
    </row>
    <row r="97" spans="2:6" x14ac:dyDescent="0.3">
      <c r="B97" t="s">
        <v>22</v>
      </c>
    </row>
    <row r="98" spans="2:6" ht="15" thickBot="1" x14ac:dyDescent="0.35"/>
    <row r="99" spans="2:6" ht="15" thickBot="1" x14ac:dyDescent="0.35">
      <c r="B99" s="46" t="s">
        <v>4</v>
      </c>
      <c r="C99" s="47"/>
      <c r="D99" s="48" t="s">
        <v>23</v>
      </c>
      <c r="E99" s="19"/>
      <c r="F99" s="20"/>
    </row>
    <row r="100" spans="2:6" x14ac:dyDescent="0.3">
      <c r="B100" s="56">
        <v>7</v>
      </c>
      <c r="C100" s="57"/>
      <c r="D100" s="49" t="s">
        <v>0</v>
      </c>
      <c r="E100" s="22" t="s">
        <v>2</v>
      </c>
      <c r="F100" s="23" t="s">
        <v>3</v>
      </c>
    </row>
    <row r="101" spans="2:6" x14ac:dyDescent="0.3">
      <c r="B101" s="54">
        <v>7</v>
      </c>
      <c r="C101" s="55"/>
      <c r="D101" s="50" t="s">
        <v>0</v>
      </c>
      <c r="E101" s="25" t="s">
        <v>3</v>
      </c>
      <c r="F101" s="26" t="s">
        <v>2</v>
      </c>
    </row>
    <row r="102" spans="2:6" x14ac:dyDescent="0.3">
      <c r="B102" s="54">
        <v>3</v>
      </c>
      <c r="C102" s="55"/>
      <c r="D102" s="50" t="s">
        <v>3</v>
      </c>
      <c r="E102" s="25" t="s">
        <v>2</v>
      </c>
      <c r="F102" s="26" t="s">
        <v>0</v>
      </c>
    </row>
    <row r="103" spans="2:6" ht="15" thickBot="1" x14ac:dyDescent="0.35">
      <c r="B103" s="52">
        <v>3</v>
      </c>
      <c r="C103" s="53"/>
      <c r="D103" s="87" t="s">
        <v>3</v>
      </c>
      <c r="E103" s="74" t="s">
        <v>0</v>
      </c>
      <c r="F103" s="75" t="s">
        <v>2</v>
      </c>
    </row>
    <row r="104" spans="2:6" ht="15" thickBot="1" x14ac:dyDescent="0.35">
      <c r="B104" s="85" t="s">
        <v>30</v>
      </c>
      <c r="C104" s="86"/>
      <c r="D104" s="10">
        <v>2</v>
      </c>
      <c r="E104" s="76">
        <v>1</v>
      </c>
      <c r="F104" s="30">
        <v>0</v>
      </c>
    </row>
    <row r="105" spans="2:6" ht="15" thickBot="1" x14ac:dyDescent="0.35"/>
    <row r="106" spans="2:6" ht="15" thickBot="1" x14ac:dyDescent="0.35">
      <c r="B106" s="10" t="s">
        <v>8</v>
      </c>
      <c r="C106" s="30" t="s">
        <v>31</v>
      </c>
    </row>
    <row r="107" spans="2:6" x14ac:dyDescent="0.3">
      <c r="B107" s="64" t="s">
        <v>0</v>
      </c>
      <c r="C107" s="65">
        <f>D104*B100+D104*B101+E104*B103+F104*B102</f>
        <v>31</v>
      </c>
    </row>
    <row r="108" spans="2:6" x14ac:dyDescent="0.3">
      <c r="B108" s="6" t="s">
        <v>3</v>
      </c>
      <c r="C108" s="7">
        <f>D104*B102+D104*B103+E104*B101+F104*B100</f>
        <v>19</v>
      </c>
    </row>
    <row r="109" spans="2:6" ht="15" thickBot="1" x14ac:dyDescent="0.35">
      <c r="B109" s="8" t="s">
        <v>2</v>
      </c>
      <c r="C109" s="9">
        <f>E104*B100+E104*B102+F104*B101+F104*B103</f>
        <v>10</v>
      </c>
    </row>
    <row r="111" spans="2:6" x14ac:dyDescent="0.3">
      <c r="B111" t="s">
        <v>25</v>
      </c>
    </row>
    <row r="112" spans="2:6" ht="15" thickBot="1" x14ac:dyDescent="0.35"/>
    <row r="113" spans="1:5" ht="15" thickBot="1" x14ac:dyDescent="0.35">
      <c r="B113" s="46" t="s">
        <v>4</v>
      </c>
      <c r="C113" s="47"/>
      <c r="D113" s="48" t="s">
        <v>23</v>
      </c>
      <c r="E113" s="20"/>
    </row>
    <row r="114" spans="1:5" x14ac:dyDescent="0.3">
      <c r="B114" s="56">
        <v>7</v>
      </c>
      <c r="C114" s="61"/>
      <c r="D114" s="49" t="s">
        <v>2</v>
      </c>
      <c r="E114" s="23" t="s">
        <v>3</v>
      </c>
    </row>
    <row r="115" spans="1:5" x14ac:dyDescent="0.3">
      <c r="B115" s="54">
        <v>7</v>
      </c>
      <c r="C115" s="62"/>
      <c r="D115" s="50" t="s">
        <v>3</v>
      </c>
      <c r="E115" s="26" t="s">
        <v>2</v>
      </c>
    </row>
    <row r="116" spans="1:5" x14ac:dyDescent="0.3">
      <c r="B116" s="54">
        <v>3</v>
      </c>
      <c r="C116" s="62"/>
      <c r="D116" s="50" t="s">
        <v>3</v>
      </c>
      <c r="E116" s="26" t="s">
        <v>2</v>
      </c>
    </row>
    <row r="117" spans="1:5" ht="15" thickBot="1" x14ac:dyDescent="0.35">
      <c r="B117" s="52">
        <v>3</v>
      </c>
      <c r="C117" s="63"/>
      <c r="D117" s="51" t="s">
        <v>3</v>
      </c>
      <c r="E117" s="29" t="s">
        <v>2</v>
      </c>
    </row>
    <row r="118" spans="1:5" ht="15" thickBot="1" x14ac:dyDescent="0.35">
      <c r="B118" s="85" t="s">
        <v>30</v>
      </c>
      <c r="C118" s="86"/>
      <c r="D118" s="76">
        <v>1</v>
      </c>
      <c r="E118" s="30">
        <v>0</v>
      </c>
    </row>
    <row r="119" spans="1:5" ht="15" thickBot="1" x14ac:dyDescent="0.35"/>
    <row r="120" spans="1:5" ht="15" thickBot="1" x14ac:dyDescent="0.35">
      <c r="B120" s="10" t="s">
        <v>8</v>
      </c>
      <c r="C120" s="30" t="s">
        <v>9</v>
      </c>
    </row>
    <row r="121" spans="1:5" x14ac:dyDescent="0.3">
      <c r="B121" s="64" t="s">
        <v>3</v>
      </c>
      <c r="C121" s="65">
        <v>13</v>
      </c>
    </row>
    <row r="122" spans="1:5" ht="15" thickBot="1" x14ac:dyDescent="0.35">
      <c r="B122" s="8" t="s">
        <v>2</v>
      </c>
      <c r="C122" s="9">
        <v>7</v>
      </c>
    </row>
    <row r="124" spans="1:5" x14ac:dyDescent="0.3">
      <c r="B124" s="2" t="s">
        <v>26</v>
      </c>
      <c r="C124" s="2"/>
    </row>
    <row r="127" spans="1:5" ht="15" thickBot="1" x14ac:dyDescent="0.35">
      <c r="A127" s="2" t="s">
        <v>37</v>
      </c>
      <c r="B127" s="2"/>
    </row>
    <row r="128" spans="1:5" ht="15" thickBot="1" x14ac:dyDescent="0.35">
      <c r="A128" s="14" t="s">
        <v>4</v>
      </c>
      <c r="B128" s="18" t="s">
        <v>5</v>
      </c>
      <c r="C128" s="19"/>
      <c r="D128" s="19"/>
      <c r="E128" s="20"/>
    </row>
    <row r="129" spans="1:10" x14ac:dyDescent="0.3">
      <c r="A129" s="15">
        <v>7</v>
      </c>
      <c r="B129" s="21" t="s">
        <v>0</v>
      </c>
      <c r="C129" s="22" t="s">
        <v>1</v>
      </c>
      <c r="D129" s="22" t="s">
        <v>2</v>
      </c>
      <c r="E129" s="23" t="s">
        <v>3</v>
      </c>
    </row>
    <row r="130" spans="1:10" x14ac:dyDescent="0.3">
      <c r="A130" s="16">
        <v>7</v>
      </c>
      <c r="B130" s="24" t="s">
        <v>1</v>
      </c>
      <c r="C130" s="25" t="s">
        <v>0</v>
      </c>
      <c r="D130" s="25" t="s">
        <v>3</v>
      </c>
      <c r="E130" s="26" t="s">
        <v>2</v>
      </c>
    </row>
    <row r="131" spans="1:10" x14ac:dyDescent="0.3">
      <c r="A131" s="16">
        <v>3</v>
      </c>
      <c r="B131" s="24" t="s">
        <v>3</v>
      </c>
      <c r="C131" s="25" t="s">
        <v>1</v>
      </c>
      <c r="D131" s="25" t="s">
        <v>2</v>
      </c>
      <c r="E131" s="26" t="s">
        <v>0</v>
      </c>
    </row>
    <row r="132" spans="1:10" ht="15" thickBot="1" x14ac:dyDescent="0.35">
      <c r="A132" s="17">
        <v>3</v>
      </c>
      <c r="B132" s="27" t="s">
        <v>3</v>
      </c>
      <c r="C132" s="28" t="s">
        <v>0</v>
      </c>
      <c r="D132" s="28" t="s">
        <v>1</v>
      </c>
      <c r="E132" s="29" t="s">
        <v>2</v>
      </c>
    </row>
    <row r="133" spans="1:10" ht="15" thickBot="1" x14ac:dyDescent="0.35"/>
    <row r="134" spans="1:10" ht="15" thickBot="1" x14ac:dyDescent="0.35">
      <c r="A134" s="88" t="s">
        <v>38</v>
      </c>
      <c r="B134" s="44" t="s">
        <v>39</v>
      </c>
      <c r="C134" s="44"/>
      <c r="D134" s="44" t="s">
        <v>14</v>
      </c>
      <c r="E134" s="45"/>
    </row>
    <row r="135" spans="1:10" x14ac:dyDescent="0.3">
      <c r="A135" s="58" t="s">
        <v>40</v>
      </c>
      <c r="B135" s="89" t="s">
        <v>46</v>
      </c>
      <c r="C135" s="89"/>
      <c r="D135" s="90" t="s">
        <v>52</v>
      </c>
      <c r="E135" s="91"/>
      <c r="F135" s="94" t="s">
        <v>0</v>
      </c>
    </row>
    <row r="136" spans="1:10" x14ac:dyDescent="0.3">
      <c r="A136" s="68" t="s">
        <v>41</v>
      </c>
      <c r="B136" s="92" t="s">
        <v>47</v>
      </c>
      <c r="C136" s="92"/>
      <c r="D136" s="92" t="s">
        <v>53</v>
      </c>
      <c r="E136" s="93"/>
      <c r="F136" s="94"/>
    </row>
    <row r="137" spans="1:10" x14ac:dyDescent="0.3">
      <c r="A137" s="68" t="s">
        <v>42</v>
      </c>
      <c r="B137" s="92" t="s">
        <v>48</v>
      </c>
      <c r="C137" s="92"/>
      <c r="D137" s="92" t="s">
        <v>54</v>
      </c>
      <c r="E137" s="93"/>
      <c r="F137" s="94"/>
    </row>
    <row r="138" spans="1:10" x14ac:dyDescent="0.3">
      <c r="A138" s="6" t="s">
        <v>43</v>
      </c>
      <c r="B138" s="3" t="s">
        <v>49</v>
      </c>
      <c r="C138" s="3"/>
      <c r="D138" s="3" t="s">
        <v>55</v>
      </c>
      <c r="E138" s="40"/>
    </row>
    <row r="139" spans="1:10" x14ac:dyDescent="0.3">
      <c r="A139" s="6" t="s">
        <v>44</v>
      </c>
      <c r="B139" s="3" t="s">
        <v>50</v>
      </c>
      <c r="C139" s="3"/>
      <c r="D139" s="3" t="s">
        <v>56</v>
      </c>
      <c r="E139" s="40"/>
    </row>
    <row r="140" spans="1:10" ht="15" thickBot="1" x14ac:dyDescent="0.35">
      <c r="A140" s="36" t="s">
        <v>45</v>
      </c>
      <c r="B140" s="97" t="s">
        <v>51</v>
      </c>
      <c r="C140" s="97"/>
      <c r="D140" s="97" t="s">
        <v>57</v>
      </c>
      <c r="E140" s="98"/>
      <c r="F140" s="99" t="s">
        <v>1</v>
      </c>
    </row>
    <row r="141" spans="1:10" x14ac:dyDescent="0.3">
      <c r="A141" s="1"/>
      <c r="B141" s="60"/>
      <c r="C141" s="60"/>
      <c r="D141" s="60"/>
      <c r="E141" s="60"/>
    </row>
    <row r="142" spans="1:10" x14ac:dyDescent="0.3">
      <c r="A142" s="1"/>
      <c r="B142" s="60" t="s">
        <v>21</v>
      </c>
      <c r="C142" s="60"/>
      <c r="D142" s="60"/>
      <c r="E142" s="60"/>
      <c r="J142" t="s">
        <v>21</v>
      </c>
    </row>
    <row r="143" spans="1:10" x14ac:dyDescent="0.3">
      <c r="A143" s="1"/>
      <c r="B143" t="s">
        <v>33</v>
      </c>
      <c r="J143" t="s">
        <v>22</v>
      </c>
    </row>
    <row r="144" spans="1:10" ht="15" thickBot="1" x14ac:dyDescent="0.35"/>
    <row r="145" spans="2:16" ht="15" thickBot="1" x14ac:dyDescent="0.35">
      <c r="B145" s="46" t="s">
        <v>4</v>
      </c>
      <c r="C145" s="47"/>
      <c r="D145" s="48" t="s">
        <v>23</v>
      </c>
      <c r="E145" s="19"/>
      <c r="F145" s="20"/>
      <c r="J145" s="46" t="s">
        <v>4</v>
      </c>
      <c r="K145" s="47"/>
      <c r="L145" s="48" t="s">
        <v>23</v>
      </c>
      <c r="M145" s="19"/>
      <c r="N145" s="20"/>
    </row>
    <row r="146" spans="2:16" x14ac:dyDescent="0.3">
      <c r="B146" s="56">
        <v>7</v>
      </c>
      <c r="C146" s="57"/>
      <c r="D146" s="49" t="s">
        <v>1</v>
      </c>
      <c r="E146" s="22" t="s">
        <v>2</v>
      </c>
      <c r="F146" s="23" t="s">
        <v>3</v>
      </c>
      <c r="J146" s="56">
        <v>7</v>
      </c>
      <c r="K146" s="57"/>
      <c r="L146" s="49" t="s">
        <v>0</v>
      </c>
      <c r="M146" s="22" t="s">
        <v>2</v>
      </c>
      <c r="N146" s="23" t="s">
        <v>3</v>
      </c>
    </row>
    <row r="147" spans="2:16" x14ac:dyDescent="0.3">
      <c r="B147" s="54">
        <v>7</v>
      </c>
      <c r="C147" s="55"/>
      <c r="D147" s="50" t="s">
        <v>1</v>
      </c>
      <c r="E147" s="25" t="s">
        <v>3</v>
      </c>
      <c r="F147" s="26" t="s">
        <v>2</v>
      </c>
      <c r="J147" s="54">
        <v>7</v>
      </c>
      <c r="K147" s="55"/>
      <c r="L147" s="50" t="s">
        <v>0</v>
      </c>
      <c r="M147" s="25" t="s">
        <v>3</v>
      </c>
      <c r="N147" s="26" t="s">
        <v>2</v>
      </c>
    </row>
    <row r="148" spans="2:16" x14ac:dyDescent="0.3">
      <c r="B148" s="54">
        <v>3</v>
      </c>
      <c r="C148" s="55"/>
      <c r="D148" s="50" t="s">
        <v>3</v>
      </c>
      <c r="E148" s="25" t="s">
        <v>1</v>
      </c>
      <c r="F148" s="26" t="s">
        <v>2</v>
      </c>
      <c r="J148" s="54">
        <v>3</v>
      </c>
      <c r="K148" s="55"/>
      <c r="L148" s="50" t="s">
        <v>3</v>
      </c>
      <c r="M148" s="25" t="s">
        <v>2</v>
      </c>
      <c r="N148" s="26" t="s">
        <v>0</v>
      </c>
    </row>
    <row r="149" spans="2:16" ht="15" thickBot="1" x14ac:dyDescent="0.35">
      <c r="B149" s="52">
        <v>3</v>
      </c>
      <c r="C149" s="53"/>
      <c r="D149" s="51" t="s">
        <v>3</v>
      </c>
      <c r="E149" s="28" t="s">
        <v>1</v>
      </c>
      <c r="F149" s="29" t="s">
        <v>2</v>
      </c>
      <c r="J149" s="52">
        <v>3</v>
      </c>
      <c r="K149" s="53"/>
      <c r="L149" s="51" t="s">
        <v>3</v>
      </c>
      <c r="M149" s="28" t="s">
        <v>0</v>
      </c>
      <c r="N149" s="29" t="s">
        <v>2</v>
      </c>
    </row>
    <row r="150" spans="2:16" ht="15" thickBot="1" x14ac:dyDescent="0.35"/>
    <row r="151" spans="2:16" ht="15" thickBot="1" x14ac:dyDescent="0.35">
      <c r="B151" s="79" t="s">
        <v>38</v>
      </c>
      <c r="C151" s="12"/>
      <c r="D151" s="95" t="s">
        <v>39</v>
      </c>
      <c r="E151" s="44"/>
      <c r="F151" s="44" t="s">
        <v>14</v>
      </c>
      <c r="G151" s="45"/>
      <c r="J151" s="82" t="s">
        <v>38</v>
      </c>
      <c r="K151" s="84"/>
      <c r="L151" s="108" t="s">
        <v>39</v>
      </c>
      <c r="M151" s="109"/>
      <c r="N151" s="109" t="s">
        <v>14</v>
      </c>
      <c r="O151" s="110"/>
    </row>
    <row r="152" spans="2:16" x14ac:dyDescent="0.3">
      <c r="B152" s="39" t="s">
        <v>43</v>
      </c>
      <c r="C152" s="3"/>
      <c r="D152" s="3" t="s">
        <v>49</v>
      </c>
      <c r="E152" s="3"/>
      <c r="F152" s="92" t="s">
        <v>55</v>
      </c>
      <c r="G152" s="93"/>
      <c r="J152" s="111" t="s">
        <v>40</v>
      </c>
      <c r="K152" s="112"/>
      <c r="L152" s="113" t="s">
        <v>46</v>
      </c>
      <c r="M152" s="113"/>
      <c r="N152" s="112" t="s">
        <v>52</v>
      </c>
      <c r="O152" s="114"/>
      <c r="P152" s="94" t="s">
        <v>62</v>
      </c>
    </row>
    <row r="153" spans="2:16" x14ac:dyDescent="0.3">
      <c r="B153" s="39" t="s">
        <v>44</v>
      </c>
      <c r="C153" s="3"/>
      <c r="D153" s="3" t="s">
        <v>50</v>
      </c>
      <c r="E153" s="3"/>
      <c r="F153" s="3" t="s">
        <v>56</v>
      </c>
      <c r="G153" s="40"/>
      <c r="J153" s="107" t="s">
        <v>42</v>
      </c>
      <c r="K153" s="92"/>
      <c r="L153" s="92" t="s">
        <v>48</v>
      </c>
      <c r="M153" s="92"/>
      <c r="N153" s="92" t="s">
        <v>54</v>
      </c>
      <c r="O153" s="93"/>
      <c r="P153" s="94"/>
    </row>
    <row r="154" spans="2:16" ht="15" thickBot="1" x14ac:dyDescent="0.35">
      <c r="B154" s="96" t="s">
        <v>45</v>
      </c>
      <c r="C154" s="97"/>
      <c r="D154" s="97" t="s">
        <v>51</v>
      </c>
      <c r="E154" s="97"/>
      <c r="F154" s="97" t="s">
        <v>57</v>
      </c>
      <c r="G154" s="98"/>
      <c r="H154" s="99" t="s">
        <v>1</v>
      </c>
      <c r="J154" s="41" t="s">
        <v>44</v>
      </c>
      <c r="K154" s="42"/>
      <c r="L154" s="42" t="s">
        <v>50</v>
      </c>
      <c r="M154" s="42"/>
      <c r="N154" s="42" t="s">
        <v>56</v>
      </c>
      <c r="O154" s="43"/>
    </row>
    <row r="156" spans="2:16" x14ac:dyDescent="0.3">
      <c r="B156" t="s">
        <v>34</v>
      </c>
      <c r="J156" t="s">
        <v>25</v>
      </c>
    </row>
    <row r="157" spans="2:16" ht="15" thickBot="1" x14ac:dyDescent="0.35"/>
    <row r="158" spans="2:16" ht="15" thickBot="1" x14ac:dyDescent="0.35">
      <c r="B158" s="46" t="s">
        <v>4</v>
      </c>
      <c r="C158" s="47"/>
      <c r="D158" s="48" t="s">
        <v>23</v>
      </c>
      <c r="E158" s="20"/>
      <c r="J158" s="46" t="s">
        <v>4</v>
      </c>
      <c r="K158" s="47"/>
      <c r="L158" s="48" t="s">
        <v>23</v>
      </c>
      <c r="M158" s="20"/>
    </row>
    <row r="159" spans="2:16" x14ac:dyDescent="0.3">
      <c r="B159" s="56">
        <v>7</v>
      </c>
      <c r="C159" s="61"/>
      <c r="D159" s="49" t="s">
        <v>2</v>
      </c>
      <c r="E159" s="23" t="s">
        <v>3</v>
      </c>
      <c r="J159" s="56">
        <v>7</v>
      </c>
      <c r="K159" s="61"/>
      <c r="L159" s="49" t="s">
        <v>2</v>
      </c>
      <c r="M159" s="23" t="s">
        <v>3</v>
      </c>
    </row>
    <row r="160" spans="2:16" x14ac:dyDescent="0.3">
      <c r="B160" s="54">
        <v>7</v>
      </c>
      <c r="C160" s="62"/>
      <c r="D160" s="50" t="s">
        <v>3</v>
      </c>
      <c r="E160" s="26" t="s">
        <v>2</v>
      </c>
      <c r="J160" s="54">
        <v>7</v>
      </c>
      <c r="K160" s="62"/>
      <c r="L160" s="50" t="s">
        <v>3</v>
      </c>
      <c r="M160" s="26" t="s">
        <v>2</v>
      </c>
    </row>
    <row r="161" spans="1:16" x14ac:dyDescent="0.3">
      <c r="B161" s="54">
        <v>3</v>
      </c>
      <c r="C161" s="62"/>
      <c r="D161" s="50" t="s">
        <v>3</v>
      </c>
      <c r="E161" s="26" t="s">
        <v>2</v>
      </c>
      <c r="J161" s="54">
        <v>3</v>
      </c>
      <c r="K161" s="62"/>
      <c r="L161" s="50" t="s">
        <v>3</v>
      </c>
      <c r="M161" s="26" t="s">
        <v>2</v>
      </c>
    </row>
    <row r="162" spans="1:16" ht="15" thickBot="1" x14ac:dyDescent="0.35">
      <c r="B162" s="52">
        <v>3</v>
      </c>
      <c r="C162" s="63"/>
      <c r="D162" s="51" t="s">
        <v>3</v>
      </c>
      <c r="E162" s="29" t="s">
        <v>2</v>
      </c>
      <c r="J162" s="52">
        <v>3</v>
      </c>
      <c r="K162" s="63"/>
      <c r="L162" s="51" t="s">
        <v>3</v>
      </c>
      <c r="M162" s="29" t="s">
        <v>2</v>
      </c>
    </row>
    <row r="163" spans="1:16" ht="15" thickBot="1" x14ac:dyDescent="0.35"/>
    <row r="164" spans="1:16" ht="15" thickBot="1" x14ac:dyDescent="0.35">
      <c r="B164" s="79" t="s">
        <v>38</v>
      </c>
      <c r="C164" s="12"/>
      <c r="D164" s="95" t="s">
        <v>39</v>
      </c>
      <c r="E164" s="44"/>
      <c r="F164" s="44" t="s">
        <v>14</v>
      </c>
      <c r="G164" s="45"/>
      <c r="J164" s="79" t="s">
        <v>38</v>
      </c>
      <c r="K164" s="12"/>
      <c r="L164" s="95" t="s">
        <v>39</v>
      </c>
      <c r="M164" s="44"/>
      <c r="N164" s="44" t="s">
        <v>14</v>
      </c>
      <c r="O164" s="45"/>
    </row>
    <row r="165" spans="1:16" ht="15" thickBot="1" x14ac:dyDescent="0.35">
      <c r="B165" s="79" t="s">
        <v>44</v>
      </c>
      <c r="C165" s="11"/>
      <c r="D165" s="11" t="s">
        <v>50</v>
      </c>
      <c r="E165" s="11"/>
      <c r="F165" s="11" t="s">
        <v>56</v>
      </c>
      <c r="G165" s="12"/>
      <c r="H165" s="99" t="s">
        <v>3</v>
      </c>
      <c r="J165" s="79" t="s">
        <v>44</v>
      </c>
      <c r="K165" s="11"/>
      <c r="L165" s="11" t="s">
        <v>50</v>
      </c>
      <c r="M165" s="11"/>
      <c r="N165" s="11" t="s">
        <v>56</v>
      </c>
      <c r="O165" s="12"/>
      <c r="P165" s="99" t="s">
        <v>3</v>
      </c>
    </row>
    <row r="167" spans="1:16" x14ac:dyDescent="0.3">
      <c r="B167" s="2" t="s">
        <v>35</v>
      </c>
      <c r="C167" s="2"/>
      <c r="J167" s="2" t="s">
        <v>26</v>
      </c>
      <c r="K167" s="2"/>
    </row>
    <row r="169" spans="1:16" ht="15" thickBot="1" x14ac:dyDescent="0.35">
      <c r="A169" s="2" t="s">
        <v>59</v>
      </c>
      <c r="B169" s="2"/>
      <c r="G169" t="s">
        <v>58</v>
      </c>
    </row>
    <row r="170" spans="1:16" ht="15" thickBot="1" x14ac:dyDescent="0.35">
      <c r="A170" s="88" t="s">
        <v>38</v>
      </c>
      <c r="B170" s="44" t="s">
        <v>39</v>
      </c>
      <c r="C170" s="44"/>
      <c r="D170" s="44" t="s">
        <v>14</v>
      </c>
      <c r="E170" s="45"/>
      <c r="G170" s="10" t="s">
        <v>8</v>
      </c>
      <c r="H170" s="30" t="s">
        <v>61</v>
      </c>
    </row>
    <row r="171" spans="1:16" x14ac:dyDescent="0.3">
      <c r="A171" s="100" t="s">
        <v>40</v>
      </c>
      <c r="B171" s="101" t="s">
        <v>46</v>
      </c>
      <c r="C171" s="101"/>
      <c r="D171" s="102" t="s">
        <v>52</v>
      </c>
      <c r="E171" s="103"/>
      <c r="G171" s="64" t="s">
        <v>0</v>
      </c>
      <c r="H171" s="65">
        <f>1+0+1</f>
        <v>2</v>
      </c>
    </row>
    <row r="172" spans="1:16" x14ac:dyDescent="0.3">
      <c r="A172" s="70" t="s">
        <v>41</v>
      </c>
      <c r="B172" s="38" t="s">
        <v>47</v>
      </c>
      <c r="C172" s="38"/>
      <c r="D172" s="38" t="s">
        <v>53</v>
      </c>
      <c r="E172" s="104"/>
      <c r="G172" s="70" t="s">
        <v>3</v>
      </c>
      <c r="H172" s="71">
        <f>-1-1+1</f>
        <v>-1</v>
      </c>
    </row>
    <row r="173" spans="1:16" x14ac:dyDescent="0.3">
      <c r="A173" s="70" t="s">
        <v>42</v>
      </c>
      <c r="B173" s="38" t="s">
        <v>48</v>
      </c>
      <c r="C173" s="38"/>
      <c r="D173" s="38" t="s">
        <v>54</v>
      </c>
      <c r="E173" s="104"/>
      <c r="G173" s="68" t="s">
        <v>1</v>
      </c>
      <c r="H173" s="69">
        <f>0+1+1</f>
        <v>2</v>
      </c>
    </row>
    <row r="174" spans="1:16" ht="15" thickBot="1" x14ac:dyDescent="0.35">
      <c r="A174" s="6" t="s">
        <v>43</v>
      </c>
      <c r="B174" s="3" t="s">
        <v>49</v>
      </c>
      <c r="C174" s="3"/>
      <c r="D174" s="3" t="s">
        <v>55</v>
      </c>
      <c r="E174" s="40"/>
      <c r="G174" s="105" t="s">
        <v>2</v>
      </c>
      <c r="H174" s="106">
        <f>-1-1-1</f>
        <v>-3</v>
      </c>
    </row>
    <row r="175" spans="1:16" x14ac:dyDescent="0.3">
      <c r="A175" s="6" t="s">
        <v>44</v>
      </c>
      <c r="B175" s="3" t="s">
        <v>50</v>
      </c>
      <c r="C175" s="3"/>
      <c r="D175" s="3" t="s">
        <v>56</v>
      </c>
      <c r="E175" s="40"/>
    </row>
    <row r="176" spans="1:16" ht="15" thickBot="1" x14ac:dyDescent="0.35">
      <c r="A176" s="8" t="s">
        <v>45</v>
      </c>
      <c r="B176" s="42" t="s">
        <v>51</v>
      </c>
      <c r="C176" s="42"/>
      <c r="D176" s="42" t="s">
        <v>57</v>
      </c>
      <c r="E176" s="43"/>
    </row>
    <row r="177" spans="1:2" ht="15" thickBot="1" x14ac:dyDescent="0.35"/>
    <row r="178" spans="1:2" ht="15" thickBot="1" x14ac:dyDescent="0.35">
      <c r="A178" s="10" t="s">
        <v>8</v>
      </c>
      <c r="B178" s="30" t="s">
        <v>60</v>
      </c>
    </row>
    <row r="179" spans="1:2" x14ac:dyDescent="0.3">
      <c r="A179" s="64" t="s">
        <v>0</v>
      </c>
      <c r="B179" s="65">
        <f>MIN(14, 10, 17)</f>
        <v>10</v>
      </c>
    </row>
    <row r="180" spans="1:2" x14ac:dyDescent="0.3">
      <c r="A180" s="70" t="s">
        <v>3</v>
      </c>
      <c r="B180" s="71">
        <f>MIN(6, 6, 13)</f>
        <v>6</v>
      </c>
    </row>
    <row r="181" spans="1:2" x14ac:dyDescent="0.3">
      <c r="A181" s="68" t="s">
        <v>1</v>
      </c>
      <c r="B181" s="69">
        <f>MIN(10, 14, 20)</f>
        <v>10</v>
      </c>
    </row>
    <row r="182" spans="1:2" ht="15" thickBot="1" x14ac:dyDescent="0.35">
      <c r="A182" s="105" t="s">
        <v>2</v>
      </c>
      <c r="B182" s="106">
        <f>MIN(3, 7, 0)</f>
        <v>0</v>
      </c>
    </row>
  </sheetData>
  <mergeCells count="187">
    <mergeCell ref="J167:K167"/>
    <mergeCell ref="J162:K162"/>
    <mergeCell ref="J164:K164"/>
    <mergeCell ref="L164:M164"/>
    <mergeCell ref="N164:O164"/>
    <mergeCell ref="J165:K165"/>
    <mergeCell ref="L165:M165"/>
    <mergeCell ref="N165:O165"/>
    <mergeCell ref="P152:P153"/>
    <mergeCell ref="J158:K158"/>
    <mergeCell ref="L158:M158"/>
    <mergeCell ref="J159:K159"/>
    <mergeCell ref="J160:K160"/>
    <mergeCell ref="J161:K161"/>
    <mergeCell ref="L153:M153"/>
    <mergeCell ref="N153:O153"/>
    <mergeCell ref="J153:K153"/>
    <mergeCell ref="L154:M154"/>
    <mergeCell ref="N154:O154"/>
    <mergeCell ref="J154:K154"/>
    <mergeCell ref="J151:K151"/>
    <mergeCell ref="L151:M151"/>
    <mergeCell ref="N151:O151"/>
    <mergeCell ref="L152:M152"/>
    <mergeCell ref="N152:O152"/>
    <mergeCell ref="J152:K152"/>
    <mergeCell ref="B175:C175"/>
    <mergeCell ref="D175:E175"/>
    <mergeCell ref="B176:C176"/>
    <mergeCell ref="D176:E176"/>
    <mergeCell ref="J145:K145"/>
    <mergeCell ref="L145:N145"/>
    <mergeCell ref="J146:K146"/>
    <mergeCell ref="J147:K147"/>
    <mergeCell ref="J148:K148"/>
    <mergeCell ref="J149:K149"/>
    <mergeCell ref="B172:C172"/>
    <mergeCell ref="D172:E172"/>
    <mergeCell ref="B173:C173"/>
    <mergeCell ref="D173:E173"/>
    <mergeCell ref="B174:C174"/>
    <mergeCell ref="D174:E174"/>
    <mergeCell ref="B167:C167"/>
    <mergeCell ref="A169:B169"/>
    <mergeCell ref="B170:C170"/>
    <mergeCell ref="D170:E170"/>
    <mergeCell ref="B171:C171"/>
    <mergeCell ref="D171:E171"/>
    <mergeCell ref="B165:C165"/>
    <mergeCell ref="D165:E165"/>
    <mergeCell ref="F165:G165"/>
    <mergeCell ref="B164:C164"/>
    <mergeCell ref="D164:E164"/>
    <mergeCell ref="F164:G164"/>
    <mergeCell ref="B158:C158"/>
    <mergeCell ref="D158:E158"/>
    <mergeCell ref="B159:C159"/>
    <mergeCell ref="B160:C160"/>
    <mergeCell ref="B161:C161"/>
    <mergeCell ref="B162:C162"/>
    <mergeCell ref="D154:E154"/>
    <mergeCell ref="F154:G154"/>
    <mergeCell ref="B151:C151"/>
    <mergeCell ref="B152:C152"/>
    <mergeCell ref="B153:C153"/>
    <mergeCell ref="B154:C154"/>
    <mergeCell ref="D151:E151"/>
    <mergeCell ref="F151:G151"/>
    <mergeCell ref="D152:E152"/>
    <mergeCell ref="F152:G152"/>
    <mergeCell ref="D153:E153"/>
    <mergeCell ref="F153:G153"/>
    <mergeCell ref="B149:C149"/>
    <mergeCell ref="F135:F137"/>
    <mergeCell ref="B145:C145"/>
    <mergeCell ref="D145:F145"/>
    <mergeCell ref="B146:C146"/>
    <mergeCell ref="B147:C147"/>
    <mergeCell ref="B148:C148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24:C124"/>
    <mergeCell ref="B118:C118"/>
    <mergeCell ref="A127:B127"/>
    <mergeCell ref="B128:E128"/>
    <mergeCell ref="B134:C134"/>
    <mergeCell ref="D134:E134"/>
    <mergeCell ref="D113:E113"/>
    <mergeCell ref="B114:C114"/>
    <mergeCell ref="B115:C115"/>
    <mergeCell ref="B116:C116"/>
    <mergeCell ref="B117:C117"/>
    <mergeCell ref="B100:C100"/>
    <mergeCell ref="B101:C101"/>
    <mergeCell ref="B102:C102"/>
    <mergeCell ref="B103:C103"/>
    <mergeCell ref="B104:C104"/>
    <mergeCell ref="B113:C113"/>
    <mergeCell ref="I69:J69"/>
    <mergeCell ref="K69:L69"/>
    <mergeCell ref="I79:J79"/>
    <mergeCell ref="B99:C99"/>
    <mergeCell ref="D99:F99"/>
    <mergeCell ref="I70:J70"/>
    <mergeCell ref="I71:J71"/>
    <mergeCell ref="I72:J72"/>
    <mergeCell ref="I73:J73"/>
    <mergeCell ref="I56:J56"/>
    <mergeCell ref="K56:M56"/>
    <mergeCell ref="I57:J57"/>
    <mergeCell ref="I58:J58"/>
    <mergeCell ref="I59:J59"/>
    <mergeCell ref="I60:J60"/>
    <mergeCell ref="I43:J43"/>
    <mergeCell ref="L2:O2"/>
    <mergeCell ref="L3:O3"/>
    <mergeCell ref="L4:O4"/>
    <mergeCell ref="L5:O5"/>
    <mergeCell ref="L8:O8"/>
    <mergeCell ref="L7:O7"/>
    <mergeCell ref="L6:O6"/>
    <mergeCell ref="K18:M18"/>
    <mergeCell ref="I19:J19"/>
    <mergeCell ref="I20:J20"/>
    <mergeCell ref="I21:J21"/>
    <mergeCell ref="I22:J22"/>
    <mergeCell ref="I32:J32"/>
    <mergeCell ref="K32:L32"/>
    <mergeCell ref="B71:C71"/>
    <mergeCell ref="B72:C72"/>
    <mergeCell ref="B73:C73"/>
    <mergeCell ref="B79:C79"/>
    <mergeCell ref="B83:E83"/>
    <mergeCell ref="I18:J18"/>
    <mergeCell ref="I33:J33"/>
    <mergeCell ref="I34:J34"/>
    <mergeCell ref="I35:J35"/>
    <mergeCell ref="I36:J36"/>
    <mergeCell ref="B58:C58"/>
    <mergeCell ref="B59:C59"/>
    <mergeCell ref="B60:C60"/>
    <mergeCell ref="B69:C69"/>
    <mergeCell ref="D69:E69"/>
    <mergeCell ref="B70:C70"/>
    <mergeCell ref="B43:C43"/>
    <mergeCell ref="A7:C7"/>
    <mergeCell ref="A46:C46"/>
    <mergeCell ref="B56:C56"/>
    <mergeCell ref="D56:F56"/>
    <mergeCell ref="B57:C57"/>
    <mergeCell ref="B34:C34"/>
    <mergeCell ref="B35:C35"/>
    <mergeCell ref="B36:C36"/>
    <mergeCell ref="D32:E32"/>
    <mergeCell ref="B22:C22"/>
    <mergeCell ref="B21:C21"/>
    <mergeCell ref="B20:C20"/>
    <mergeCell ref="B19:C19"/>
    <mergeCell ref="B32:C32"/>
    <mergeCell ref="B33:C33"/>
    <mergeCell ref="B18:C18"/>
    <mergeCell ref="D18:F18"/>
    <mergeCell ref="H8:I8"/>
    <mergeCell ref="J8:K8"/>
    <mergeCell ref="H5:I5"/>
    <mergeCell ref="J5:K5"/>
    <mergeCell ref="H6:I6"/>
    <mergeCell ref="J6:K6"/>
    <mergeCell ref="H7:I7"/>
    <mergeCell ref="J7:K7"/>
    <mergeCell ref="B1:E1"/>
    <mergeCell ref="H2:I2"/>
    <mergeCell ref="J2:K2"/>
    <mergeCell ref="H3:I3"/>
    <mergeCell ref="J3:K3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Anastasiia Samchuk</cp:lastModifiedBy>
  <dcterms:created xsi:type="dcterms:W3CDTF">2015-06-05T18:17:20Z</dcterms:created>
  <dcterms:modified xsi:type="dcterms:W3CDTF">2023-12-05T00:01:40Z</dcterms:modified>
</cp:coreProperties>
</file>